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90" windowWidth="12030" windowHeight="5475" activeTab="0"/>
  </bookViews>
  <sheets>
    <sheet name="Claim 15% Deemed Expenses" sheetId="1" r:id="rId1"/>
    <sheet name="Claim Actual Expenses" sheetId="2" r:id="rId2"/>
  </sheets>
  <definedNames>
    <definedName name="_xlnm.Print_Area" localSheetId="0">'Claim 15% Deemed Expenses'!$B$1:$N$45,'Claim 15% Deemed Expenses'!$B$90:$N$129,'Claim 15% Deemed Expenses'!$B$132:$N$171,'Claim 15% Deemed Expenses'!$B$174:$N$213,'Claim 15% Deemed Expenses'!$B$216:$N$255,'Claim 15% Deemed Expenses'!$B$258:$N$297,'Claim 15% Deemed Expenses'!$B$300:$N$344,'Claim 15% Deemed Expenses'!$B$48:$N$87</definedName>
    <definedName name="_xlnm.Print_Area" localSheetId="1">'Claim Actual Expenses'!$B$1:$N$70,'Claim Actual Expenses'!$B$139:$N$202,'Claim Actual Expenses'!$B$205:$N$268,'Claim Actual Expenses'!$B$271:$N$334,'Claim Actual Expenses'!$B$337:$N$400,'Claim Actual Expenses'!$B$403:$N$466,'Claim Actual Expenses'!$B$469:$N$537,'Claim Actual Expenses'!$B$73:$N$136</definedName>
  </definedNames>
  <calcPr fullCalcOnLoad="1"/>
</workbook>
</file>

<file path=xl/comments1.xml><?xml version="1.0" encoding="utf-8"?>
<comments xmlns="http://schemas.openxmlformats.org/spreadsheetml/2006/main">
  <authors>
    <author>IRASUSER</author>
    <author>Simplicit</author>
  </authors>
  <commentList>
    <comment ref="H11" authorId="0">
      <text>
        <r>
          <rPr>
            <sz val="8"/>
            <rFont val="Tahoma"/>
            <family val="2"/>
          </rPr>
          <t>Please choose either "Yes" or "No" from the drop down box</t>
        </r>
      </text>
    </comment>
    <comment ref="H14" authorId="0">
      <text>
        <r>
          <rPr>
            <sz val="8"/>
            <rFont val="Tahoma"/>
            <family val="2"/>
          </rPr>
          <t>Please enter the date you started renting out your property.</t>
        </r>
      </text>
    </comment>
    <comment ref="H16" authorId="0">
      <text>
        <r>
          <rPr>
            <sz val="8"/>
            <rFont val="Tahoma"/>
            <family val="2"/>
          </rPr>
          <t xml:space="preserve">End date of property is either 
1. Last date of tenancy agreement; or
2. 31 Dec of the year
Whichever is earlier. 
Example: A rental agreement with a duration of one year that is effective from 01/04/2019 to 31/03/2020.
Report rental income from 01/04/2019 to 31/12/2019 in Year of Assessment 2020. Income generated from 01/01/2020 to 31/03/2020 is to be reported in Year of Assessment 2021.
</t>
        </r>
      </text>
    </comment>
    <comment ref="K32" authorId="0">
      <text>
        <r>
          <rPr>
            <sz val="8"/>
            <rFont val="Tahoma"/>
            <family val="2"/>
          </rPr>
          <t>Amt will be auto-populated. Amt = Gross Rental - Total Expenses Incurred</t>
        </r>
      </text>
    </comment>
    <comment ref="K35" authorId="0">
      <text>
        <r>
          <rPr>
            <sz val="8"/>
            <rFont val="Tahoma"/>
            <family val="2"/>
          </rPr>
          <t>Please enter your share of legal property</t>
        </r>
      </text>
    </comment>
    <comment ref="K38" authorId="0">
      <text>
        <r>
          <rPr>
            <sz val="8"/>
            <rFont val="Tahoma"/>
            <family val="2"/>
          </rPr>
          <t>Amt will be auto-populated based on your above inputs</t>
        </r>
      </text>
    </comment>
    <comment ref="H52" authorId="0">
      <text>
        <r>
          <rPr>
            <sz val="8"/>
            <rFont val="Tahoma"/>
            <family val="2"/>
          </rPr>
          <t>Please choose either "Yes" or "No" from the drop down box</t>
        </r>
      </text>
    </comment>
    <comment ref="H55" authorId="0">
      <text>
        <r>
          <rPr>
            <sz val="8"/>
            <rFont val="Tahoma"/>
            <family val="2"/>
          </rPr>
          <t>Please enter the date you started renting out your property.</t>
        </r>
      </text>
    </comment>
    <comment ref="H57" authorId="0">
      <text>
        <r>
          <rPr>
            <sz val="8"/>
            <rFont val="Tahoma"/>
            <family val="2"/>
          </rPr>
          <t xml:space="preserve">End date of property is either 
1. Last date of tenancy agreement; or
2. 31 Dec of the year
Whichever is earlier. 
Example: A rental agreement with a duration of one year that is effective from 01/04/2010 to 31/03/2011.
Report rental income from 01/04/2010 to 31/12/2010 in Year of Assessment 2011. Income earned from 01/01/2011 to 31/03/2011 is to be reported in Year of Assessment 2012.
</t>
        </r>
      </text>
    </comment>
    <comment ref="H61" authorId="0">
      <text>
        <r>
          <rPr>
            <sz val="8"/>
            <rFont val="Tahoma"/>
            <family val="2"/>
          </rPr>
          <t>Please choose either "Yes" or "No" from the drop down box</t>
        </r>
      </text>
    </comment>
    <comment ref="H94" authorId="0">
      <text>
        <r>
          <rPr>
            <sz val="8"/>
            <rFont val="Tahoma"/>
            <family val="2"/>
          </rPr>
          <t>Please choose either "Yes" or "No" from the drop down box</t>
        </r>
      </text>
    </comment>
    <comment ref="H97" authorId="0">
      <text>
        <r>
          <rPr>
            <sz val="8"/>
            <rFont val="Tahoma"/>
            <family val="2"/>
          </rPr>
          <t>Please enter the date you started renting out your property.</t>
        </r>
      </text>
    </comment>
    <comment ref="H99" authorId="0">
      <text>
        <r>
          <rPr>
            <sz val="8"/>
            <rFont val="Tahoma"/>
            <family val="2"/>
          </rPr>
          <t xml:space="preserve">End date of property is either 
1. Last date of tenancy agreement; or
2. 31 Dec of the year
Whichever is earlier. 
Example: A rental agreement with a duration of one year that is effective from 01/04/2010 to 31/03/2011.
Report rental income from 01/04/2010 to 31/12/2010 in Year of Assessment 2011. Income earned from 01/01/2011 to 31/03/2011 is to be reported in Year of Assessment 2012.
</t>
        </r>
      </text>
    </comment>
    <comment ref="H103" authorId="0">
      <text>
        <r>
          <rPr>
            <sz val="8"/>
            <rFont val="Tahoma"/>
            <family val="2"/>
          </rPr>
          <t>Please choose either "Yes" or "No" from the drop down box</t>
        </r>
      </text>
    </comment>
    <comment ref="H136" authorId="0">
      <text>
        <r>
          <rPr>
            <sz val="8"/>
            <rFont val="Tahoma"/>
            <family val="2"/>
          </rPr>
          <t>Please choose either "Yes" or "No" from the drop down box</t>
        </r>
      </text>
    </comment>
    <comment ref="H139" authorId="0">
      <text>
        <r>
          <rPr>
            <sz val="8"/>
            <rFont val="Tahoma"/>
            <family val="2"/>
          </rPr>
          <t>Please enter the date you started renting out your property.</t>
        </r>
      </text>
    </comment>
    <comment ref="H141" authorId="0">
      <text>
        <r>
          <rPr>
            <sz val="8"/>
            <rFont val="Tahoma"/>
            <family val="2"/>
          </rPr>
          <t xml:space="preserve">End date of property is either 
1. Last date of tenancy agreement; or
2. 31 Dec of the year
Whichever is earlier. 
Example: A rental agreement with a duration of one year that is effective from 01/04/2010 to 31/03/2011.
Report rental income from 01/04/2010 to 31/12/2010 in Year of Assessment 2011. Income earned from 01/01/2011 to 31/03/2011 is to be reported in Year of Assessment 2012.
</t>
        </r>
      </text>
    </comment>
    <comment ref="H145" authorId="0">
      <text>
        <r>
          <rPr>
            <sz val="8"/>
            <rFont val="Tahoma"/>
            <family val="2"/>
          </rPr>
          <t>Please choose either "Yes" or "No" from the drop down box</t>
        </r>
      </text>
    </comment>
    <comment ref="H178" authorId="0">
      <text>
        <r>
          <rPr>
            <sz val="8"/>
            <rFont val="Tahoma"/>
            <family val="2"/>
          </rPr>
          <t>Please choose either "Yes" or "No" from the drop down box</t>
        </r>
      </text>
    </comment>
    <comment ref="H181" authorId="0">
      <text>
        <r>
          <rPr>
            <sz val="8"/>
            <rFont val="Tahoma"/>
            <family val="2"/>
          </rPr>
          <t>Please enter the date you started renting out your property.</t>
        </r>
      </text>
    </comment>
    <comment ref="H183" authorId="0">
      <text>
        <r>
          <rPr>
            <sz val="8"/>
            <rFont val="Tahoma"/>
            <family val="2"/>
          </rPr>
          <t xml:space="preserve">End date of property is either 
1. Last date of tenancy agreement; or
2. 31 Dec of the year
Whichever is earlier. 
Example: A rental agreement with a duration of one year that is effective from 01/04/2010 to 31/03/2011.
Report rental income from 01/04/2010 to 31/12/2010 in Year of Assessment 2011. Income earned from 01/01/2011 to 31/03/2011 is to be reported in Year of Assessment 2012.
</t>
        </r>
      </text>
    </comment>
    <comment ref="H187" authorId="0">
      <text>
        <r>
          <rPr>
            <sz val="8"/>
            <rFont val="Tahoma"/>
            <family val="2"/>
          </rPr>
          <t>Please choose either "Yes" or "No" from the drop down box</t>
        </r>
      </text>
    </comment>
    <comment ref="H220" authorId="0">
      <text>
        <r>
          <rPr>
            <sz val="8"/>
            <rFont val="Tahoma"/>
            <family val="2"/>
          </rPr>
          <t>Please choose either "Yes" or "No" from the drop down box</t>
        </r>
      </text>
    </comment>
    <comment ref="H223" authorId="0">
      <text>
        <r>
          <rPr>
            <sz val="8"/>
            <rFont val="Tahoma"/>
            <family val="2"/>
          </rPr>
          <t>Please enter the date you started renting out your property.</t>
        </r>
      </text>
    </comment>
    <comment ref="H225" authorId="0">
      <text>
        <r>
          <rPr>
            <sz val="8"/>
            <rFont val="Tahoma"/>
            <family val="2"/>
          </rPr>
          <t xml:space="preserve">End date of property is either 
1. Last date of tenancy agreement; or
2. 31 Dec of the year
Whichever is earlier. 
Example: A rental agreement with a duration of one year that is effective from 01/04/2010 to 31/03/2011.
Report rental income from 01/04/2010 to 31/12/2010 in Year of Assessment 2011. Income earned from 01/01/2011 to 31/03/2011 is to be reported in Year of Assessment 2012.
</t>
        </r>
      </text>
    </comment>
    <comment ref="H229" authorId="0">
      <text>
        <r>
          <rPr>
            <sz val="8"/>
            <rFont val="Tahoma"/>
            <family val="2"/>
          </rPr>
          <t>Please choose either "Yes" or "No" from the drop down box</t>
        </r>
      </text>
    </comment>
    <comment ref="H265" authorId="0">
      <text>
        <r>
          <rPr>
            <sz val="8"/>
            <rFont val="Tahoma"/>
            <family val="2"/>
          </rPr>
          <t>Please enter the date you started renting out your property.</t>
        </r>
      </text>
    </comment>
    <comment ref="H267" authorId="0">
      <text>
        <r>
          <rPr>
            <sz val="8"/>
            <rFont val="Tahoma"/>
            <family val="2"/>
          </rPr>
          <t xml:space="preserve">End date of property is either 
1. Last date of tenancy agreement; or
2. 31 Dec of the year
Whichever is earlier. 
Example: A rental agreement with a duration of one year that is effective from 01/04/2010 to 31/03/2011.
Report rental income from 01/04/2010 to 31/12/2010 in Year of Assessment 2011. Income earned from 01/01/2011 to 31/03/2011 is to be reported in Year of Assessment 2012.
</t>
        </r>
      </text>
    </comment>
    <comment ref="H271" authorId="0">
      <text>
        <r>
          <rPr>
            <sz val="8"/>
            <rFont val="Tahoma"/>
            <family val="2"/>
          </rPr>
          <t>Please choose either "Yes" or "No" from the drop down box</t>
        </r>
      </text>
    </comment>
    <comment ref="H304" authorId="0">
      <text>
        <r>
          <rPr>
            <sz val="8"/>
            <rFont val="Tahoma"/>
            <family val="2"/>
          </rPr>
          <t>Please choose either "Yes" or "No" from the drop down box</t>
        </r>
      </text>
    </comment>
    <comment ref="H307" authorId="0">
      <text>
        <r>
          <rPr>
            <sz val="8"/>
            <rFont val="Tahoma"/>
            <family val="2"/>
          </rPr>
          <t>Please enter the date you started renting out your property.</t>
        </r>
      </text>
    </comment>
    <comment ref="H309" authorId="0">
      <text>
        <r>
          <rPr>
            <sz val="8"/>
            <rFont val="Tahoma"/>
            <family val="2"/>
          </rPr>
          <t xml:space="preserve">End date of property is either 
1. Last date of tenancy agreement; or
2. 31 Dec of the year
Whichever is earlier. 
Example: A rental agreement with a duration of one year that is effective from 01/04/2010 to 31/03/2011.
Report rental income from 01/04/2010 to 31/12/2010 in Year of Assessment 2011. Income earned from 01/01/2011 to 31/03/2011 is to be reported in Year of Assessment 2012.
</t>
        </r>
      </text>
    </comment>
    <comment ref="H313" authorId="0">
      <text>
        <r>
          <rPr>
            <sz val="8"/>
            <rFont val="Tahoma"/>
            <family val="2"/>
          </rPr>
          <t>Please choose either "Yes" or "No" from the drop down box</t>
        </r>
      </text>
    </comment>
    <comment ref="K342" authorId="0">
      <text>
        <r>
          <rPr>
            <sz val="8"/>
            <rFont val="Tahoma"/>
            <family val="2"/>
          </rPr>
          <t>Total Net Rent will be auto-populated based on your above inputs</t>
        </r>
      </text>
    </comment>
    <comment ref="K26" authorId="0">
      <text>
        <r>
          <rPr>
            <sz val="8"/>
            <rFont val="Tahoma"/>
            <family val="2"/>
          </rPr>
          <t>Enter only the Mortgage Loan Interest incurred during the period of rental.</t>
        </r>
      </text>
    </comment>
    <comment ref="K30" authorId="0">
      <text>
        <r>
          <rPr>
            <sz val="8"/>
            <rFont val="Tahoma"/>
            <family val="2"/>
          </rPr>
          <t xml:space="preserve">Amt will be auto populated from the total amt of expenses claimed.
</t>
        </r>
      </text>
    </comment>
    <comment ref="K68" authorId="0">
      <text>
        <r>
          <rPr>
            <sz val="8"/>
            <rFont val="Tahoma"/>
            <family val="2"/>
          </rPr>
          <t>Enter only the Mortgage Loan Interest incurred during the period of rental.</t>
        </r>
      </text>
    </comment>
    <comment ref="K72" authorId="0">
      <text>
        <r>
          <rPr>
            <sz val="8"/>
            <rFont val="Tahoma"/>
            <family val="2"/>
          </rPr>
          <t xml:space="preserve">Amt will be auto populated from the total amt of expenses claimed.
</t>
        </r>
      </text>
    </comment>
    <comment ref="K74" authorId="0">
      <text>
        <r>
          <rPr>
            <sz val="8"/>
            <rFont val="Tahoma"/>
            <family val="2"/>
          </rPr>
          <t>Amt will be auto-populated. Amt = Gross Rental - Total Expenses Incurred</t>
        </r>
      </text>
    </comment>
    <comment ref="K80" authorId="0">
      <text>
        <r>
          <rPr>
            <sz val="8"/>
            <rFont val="Tahoma"/>
            <family val="2"/>
          </rPr>
          <t>Amt will be auto-populated based on your above inputs</t>
        </r>
      </text>
    </comment>
    <comment ref="K110" authorId="0">
      <text>
        <r>
          <rPr>
            <sz val="8"/>
            <rFont val="Tahoma"/>
            <family val="2"/>
          </rPr>
          <t>Enter only the Mortgage Loan Interest incurred during the period of rental.</t>
        </r>
      </text>
    </comment>
    <comment ref="K114" authorId="0">
      <text>
        <r>
          <rPr>
            <sz val="8"/>
            <rFont val="Tahoma"/>
            <family val="2"/>
          </rPr>
          <t xml:space="preserve">Amt will be auto populated from the total amt of expenses claimed.
</t>
        </r>
      </text>
    </comment>
    <comment ref="K116" authorId="0">
      <text>
        <r>
          <rPr>
            <sz val="8"/>
            <rFont val="Tahoma"/>
            <family val="2"/>
          </rPr>
          <t>Amt will be auto-populated. Amt = Gross Rental - Total Expenses Incurred</t>
        </r>
      </text>
    </comment>
    <comment ref="K122" authorId="0">
      <text>
        <r>
          <rPr>
            <sz val="8"/>
            <rFont val="Tahoma"/>
            <family val="2"/>
          </rPr>
          <t>Amt will be auto-populated based on your above inputs</t>
        </r>
      </text>
    </comment>
    <comment ref="K152" authorId="0">
      <text>
        <r>
          <rPr>
            <sz val="8"/>
            <rFont val="Tahoma"/>
            <family val="2"/>
          </rPr>
          <t>Enter only the Mortgage Loan Interest incurred during the period of rental.</t>
        </r>
      </text>
    </comment>
    <comment ref="K156" authorId="0">
      <text>
        <r>
          <rPr>
            <sz val="8"/>
            <rFont val="Tahoma"/>
            <family val="2"/>
          </rPr>
          <t xml:space="preserve">Amt will be auto populated from the total amt of expenses claimed.
</t>
        </r>
      </text>
    </comment>
    <comment ref="K158" authorId="0">
      <text>
        <r>
          <rPr>
            <sz val="8"/>
            <rFont val="Tahoma"/>
            <family val="2"/>
          </rPr>
          <t>Amt will be auto-populated. Amt = Gross Rental - Total Expenses Incurred</t>
        </r>
      </text>
    </comment>
    <comment ref="K164" authorId="0">
      <text>
        <r>
          <rPr>
            <sz val="8"/>
            <rFont val="Tahoma"/>
            <family val="2"/>
          </rPr>
          <t>Amt will be auto-populated based on your above inputs</t>
        </r>
      </text>
    </comment>
    <comment ref="K189" authorId="1">
      <text>
        <r>
          <rPr>
            <sz val="9"/>
            <rFont val="Tahoma"/>
            <family val="2"/>
          </rPr>
          <t xml:space="preserve">Enter your Gross Rent received.
</t>
        </r>
      </text>
    </comment>
    <comment ref="K194" authorId="0">
      <text>
        <r>
          <rPr>
            <sz val="8"/>
            <rFont val="Tahoma"/>
            <family val="2"/>
          </rPr>
          <t>Enter only the Mortgage Loan Interest incurred during the period of rental.</t>
        </r>
      </text>
    </comment>
    <comment ref="K198" authorId="0">
      <text>
        <r>
          <rPr>
            <sz val="8"/>
            <rFont val="Tahoma"/>
            <family val="2"/>
          </rPr>
          <t xml:space="preserve">Amt will be auto populated from the total amt of expenses claimed.
</t>
        </r>
      </text>
    </comment>
    <comment ref="K200" authorId="0">
      <text>
        <r>
          <rPr>
            <sz val="8"/>
            <rFont val="Tahoma"/>
            <family val="2"/>
          </rPr>
          <t>Amt will be auto-populated. Amt = Gross Rental - Total Expenses Incurred</t>
        </r>
      </text>
    </comment>
    <comment ref="K206" authorId="0">
      <text>
        <r>
          <rPr>
            <sz val="8"/>
            <rFont val="Tahoma"/>
            <family val="2"/>
          </rPr>
          <t>Amt will be auto-populated based on your above inputs</t>
        </r>
      </text>
    </comment>
    <comment ref="K236" authorId="0">
      <text>
        <r>
          <rPr>
            <sz val="8"/>
            <rFont val="Tahoma"/>
            <family val="2"/>
          </rPr>
          <t>Enter only the Mortgage Loan Interest incurred during the period of rental.</t>
        </r>
      </text>
    </comment>
    <comment ref="K240" authorId="0">
      <text>
        <r>
          <rPr>
            <sz val="8"/>
            <rFont val="Tahoma"/>
            <family val="2"/>
          </rPr>
          <t xml:space="preserve">Amt will be auto populated from the total amt of expenses claimed.
</t>
        </r>
      </text>
    </comment>
    <comment ref="K242" authorId="0">
      <text>
        <r>
          <rPr>
            <sz val="8"/>
            <rFont val="Tahoma"/>
            <family val="2"/>
          </rPr>
          <t>Amt will be auto-populated. Amt = Gross Rental - Total Expenses Incurred</t>
        </r>
      </text>
    </comment>
    <comment ref="K248" authorId="0">
      <text>
        <r>
          <rPr>
            <sz val="8"/>
            <rFont val="Tahoma"/>
            <family val="2"/>
          </rPr>
          <t>Amt will be auto-populated based on your above inputs</t>
        </r>
      </text>
    </comment>
    <comment ref="K278" authorId="0">
      <text>
        <r>
          <rPr>
            <sz val="8"/>
            <rFont val="Tahoma"/>
            <family val="2"/>
          </rPr>
          <t>Enter only the Mortgage Loan Interest incurred during the period of rental.</t>
        </r>
      </text>
    </comment>
    <comment ref="K282" authorId="0">
      <text>
        <r>
          <rPr>
            <sz val="8"/>
            <rFont val="Tahoma"/>
            <family val="2"/>
          </rPr>
          <t xml:space="preserve">Amt will be auto populated from the total amt of expenses claimed.
</t>
        </r>
      </text>
    </comment>
    <comment ref="K284" authorId="0">
      <text>
        <r>
          <rPr>
            <sz val="8"/>
            <rFont val="Tahoma"/>
            <family val="2"/>
          </rPr>
          <t>Amt will be auto-populated. Amt = Gross Rental - Total Expenses Incurred</t>
        </r>
      </text>
    </comment>
    <comment ref="K290" authorId="0">
      <text>
        <r>
          <rPr>
            <sz val="8"/>
            <rFont val="Tahoma"/>
            <family val="2"/>
          </rPr>
          <t>Amt will be auto-populated based on your above inputs</t>
        </r>
      </text>
    </comment>
    <comment ref="K320" authorId="0">
      <text>
        <r>
          <rPr>
            <sz val="8"/>
            <rFont val="Tahoma"/>
            <family val="2"/>
          </rPr>
          <t>Enter only the Mortgage Loan Interest incurred during the period of rental.</t>
        </r>
      </text>
    </comment>
    <comment ref="K324" authorId="0">
      <text>
        <r>
          <rPr>
            <sz val="8"/>
            <rFont val="Tahoma"/>
            <family val="2"/>
          </rPr>
          <t xml:space="preserve">Amt will be auto populated from the total amt of expenses claimed.
</t>
        </r>
      </text>
    </comment>
    <comment ref="K326" authorId="0">
      <text>
        <r>
          <rPr>
            <sz val="8"/>
            <rFont val="Tahoma"/>
            <family val="2"/>
          </rPr>
          <t>Amt will be auto-populated. Amt = Gross Rental - Total Expenses Incurred</t>
        </r>
      </text>
    </comment>
    <comment ref="K332" authorId="0">
      <text>
        <r>
          <rPr>
            <sz val="8"/>
            <rFont val="Tahoma"/>
            <family val="2"/>
          </rPr>
          <t>Amt will be auto-populated based on your above inputs</t>
        </r>
      </text>
    </comment>
    <comment ref="K77" authorId="0">
      <text>
        <r>
          <rPr>
            <sz val="8"/>
            <rFont val="Tahoma"/>
            <family val="2"/>
          </rPr>
          <t>Please enter your share of legal property</t>
        </r>
      </text>
    </comment>
    <comment ref="K119" authorId="0">
      <text>
        <r>
          <rPr>
            <sz val="8"/>
            <rFont val="Tahoma"/>
            <family val="2"/>
          </rPr>
          <t>Please enter your share of legal property</t>
        </r>
      </text>
    </comment>
    <comment ref="K161" authorId="0">
      <text>
        <r>
          <rPr>
            <sz val="8"/>
            <rFont val="Tahoma"/>
            <family val="2"/>
          </rPr>
          <t>Please enter your share of legal property</t>
        </r>
      </text>
    </comment>
    <comment ref="K203" authorId="0">
      <text>
        <r>
          <rPr>
            <sz val="8"/>
            <rFont val="Tahoma"/>
            <family val="2"/>
          </rPr>
          <t>Please enter your share of legal property</t>
        </r>
      </text>
    </comment>
    <comment ref="K245" authorId="0">
      <text>
        <r>
          <rPr>
            <sz val="8"/>
            <rFont val="Tahoma"/>
            <family val="2"/>
          </rPr>
          <t>Please enter your share of legal property</t>
        </r>
      </text>
    </comment>
    <comment ref="K287" authorId="0">
      <text>
        <r>
          <rPr>
            <sz val="8"/>
            <rFont val="Tahoma"/>
            <family val="2"/>
          </rPr>
          <t>Please enter your share of legal property</t>
        </r>
      </text>
    </comment>
    <comment ref="K329" authorId="0">
      <text>
        <r>
          <rPr>
            <sz val="8"/>
            <rFont val="Tahoma"/>
            <family val="2"/>
          </rPr>
          <t>Please enter your share of legal property</t>
        </r>
      </text>
    </comment>
    <comment ref="H262" authorId="0">
      <text>
        <r>
          <rPr>
            <sz val="8"/>
            <rFont val="Tahoma"/>
            <family val="2"/>
          </rPr>
          <t>Please choose either "Yes" or "No" from the drop down box</t>
        </r>
      </text>
    </comment>
    <comment ref="K147" authorId="1">
      <text>
        <r>
          <rPr>
            <sz val="9"/>
            <rFont val="Tahoma"/>
            <family val="2"/>
          </rPr>
          <t xml:space="preserve">Enter your Gross Rent received.
</t>
        </r>
      </text>
    </comment>
    <comment ref="K105" authorId="1">
      <text>
        <r>
          <rPr>
            <sz val="9"/>
            <rFont val="Tahoma"/>
            <family val="2"/>
          </rPr>
          <t xml:space="preserve">Enter your Gross Rent received.
</t>
        </r>
      </text>
    </comment>
    <comment ref="K63" authorId="1">
      <text>
        <r>
          <rPr>
            <sz val="9"/>
            <rFont val="Tahoma"/>
            <family val="2"/>
          </rPr>
          <t xml:space="preserve">Enter your Gross Rent received.
</t>
        </r>
      </text>
    </comment>
    <comment ref="K21" authorId="1">
      <text>
        <r>
          <rPr>
            <sz val="9"/>
            <rFont val="Tahoma"/>
            <family val="2"/>
          </rPr>
          <t xml:space="preserve">Enter your Gross Rent received.
</t>
        </r>
      </text>
    </comment>
    <comment ref="K231" authorId="1">
      <text>
        <r>
          <rPr>
            <sz val="9"/>
            <rFont val="Tahoma"/>
            <family val="2"/>
          </rPr>
          <t xml:space="preserve">Enter your Gross Rent received.
</t>
        </r>
      </text>
    </comment>
    <comment ref="K273" authorId="1">
      <text>
        <r>
          <rPr>
            <sz val="9"/>
            <rFont val="Tahoma"/>
            <family val="2"/>
          </rPr>
          <t xml:space="preserve">Enter your Gross Rent received.
</t>
        </r>
      </text>
    </comment>
    <comment ref="K315" authorId="1">
      <text>
        <r>
          <rPr>
            <sz val="9"/>
            <rFont val="Tahoma"/>
            <family val="2"/>
          </rPr>
          <t xml:space="preserve">Enter your Gross Rent received.
</t>
        </r>
      </text>
    </comment>
  </commentList>
</comments>
</file>

<file path=xl/comments2.xml><?xml version="1.0" encoding="utf-8"?>
<comments xmlns="http://schemas.openxmlformats.org/spreadsheetml/2006/main">
  <authors>
    <author>IRASUSER</author>
    <author>Simplicit</author>
  </authors>
  <commentList>
    <comment ref="H11" authorId="0">
      <text>
        <r>
          <rPr>
            <sz val="8"/>
            <rFont val="Tahoma"/>
            <family val="2"/>
          </rPr>
          <t>Please choose either "Yes" or "No" from the drop down box</t>
        </r>
      </text>
    </comment>
    <comment ref="H14" authorId="0">
      <text>
        <r>
          <rPr>
            <sz val="8"/>
            <rFont val="Tahoma"/>
            <family val="2"/>
          </rPr>
          <t>Please enter the date you started renting out your property.</t>
        </r>
      </text>
    </comment>
    <comment ref="H16" authorId="0">
      <text>
        <r>
          <rPr>
            <sz val="8"/>
            <rFont val="Tahoma"/>
            <family val="2"/>
          </rPr>
          <t xml:space="preserve">End date of property is either 
1. Last date of tenancy agreement; or
2. 31 Dec of the year
Whichever is earlier. 
Example: A rental agreement with a duration of one year that is effective from 01/04/2019 to 31/03/2020.
Report rental income from 01/04/2019 to 31/12/2019 in Year of Assessment 2020. Income generated from 01/01/2020 to 31/03/2020 is to be reported in Year of Assessment 2021.
</t>
        </r>
      </text>
    </comment>
    <comment ref="H20" authorId="0">
      <text>
        <r>
          <rPr>
            <sz val="8"/>
            <rFont val="Tahoma"/>
            <family val="2"/>
          </rPr>
          <t>Please choose either "Yes" or "No" from the drop down box</t>
        </r>
      </text>
    </comment>
    <comment ref="K28" authorId="0">
      <text>
        <r>
          <rPr>
            <sz val="8"/>
            <rFont val="Tahoma"/>
            <family val="2"/>
          </rPr>
          <t>You may claim for property tax as shown in your property tax bill.
If your property was vacant for a period of months in the preceding year, please apportion your property tax amount to only include the number of months your property was rented out.</t>
        </r>
      </text>
    </comment>
    <comment ref="K30" authorId="0">
      <text>
        <r>
          <rPr>
            <sz val="8"/>
            <rFont val="Tahoma"/>
            <family val="2"/>
          </rPr>
          <t>Enter only the Mortgage Loan Interest incurred during the period of rental.</t>
        </r>
      </text>
    </comment>
    <comment ref="K33" authorId="0">
      <text>
        <r>
          <rPr>
            <sz val="8"/>
            <rFont val="Tahoma"/>
            <family val="2"/>
          </rPr>
          <t>Enter only Fire Insurance premiums incurred during the period of rental</t>
        </r>
      </text>
    </comment>
    <comment ref="K35" authorId="0">
      <text>
        <r>
          <rPr>
            <sz val="8"/>
            <rFont val="Tahoma"/>
            <family val="2"/>
          </rPr>
          <t>Enter only the cost of maintaining the property (e.g. painting, pest control, monthly maintenance charges to management corporations) incurred during the period of rental</t>
        </r>
      </text>
    </comment>
    <comment ref="K37" authorId="0">
      <text>
        <r>
          <rPr>
            <sz val="8"/>
            <rFont val="Tahoma"/>
            <family val="2"/>
          </rPr>
          <t>Enter only repairs done to restore the property to its original state. Do not include expenses incurred on renovation works i.e. alteration, modification and upgrading of property.</t>
        </r>
      </text>
    </comment>
    <comment ref="K39" authorId="0">
      <text>
        <r>
          <rPr>
            <sz val="8"/>
            <rFont val="Tahoma"/>
            <family val="2"/>
          </rPr>
          <t xml:space="preserve">Enter only one or more of the following expenses incurred during the period of rental : 
1.Agent's commission, advertising, legal expenses for getting </t>
        </r>
        <r>
          <rPr>
            <b/>
            <sz val="8"/>
            <rFont val="Tahoma"/>
            <family val="2"/>
          </rPr>
          <t>subsequent</t>
        </r>
        <r>
          <rPr>
            <sz val="8"/>
            <rFont val="Tahoma"/>
            <family val="2"/>
          </rPr>
          <t xml:space="preserve"> tenants 
2. Cost of renewing a lease or changing a tenant.
</t>
        </r>
      </text>
    </comment>
    <comment ref="C46" authorId="0">
      <text>
        <r>
          <rPr>
            <sz val="8"/>
            <rFont val="Tahoma"/>
            <family val="2"/>
          </rPr>
          <t>Enter Description of expenses claimed.</t>
        </r>
      </text>
    </comment>
    <comment ref="C48" authorId="0">
      <text>
        <r>
          <rPr>
            <sz val="8"/>
            <rFont val="Tahoma"/>
            <family val="2"/>
          </rPr>
          <t>Enter Description of expenses claimed.</t>
        </r>
      </text>
    </comment>
    <comment ref="K48" authorId="0">
      <text>
        <r>
          <rPr>
            <sz val="8"/>
            <rFont val="Tahoma"/>
            <family val="2"/>
          </rPr>
          <t xml:space="preserve">Enter other allowable expenses not indicated above incurred during the period of rental </t>
        </r>
      </text>
    </comment>
    <comment ref="C50" authorId="0">
      <text>
        <r>
          <rPr>
            <sz val="8"/>
            <rFont val="Tahoma"/>
            <family val="2"/>
          </rPr>
          <t>Enter Description of expenses claimed.</t>
        </r>
      </text>
    </comment>
    <comment ref="K50" authorId="0">
      <text>
        <r>
          <rPr>
            <sz val="8"/>
            <rFont val="Tahoma"/>
            <family val="2"/>
          </rPr>
          <t xml:space="preserve">Enter other allowable expenses not indicated above incurred during the period of rental </t>
        </r>
      </text>
    </comment>
    <comment ref="C52" authorId="0">
      <text>
        <r>
          <rPr>
            <sz val="8"/>
            <rFont val="Tahoma"/>
            <family val="2"/>
          </rPr>
          <t>Enter Description of expenses claimed.</t>
        </r>
      </text>
    </comment>
    <comment ref="K55" authorId="0">
      <text>
        <r>
          <rPr>
            <sz val="8"/>
            <rFont val="Tahoma"/>
            <family val="2"/>
          </rPr>
          <t xml:space="preserve">Amt will be auto populated from the total amt of expenses claimed.
</t>
        </r>
      </text>
    </comment>
    <comment ref="K57" authorId="0">
      <text>
        <r>
          <rPr>
            <sz val="8"/>
            <rFont val="Tahoma"/>
            <family val="2"/>
          </rPr>
          <t>Amt will be auto-populated. Amt = Gross Rental - Total Expenses Incurred</t>
        </r>
      </text>
    </comment>
    <comment ref="K63" authorId="0">
      <text>
        <r>
          <rPr>
            <sz val="8"/>
            <rFont val="Tahoma"/>
            <family val="2"/>
          </rPr>
          <t>Amt will be auto-populated based on your above inputs</t>
        </r>
      </text>
    </comment>
    <comment ref="K42" authorId="0">
      <text>
        <r>
          <rPr>
            <sz val="8"/>
            <rFont val="Tahoma"/>
            <family val="2"/>
          </rPr>
          <t xml:space="preserve">
Allowable Agent's Commission is automatically populated based on your above inputs.</t>
        </r>
      </text>
    </comment>
    <comment ref="K535" authorId="0">
      <text>
        <r>
          <rPr>
            <sz val="8"/>
            <rFont val="Tahoma"/>
            <family val="2"/>
          </rPr>
          <t>Total Net Rent will be auto-populated based on your above inputs</t>
        </r>
      </text>
    </comment>
    <comment ref="H77" authorId="0">
      <text>
        <r>
          <rPr>
            <sz val="8"/>
            <rFont val="Tahoma"/>
            <family val="2"/>
          </rPr>
          <t>Please choose either "Yes" or "No" from the drop down box</t>
        </r>
      </text>
    </comment>
    <comment ref="H86" authorId="0">
      <text>
        <r>
          <rPr>
            <sz val="8"/>
            <rFont val="Tahoma"/>
            <family val="2"/>
          </rPr>
          <t>Please choose either "Yes" or "No" from the drop down box</t>
        </r>
      </text>
    </comment>
    <comment ref="K94" authorId="0">
      <text>
        <r>
          <rPr>
            <sz val="8"/>
            <rFont val="Tahoma"/>
            <family val="2"/>
          </rPr>
          <t>You may claim for property tax as shown in your property tax bill.
If your property was vacant for a period of months in the preceding year, please apportion your property tax amount to only include the number of months your property was rented out.</t>
        </r>
      </text>
    </comment>
    <comment ref="K96" authorId="0">
      <text>
        <r>
          <rPr>
            <sz val="8"/>
            <rFont val="Tahoma"/>
            <family val="2"/>
          </rPr>
          <t>Enter only the Mortgage Loan Interest incurred during the period of rental.</t>
        </r>
      </text>
    </comment>
    <comment ref="K99" authorId="0">
      <text>
        <r>
          <rPr>
            <sz val="8"/>
            <rFont val="Tahoma"/>
            <family val="2"/>
          </rPr>
          <t>Enter only Fire Insurance premiums incurred during the period of rental</t>
        </r>
      </text>
    </comment>
    <comment ref="K101" authorId="0">
      <text>
        <r>
          <rPr>
            <sz val="8"/>
            <rFont val="Tahoma"/>
            <family val="2"/>
          </rPr>
          <t>Enter only the cost of maintaining the property (e.g. painting, pest control, monthly maintenance charges to management corporations) incurred during the period of rental</t>
        </r>
      </text>
    </comment>
    <comment ref="K105" authorId="0">
      <text>
        <r>
          <rPr>
            <sz val="8"/>
            <rFont val="Tahoma"/>
            <family val="2"/>
          </rPr>
          <t xml:space="preserve">Enter only one or more of the following expenses incurred during the period of rental : 
1.Agent's commission, advertising, legal expenses for getting </t>
        </r>
        <r>
          <rPr>
            <b/>
            <sz val="8"/>
            <rFont val="Tahoma"/>
            <family val="2"/>
          </rPr>
          <t>subsequent</t>
        </r>
        <r>
          <rPr>
            <sz val="8"/>
            <rFont val="Tahoma"/>
            <family val="2"/>
          </rPr>
          <t xml:space="preserve"> tenants 
2. Cost of renewing a lease or changing a tenant.
</t>
        </r>
      </text>
    </comment>
    <comment ref="C112" authorId="0">
      <text>
        <r>
          <rPr>
            <sz val="8"/>
            <rFont val="Tahoma"/>
            <family val="2"/>
          </rPr>
          <t>Enter Description of expenses claimed.</t>
        </r>
      </text>
    </comment>
    <comment ref="C114" authorId="0">
      <text>
        <r>
          <rPr>
            <sz val="8"/>
            <rFont val="Tahoma"/>
            <family val="2"/>
          </rPr>
          <t>Enter Description of expenses claimed.</t>
        </r>
      </text>
    </comment>
    <comment ref="C116" authorId="0">
      <text>
        <r>
          <rPr>
            <sz val="8"/>
            <rFont val="Tahoma"/>
            <family val="2"/>
          </rPr>
          <t>Enter Description of expenses claimed.</t>
        </r>
      </text>
    </comment>
    <comment ref="C118" authorId="0">
      <text>
        <r>
          <rPr>
            <sz val="8"/>
            <rFont val="Tahoma"/>
            <family val="2"/>
          </rPr>
          <t>Enter Description of expenses claimed.</t>
        </r>
      </text>
    </comment>
    <comment ref="H143" authorId="0">
      <text>
        <r>
          <rPr>
            <sz val="8"/>
            <rFont val="Tahoma"/>
            <family val="2"/>
          </rPr>
          <t>Please choose either "Yes" or "No" from the drop down box</t>
        </r>
      </text>
    </comment>
    <comment ref="H152" authorId="0">
      <text>
        <r>
          <rPr>
            <sz val="8"/>
            <rFont val="Tahoma"/>
            <family val="2"/>
          </rPr>
          <t>Please choose either "Yes" or "No" from the drop down box</t>
        </r>
      </text>
    </comment>
    <comment ref="K160" authorId="0">
      <text>
        <r>
          <rPr>
            <sz val="8"/>
            <rFont val="Tahoma"/>
            <family val="2"/>
          </rPr>
          <t>You may claim for property tax as shown in your property tax bill.
If your property was vacant for a period of months in the preceding year, please apportion your property tax amount to only include the number of months your property was rented out.</t>
        </r>
      </text>
    </comment>
    <comment ref="K162" authorId="0">
      <text>
        <r>
          <rPr>
            <sz val="8"/>
            <rFont val="Tahoma"/>
            <family val="2"/>
          </rPr>
          <t>Enter only the Mortgage Loan Interest incurred during the period of rental.</t>
        </r>
      </text>
    </comment>
    <comment ref="K165" authorId="0">
      <text>
        <r>
          <rPr>
            <sz val="8"/>
            <rFont val="Tahoma"/>
            <family val="2"/>
          </rPr>
          <t>Enter only Fire Insurance premiums incurred during the period of rental</t>
        </r>
      </text>
    </comment>
    <comment ref="K167" authorId="0">
      <text>
        <r>
          <rPr>
            <sz val="8"/>
            <rFont val="Tahoma"/>
            <family val="2"/>
          </rPr>
          <t>Enter only the cost of maintaining the property (e.g. painting, pest control, monthly maintenance charges to management corporations) incurred during the period of rental</t>
        </r>
      </text>
    </comment>
    <comment ref="K171" authorId="0">
      <text>
        <r>
          <rPr>
            <sz val="8"/>
            <rFont val="Tahoma"/>
            <family val="2"/>
          </rPr>
          <t xml:space="preserve">Enter only one or more of the following expenses incurred during the period of rental : 
1.Agent's commission, advertising, legal expenses for getting </t>
        </r>
        <r>
          <rPr>
            <b/>
            <sz val="8"/>
            <rFont val="Tahoma"/>
            <family val="2"/>
          </rPr>
          <t>subsequent</t>
        </r>
        <r>
          <rPr>
            <sz val="8"/>
            <rFont val="Tahoma"/>
            <family val="2"/>
          </rPr>
          <t xml:space="preserve"> tenants 
2. Cost of renewing a lease or changing a tenant.
</t>
        </r>
      </text>
    </comment>
    <comment ref="C178" authorId="0">
      <text>
        <r>
          <rPr>
            <sz val="8"/>
            <rFont val="Tahoma"/>
            <family val="2"/>
          </rPr>
          <t>Enter Description of expenses claimed.</t>
        </r>
      </text>
    </comment>
    <comment ref="H209" authorId="0">
      <text>
        <r>
          <rPr>
            <sz val="8"/>
            <rFont val="Tahoma"/>
            <family val="2"/>
          </rPr>
          <t>Please choose either "Yes" or "No" from the drop down box</t>
        </r>
      </text>
    </comment>
    <comment ref="H218" authorId="0">
      <text>
        <r>
          <rPr>
            <sz val="8"/>
            <rFont val="Tahoma"/>
            <family val="2"/>
          </rPr>
          <t>Please choose either "Yes" or "No" from the drop down box</t>
        </r>
      </text>
    </comment>
    <comment ref="K226" authorId="0">
      <text>
        <r>
          <rPr>
            <sz val="8"/>
            <rFont val="Tahoma"/>
            <family val="2"/>
          </rPr>
          <t>You may claim for property tax as shown in your property tax bill.
If your property was vacant for a period of months in the preceding year, please apportion your property tax amount to only include the number of months your property was rented out.</t>
        </r>
      </text>
    </comment>
    <comment ref="K228" authorId="0">
      <text>
        <r>
          <rPr>
            <sz val="8"/>
            <rFont val="Tahoma"/>
            <family val="2"/>
          </rPr>
          <t>Enter only the Mortgage Loan Interest incurred during the period of rental.</t>
        </r>
      </text>
    </comment>
    <comment ref="K231" authorId="0">
      <text>
        <r>
          <rPr>
            <sz val="8"/>
            <rFont val="Tahoma"/>
            <family val="2"/>
          </rPr>
          <t>Enter only Fire Insurance premiums incurred during the period of rental</t>
        </r>
      </text>
    </comment>
    <comment ref="K233" authorId="0">
      <text>
        <r>
          <rPr>
            <sz val="8"/>
            <rFont val="Tahoma"/>
            <family val="2"/>
          </rPr>
          <t>Enter only the cost of maintaining the property (e.g. painting, pest control, monthly maintenance charges to management corporations) incurred during the period of rental</t>
        </r>
      </text>
    </comment>
    <comment ref="K237" authorId="0">
      <text>
        <r>
          <rPr>
            <sz val="8"/>
            <rFont val="Tahoma"/>
            <family val="2"/>
          </rPr>
          <t xml:space="preserve">Enter only one or more of the following expenses incurred during the period of rental : 
1.Agent's commission, advertising, legal expenses for getting </t>
        </r>
        <r>
          <rPr>
            <b/>
            <sz val="8"/>
            <rFont val="Tahoma"/>
            <family val="2"/>
          </rPr>
          <t>subsequent</t>
        </r>
        <r>
          <rPr>
            <sz val="8"/>
            <rFont val="Tahoma"/>
            <family val="2"/>
          </rPr>
          <t xml:space="preserve"> tenants 
2. Cost of renewing a lease or changing a tenant.
</t>
        </r>
      </text>
    </comment>
    <comment ref="C244" authorId="0">
      <text>
        <r>
          <rPr>
            <sz val="8"/>
            <rFont val="Tahoma"/>
            <family val="2"/>
          </rPr>
          <t>Enter Description of expenses claimed.</t>
        </r>
      </text>
    </comment>
    <comment ref="H275" authorId="0">
      <text>
        <r>
          <rPr>
            <sz val="8"/>
            <rFont val="Tahoma"/>
            <family val="2"/>
          </rPr>
          <t>Please choose either "Yes" or "No" from the drop down box</t>
        </r>
      </text>
    </comment>
    <comment ref="H284" authorId="0">
      <text>
        <r>
          <rPr>
            <sz val="8"/>
            <rFont val="Tahoma"/>
            <family val="2"/>
          </rPr>
          <t>Please choose either "Yes" or "No" from the drop down box</t>
        </r>
      </text>
    </comment>
    <comment ref="K292" authorId="0">
      <text>
        <r>
          <rPr>
            <sz val="8"/>
            <rFont val="Tahoma"/>
            <family val="2"/>
          </rPr>
          <t>You may claim for property tax as shown in your property tax bill.
If your property was vacant for a period of months in the preceding year, please apportion your property tax amount to only include the number of months your property was rented out.</t>
        </r>
      </text>
    </comment>
    <comment ref="K294" authorId="0">
      <text>
        <r>
          <rPr>
            <sz val="8"/>
            <rFont val="Tahoma"/>
            <family val="2"/>
          </rPr>
          <t>Enter only the Mortgage Loan Interest incurred during the period of rental.</t>
        </r>
      </text>
    </comment>
    <comment ref="K297" authorId="0">
      <text>
        <r>
          <rPr>
            <sz val="8"/>
            <rFont val="Tahoma"/>
            <family val="2"/>
          </rPr>
          <t>Enter only Fire Insurance premiums incurred during the period of rental</t>
        </r>
      </text>
    </comment>
    <comment ref="K299" authorId="0">
      <text>
        <r>
          <rPr>
            <sz val="8"/>
            <rFont val="Tahoma"/>
            <family val="2"/>
          </rPr>
          <t>Enter only the cost of maintaining the property (e.g. painting, pest control, monthly maintenance charges to management corporations) incurred during the period of rental</t>
        </r>
      </text>
    </comment>
    <comment ref="K303" authorId="0">
      <text>
        <r>
          <rPr>
            <sz val="8"/>
            <rFont val="Tahoma"/>
            <family val="2"/>
          </rPr>
          <t xml:space="preserve">Enter only one or more of the following expenses incurred during the period of rental : 
1.Agent's commission, advertising, legal expenses for getting </t>
        </r>
        <r>
          <rPr>
            <b/>
            <sz val="8"/>
            <rFont val="Tahoma"/>
            <family val="2"/>
          </rPr>
          <t>subsequent</t>
        </r>
        <r>
          <rPr>
            <sz val="8"/>
            <rFont val="Tahoma"/>
            <family val="2"/>
          </rPr>
          <t xml:space="preserve"> tenants 
2. Cost of renewing a lease or changing a tenant.
</t>
        </r>
      </text>
    </comment>
    <comment ref="C310" authorId="0">
      <text>
        <r>
          <rPr>
            <sz val="8"/>
            <rFont val="Tahoma"/>
            <family val="2"/>
          </rPr>
          <t>Enter Description of expenses claimed.</t>
        </r>
      </text>
    </comment>
    <comment ref="H341" authorId="0">
      <text>
        <r>
          <rPr>
            <sz val="8"/>
            <rFont val="Tahoma"/>
            <family val="2"/>
          </rPr>
          <t>Please choose either "Yes" or "No" from the drop down box</t>
        </r>
      </text>
    </comment>
    <comment ref="H350" authorId="0">
      <text>
        <r>
          <rPr>
            <sz val="8"/>
            <rFont val="Tahoma"/>
            <family val="2"/>
          </rPr>
          <t>Please choose either "Yes" or "No" from the drop down box</t>
        </r>
      </text>
    </comment>
    <comment ref="K358" authorId="0">
      <text>
        <r>
          <rPr>
            <sz val="8"/>
            <rFont val="Tahoma"/>
            <family val="2"/>
          </rPr>
          <t>You may claim for property tax as shown in your property tax bill.
If your property was vacant for a period of months in the preceding year, please apportion your property tax amount to only include the number of months your property was rented out.</t>
        </r>
      </text>
    </comment>
    <comment ref="K360" authorId="0">
      <text>
        <r>
          <rPr>
            <sz val="8"/>
            <rFont val="Tahoma"/>
            <family val="2"/>
          </rPr>
          <t>Enter only the Mortgage Loan Interest incurred during the period of rental.</t>
        </r>
      </text>
    </comment>
    <comment ref="K363" authorId="0">
      <text>
        <r>
          <rPr>
            <sz val="8"/>
            <rFont val="Tahoma"/>
            <family val="2"/>
          </rPr>
          <t>Enter only Fire Insurance premiums incurred during the period of rental</t>
        </r>
      </text>
    </comment>
    <comment ref="K365" authorId="0">
      <text>
        <r>
          <rPr>
            <sz val="8"/>
            <rFont val="Tahoma"/>
            <family val="2"/>
          </rPr>
          <t>Enter only the cost of maintaining the property (e.g. painting, pest control, monthly maintenance charges to management corporations) incurred during the period of rental</t>
        </r>
      </text>
    </comment>
    <comment ref="K369" authorId="0">
      <text>
        <r>
          <rPr>
            <sz val="8"/>
            <rFont val="Tahoma"/>
            <family val="2"/>
          </rPr>
          <t xml:space="preserve">Enter only one or more of the following expenses incurred during the period of rental : 
1.Agent's commission, advertising, legal expenses for getting </t>
        </r>
        <r>
          <rPr>
            <b/>
            <sz val="8"/>
            <rFont val="Tahoma"/>
            <family val="2"/>
          </rPr>
          <t>subsequent</t>
        </r>
        <r>
          <rPr>
            <sz val="8"/>
            <rFont val="Tahoma"/>
            <family val="2"/>
          </rPr>
          <t xml:space="preserve"> tenants 
2. Cost of renewing a lease or changing a tenant.
</t>
        </r>
      </text>
    </comment>
    <comment ref="C376" authorId="0">
      <text>
        <r>
          <rPr>
            <sz val="8"/>
            <rFont val="Tahoma"/>
            <family val="2"/>
          </rPr>
          <t>Enter Description of expenses claimed.</t>
        </r>
      </text>
    </comment>
    <comment ref="H407" authorId="0">
      <text>
        <r>
          <rPr>
            <sz val="8"/>
            <rFont val="Tahoma"/>
            <family val="2"/>
          </rPr>
          <t>Please choose either "Yes" or "No" from the drop down box</t>
        </r>
      </text>
    </comment>
    <comment ref="H416" authorId="0">
      <text>
        <r>
          <rPr>
            <sz val="8"/>
            <rFont val="Tahoma"/>
            <family val="2"/>
          </rPr>
          <t>Please choose either "Yes" or "No" from the drop down box</t>
        </r>
      </text>
    </comment>
    <comment ref="K424" authorId="0">
      <text>
        <r>
          <rPr>
            <sz val="8"/>
            <rFont val="Tahoma"/>
            <family val="2"/>
          </rPr>
          <t>You may claim for property tax as shown in your property tax bill.
If your property was vacant for a period of months in the preceding year, please apportion your property tax amount to only include the number of months your property was rented out.</t>
        </r>
      </text>
    </comment>
    <comment ref="K426" authorId="0">
      <text>
        <r>
          <rPr>
            <sz val="8"/>
            <rFont val="Tahoma"/>
            <family val="2"/>
          </rPr>
          <t>Enter only the Mortgage Loan Interest incurred during the period of rental.</t>
        </r>
      </text>
    </comment>
    <comment ref="K429" authorId="0">
      <text>
        <r>
          <rPr>
            <sz val="8"/>
            <rFont val="Tahoma"/>
            <family val="2"/>
          </rPr>
          <t>Enter only Fire Insurance premiums incurred during the period of rental</t>
        </r>
      </text>
    </comment>
    <comment ref="K431" authorId="0">
      <text>
        <r>
          <rPr>
            <sz val="8"/>
            <rFont val="Tahoma"/>
            <family val="2"/>
          </rPr>
          <t>Enter only the cost of maintaining the property (e.g. painting, pest control, monthly maintenance charges to management corporations) incurred during the period of rental</t>
        </r>
      </text>
    </comment>
    <comment ref="K435" authorId="0">
      <text>
        <r>
          <rPr>
            <sz val="8"/>
            <rFont val="Tahoma"/>
            <family val="2"/>
          </rPr>
          <t xml:space="preserve">Enter only one or more of the following expenses incurred during the period of rental : 
1.Agent's commission, advertising, legal expenses for getting </t>
        </r>
        <r>
          <rPr>
            <b/>
            <sz val="8"/>
            <rFont val="Tahoma"/>
            <family val="2"/>
          </rPr>
          <t>subsequent</t>
        </r>
        <r>
          <rPr>
            <sz val="8"/>
            <rFont val="Tahoma"/>
            <family val="2"/>
          </rPr>
          <t xml:space="preserve"> tenants 
2. Cost of renewing a lease or changing a tenant.
</t>
        </r>
      </text>
    </comment>
    <comment ref="C442" authorId="0">
      <text>
        <r>
          <rPr>
            <sz val="8"/>
            <rFont val="Tahoma"/>
            <family val="2"/>
          </rPr>
          <t>Enter Description of expenses claimed.</t>
        </r>
      </text>
    </comment>
    <comment ref="H473" authorId="0">
      <text>
        <r>
          <rPr>
            <sz val="8"/>
            <rFont val="Tahoma"/>
            <family val="2"/>
          </rPr>
          <t>Please choose either "Yes" or "No" from the drop down box</t>
        </r>
      </text>
    </comment>
    <comment ref="H482" authorId="0">
      <text>
        <r>
          <rPr>
            <sz val="8"/>
            <rFont val="Tahoma"/>
            <family val="2"/>
          </rPr>
          <t>Please choose either "Yes" or "No" from the drop down box</t>
        </r>
      </text>
    </comment>
    <comment ref="K490" authorId="0">
      <text>
        <r>
          <rPr>
            <sz val="8"/>
            <rFont val="Tahoma"/>
            <family val="2"/>
          </rPr>
          <t>You may claim for property tax as shown in your property tax bill.
If your property was vacant for a period of months in the preceding year, please apportion your property tax amount to only include the number of months your property was rented out.</t>
        </r>
      </text>
    </comment>
    <comment ref="K492" authorId="0">
      <text>
        <r>
          <rPr>
            <sz val="8"/>
            <rFont val="Tahoma"/>
            <family val="2"/>
          </rPr>
          <t>Enter only the Mortgage Loan Interest incurred during the period of rental.</t>
        </r>
      </text>
    </comment>
    <comment ref="K495" authorId="0">
      <text>
        <r>
          <rPr>
            <sz val="8"/>
            <rFont val="Tahoma"/>
            <family val="2"/>
          </rPr>
          <t>Enter only Fire Insurance premiums incurred during the period of rental</t>
        </r>
      </text>
    </comment>
    <comment ref="K497" authorId="0">
      <text>
        <r>
          <rPr>
            <sz val="8"/>
            <rFont val="Tahoma"/>
            <family val="2"/>
          </rPr>
          <t>Enter only the cost of maintaining the property (e.g. painting, pest control, monthly maintenance charges to management corporations) incurred during the period of rental</t>
        </r>
      </text>
    </comment>
    <comment ref="K501" authorId="0">
      <text>
        <r>
          <rPr>
            <sz val="8"/>
            <rFont val="Tahoma"/>
            <family val="2"/>
          </rPr>
          <t xml:space="preserve">Enter only one or more of the following expenses incurred during the period of rental : 
1.Agent's commission, advertising, legal expenses for getting </t>
        </r>
        <r>
          <rPr>
            <b/>
            <sz val="8"/>
            <rFont val="Tahoma"/>
            <family val="2"/>
          </rPr>
          <t>subsequent</t>
        </r>
        <r>
          <rPr>
            <sz val="8"/>
            <rFont val="Tahoma"/>
            <family val="2"/>
          </rPr>
          <t xml:space="preserve"> tenants 
2. Cost of renewing a lease or changing a tenant.
</t>
        </r>
      </text>
    </comment>
    <comment ref="C508" authorId="0">
      <text>
        <r>
          <rPr>
            <sz val="8"/>
            <rFont val="Tahoma"/>
            <family val="2"/>
          </rPr>
          <t>Enter Description of expenses claimed.</t>
        </r>
      </text>
    </comment>
    <comment ref="K508" authorId="0">
      <text>
        <r>
          <rPr>
            <sz val="8"/>
            <rFont val="Tahoma"/>
            <family val="2"/>
          </rPr>
          <t xml:space="preserve">Enter other allowable expenses not indicated above incurred during the period of rental </t>
        </r>
      </text>
    </comment>
    <comment ref="K442" authorId="0">
      <text>
        <r>
          <rPr>
            <sz val="8"/>
            <rFont val="Tahoma"/>
            <family val="2"/>
          </rPr>
          <t xml:space="preserve">Enter other allowable expenses not indicated above incurred during the period of rental </t>
        </r>
      </text>
    </comment>
    <comment ref="K376" authorId="0">
      <text>
        <r>
          <rPr>
            <sz val="8"/>
            <rFont val="Tahoma"/>
            <family val="2"/>
          </rPr>
          <t xml:space="preserve">Enter other allowable expenses not indicated above incurred during the period of rental </t>
        </r>
      </text>
    </comment>
    <comment ref="K310" authorId="0">
      <text>
        <r>
          <rPr>
            <sz val="8"/>
            <rFont val="Tahoma"/>
            <family val="2"/>
          </rPr>
          <t xml:space="preserve">Enter other allowable expenses not indicated above incurred during the period of rental </t>
        </r>
      </text>
    </comment>
    <comment ref="K244" authorId="0">
      <text>
        <r>
          <rPr>
            <sz val="8"/>
            <rFont val="Tahoma"/>
            <family val="2"/>
          </rPr>
          <t xml:space="preserve">Enter other allowable expenses not indicated above incurred during the period of rental </t>
        </r>
      </text>
    </comment>
    <comment ref="K178" authorId="0">
      <text>
        <r>
          <rPr>
            <sz val="8"/>
            <rFont val="Tahoma"/>
            <family val="2"/>
          </rPr>
          <t xml:space="preserve">Enter other allowable expenses not indicated above incurred during the period of rental </t>
        </r>
      </text>
    </comment>
    <comment ref="K112" authorId="0">
      <text>
        <r>
          <rPr>
            <sz val="8"/>
            <rFont val="Tahoma"/>
            <family val="2"/>
          </rPr>
          <t xml:space="preserve">Enter other allowable expenses not indicated above incurred during the period of rental </t>
        </r>
      </text>
    </comment>
    <comment ref="K52" authorId="0">
      <text>
        <r>
          <rPr>
            <sz val="8"/>
            <rFont val="Tahoma"/>
            <family val="2"/>
          </rPr>
          <t xml:space="preserve">Enter other allowable expenses not indicated above incurred during the period of rental </t>
        </r>
      </text>
    </comment>
    <comment ref="K46" authorId="0">
      <text>
        <r>
          <rPr>
            <sz val="8"/>
            <rFont val="Tahoma"/>
            <family val="2"/>
          </rPr>
          <t xml:space="preserve">Enter other allowable expenses not indicated above incurred during the period of rental </t>
        </r>
      </text>
    </comment>
    <comment ref="K22" authorId="1">
      <text>
        <r>
          <rPr>
            <sz val="9"/>
            <rFont val="Tahoma"/>
            <family val="2"/>
          </rPr>
          <t xml:space="preserve">Enter your Gross Rent received.
</t>
        </r>
      </text>
    </comment>
    <comment ref="K88" authorId="1">
      <text>
        <r>
          <rPr>
            <sz val="9"/>
            <rFont val="Tahoma"/>
            <family val="2"/>
          </rPr>
          <t xml:space="preserve">Enter your Gross Rent received.
</t>
        </r>
      </text>
    </comment>
    <comment ref="K154" authorId="1">
      <text>
        <r>
          <rPr>
            <sz val="9"/>
            <rFont val="Tahoma"/>
            <family val="2"/>
          </rPr>
          <t xml:space="preserve">Enter your Gross Rent received.
</t>
        </r>
      </text>
    </comment>
    <comment ref="K220" authorId="1">
      <text>
        <r>
          <rPr>
            <sz val="9"/>
            <rFont val="Tahoma"/>
            <family val="2"/>
          </rPr>
          <t xml:space="preserve">Enter your Gross Rent received.
</t>
        </r>
      </text>
    </comment>
    <comment ref="K286" authorId="1">
      <text>
        <r>
          <rPr>
            <sz val="9"/>
            <rFont val="Tahoma"/>
            <family val="2"/>
          </rPr>
          <t xml:space="preserve">Enter your Gross Rent received.
</t>
        </r>
      </text>
    </comment>
    <comment ref="K352" authorId="1">
      <text>
        <r>
          <rPr>
            <sz val="9"/>
            <rFont val="Tahoma"/>
            <family val="2"/>
          </rPr>
          <t xml:space="preserve">Enter your Gross Rent received.
</t>
        </r>
      </text>
    </comment>
    <comment ref="K418" authorId="1">
      <text>
        <r>
          <rPr>
            <sz val="9"/>
            <rFont val="Tahoma"/>
            <family val="2"/>
          </rPr>
          <t xml:space="preserve">Enter your Gross Rent received.
</t>
        </r>
      </text>
    </comment>
    <comment ref="K484" authorId="1">
      <text>
        <r>
          <rPr>
            <sz val="9"/>
            <rFont val="Tahoma"/>
            <family val="2"/>
          </rPr>
          <t xml:space="preserve">Enter your Gross Rent received.
</t>
        </r>
      </text>
    </comment>
    <comment ref="K103" authorId="0">
      <text>
        <r>
          <rPr>
            <sz val="8"/>
            <rFont val="Tahoma"/>
            <family val="2"/>
          </rPr>
          <t>Enter only repairs done to restore the property to its original state. Do not include expenses incurred on renovation works i.e. alteration, modification and upgrading of property.</t>
        </r>
      </text>
    </comment>
    <comment ref="K169" authorId="0">
      <text>
        <r>
          <rPr>
            <sz val="8"/>
            <rFont val="Tahoma"/>
            <family val="2"/>
          </rPr>
          <t>Enter only repairs done to restore the property to its original state. Do not include expenses incurred on renovation works i.e. alteration, modification and upgrading of property.</t>
        </r>
      </text>
    </comment>
    <comment ref="K235" authorId="0">
      <text>
        <r>
          <rPr>
            <sz val="8"/>
            <rFont val="Tahoma"/>
            <family val="2"/>
          </rPr>
          <t>Enter only repairs done to restore the property to its original state. Do not include expenses incurred on renovation works i.e. alteration, modification and upgrading of property.</t>
        </r>
      </text>
    </comment>
    <comment ref="K301" authorId="0">
      <text>
        <r>
          <rPr>
            <sz val="8"/>
            <rFont val="Tahoma"/>
            <family val="2"/>
          </rPr>
          <t>Enter only repairs done to restore the property to its original state. Do not include expenses incurred on renovation works i.e. alteration, modification and upgrading of property.</t>
        </r>
      </text>
    </comment>
    <comment ref="K367" authorId="0">
      <text>
        <r>
          <rPr>
            <sz val="8"/>
            <rFont val="Tahoma"/>
            <family val="2"/>
          </rPr>
          <t>Enter only repairs done to restore the property to its original state. Do not include expenses incurred on renovation works i.e. alteration, modification and upgrading of property.</t>
        </r>
      </text>
    </comment>
    <comment ref="K433" authorId="0">
      <text>
        <r>
          <rPr>
            <sz val="8"/>
            <rFont val="Tahoma"/>
            <family val="2"/>
          </rPr>
          <t>Enter only repairs done to restore the property to its original state. Do not include expenses incurred on renovation works i.e. alteration, modification and upgrading of property.</t>
        </r>
      </text>
    </comment>
    <comment ref="K499" authorId="0">
      <text>
        <r>
          <rPr>
            <sz val="8"/>
            <rFont val="Tahoma"/>
            <family val="2"/>
          </rPr>
          <t>Enter only repairs done to restore the property to its original state. Do not include expenses incurred on renovation works i.e. alteration, modification and upgrading of property.</t>
        </r>
      </text>
    </comment>
    <comment ref="K129" authorId="0">
      <text>
        <r>
          <rPr>
            <sz val="8"/>
            <rFont val="Tahoma"/>
            <family val="2"/>
          </rPr>
          <t>Amt will be auto-populated based on your above inputs</t>
        </r>
      </text>
    </comment>
    <comment ref="K195" authorId="0">
      <text>
        <r>
          <rPr>
            <sz val="8"/>
            <rFont val="Tahoma"/>
            <family val="2"/>
          </rPr>
          <t>Amt will be auto-populated based on your above inputs</t>
        </r>
      </text>
    </comment>
    <comment ref="K261" authorId="0">
      <text>
        <r>
          <rPr>
            <sz val="8"/>
            <rFont val="Tahoma"/>
            <family val="2"/>
          </rPr>
          <t>Amt will be auto-populated based on your above inputs</t>
        </r>
      </text>
    </comment>
    <comment ref="K327" authorId="0">
      <text>
        <r>
          <rPr>
            <sz val="8"/>
            <rFont val="Tahoma"/>
            <family val="2"/>
          </rPr>
          <t>Amt will be auto-populated based on your above inputs</t>
        </r>
      </text>
    </comment>
    <comment ref="K393" authorId="0">
      <text>
        <r>
          <rPr>
            <sz val="8"/>
            <rFont val="Tahoma"/>
            <family val="2"/>
          </rPr>
          <t>Amt will be auto-populated based on your above inputs</t>
        </r>
      </text>
    </comment>
    <comment ref="K459" authorId="0">
      <text>
        <r>
          <rPr>
            <sz val="8"/>
            <rFont val="Tahoma"/>
            <family val="2"/>
          </rPr>
          <t>Amt will be auto-populated based on your above inputs</t>
        </r>
      </text>
    </comment>
    <comment ref="K525" authorId="0">
      <text>
        <r>
          <rPr>
            <sz val="8"/>
            <rFont val="Tahoma"/>
            <family val="2"/>
          </rPr>
          <t>Amt will be auto-populated based on your above inputs</t>
        </r>
      </text>
    </comment>
    <comment ref="K114" authorId="0">
      <text>
        <r>
          <rPr>
            <sz val="8"/>
            <rFont val="Tahoma"/>
            <family val="2"/>
          </rPr>
          <t xml:space="preserve">Enter other allowable expenses not indicated above incurred during the period of rental </t>
        </r>
      </text>
    </comment>
    <comment ref="K116" authorId="0">
      <text>
        <r>
          <rPr>
            <sz val="8"/>
            <rFont val="Tahoma"/>
            <family val="2"/>
          </rPr>
          <t xml:space="preserve">Enter other allowable expenses not indicated above incurred during the period of rental </t>
        </r>
      </text>
    </comment>
    <comment ref="K118" authorId="0">
      <text>
        <r>
          <rPr>
            <sz val="8"/>
            <rFont val="Tahoma"/>
            <family val="2"/>
          </rPr>
          <t xml:space="preserve">Enter other allowable expenses not indicated above incurred during the period of rental </t>
        </r>
      </text>
    </comment>
    <comment ref="K121" authorId="0">
      <text>
        <r>
          <rPr>
            <sz val="8"/>
            <rFont val="Tahoma"/>
            <family val="2"/>
          </rPr>
          <t xml:space="preserve">Amt will be auto populated from the total amt of expenses claimed.
</t>
        </r>
      </text>
    </comment>
    <comment ref="K123" authorId="0">
      <text>
        <r>
          <rPr>
            <sz val="8"/>
            <rFont val="Tahoma"/>
            <family val="2"/>
          </rPr>
          <t>Amt will be auto-populated. Amt = Gross Rental - Total Expenses Incurred</t>
        </r>
      </text>
    </comment>
    <comment ref="K187" authorId="0">
      <text>
        <r>
          <rPr>
            <sz val="8"/>
            <rFont val="Tahoma"/>
            <family val="2"/>
          </rPr>
          <t xml:space="preserve">Amt will be auto populated from the total amt of expenses claimed.
</t>
        </r>
      </text>
    </comment>
    <comment ref="K189" authorId="0">
      <text>
        <r>
          <rPr>
            <sz val="8"/>
            <rFont val="Tahoma"/>
            <family val="2"/>
          </rPr>
          <t>Amt will be auto-populated. Amt = Gross Rental - Total Expenses Incurred</t>
        </r>
      </text>
    </comment>
    <comment ref="K253" authorId="0">
      <text>
        <r>
          <rPr>
            <sz val="8"/>
            <rFont val="Tahoma"/>
            <family val="2"/>
          </rPr>
          <t xml:space="preserve">Amt will be auto populated from the total amt of expenses claimed.
</t>
        </r>
      </text>
    </comment>
    <comment ref="K255" authorId="0">
      <text>
        <r>
          <rPr>
            <sz val="8"/>
            <rFont val="Tahoma"/>
            <family val="2"/>
          </rPr>
          <t>Amt will be auto-populated. Amt = Gross Rental - Total Expenses Incurred</t>
        </r>
      </text>
    </comment>
    <comment ref="K319" authorId="0">
      <text>
        <r>
          <rPr>
            <sz val="8"/>
            <rFont val="Tahoma"/>
            <family val="2"/>
          </rPr>
          <t xml:space="preserve">Amt will be auto populated from the total amt of expenses claimed.
</t>
        </r>
      </text>
    </comment>
    <comment ref="K321" authorId="0">
      <text>
        <r>
          <rPr>
            <sz val="8"/>
            <rFont val="Tahoma"/>
            <family val="2"/>
          </rPr>
          <t>Amt will be auto-populated. Amt = Gross Rental - Total Expenses Incurred</t>
        </r>
      </text>
    </comment>
    <comment ref="K385" authorId="0">
      <text>
        <r>
          <rPr>
            <sz val="8"/>
            <rFont val="Tahoma"/>
            <family val="2"/>
          </rPr>
          <t xml:space="preserve">Amt will be auto populated from the total amt of expenses claimed.
</t>
        </r>
      </text>
    </comment>
    <comment ref="K387" authorId="0">
      <text>
        <r>
          <rPr>
            <sz val="8"/>
            <rFont val="Tahoma"/>
            <family val="2"/>
          </rPr>
          <t>Amt will be auto-populated. Amt = Gross Rental - Total Expenses Incurred</t>
        </r>
      </text>
    </comment>
    <comment ref="K451" authorId="0">
      <text>
        <r>
          <rPr>
            <sz val="8"/>
            <rFont val="Tahoma"/>
            <family val="2"/>
          </rPr>
          <t xml:space="preserve">Amt will be auto populated from the total amt of expenses claimed.
</t>
        </r>
      </text>
    </comment>
    <comment ref="K453" authorId="0">
      <text>
        <r>
          <rPr>
            <sz val="8"/>
            <rFont val="Tahoma"/>
            <family val="2"/>
          </rPr>
          <t>Amt will be auto-populated. Amt = Gross Rental - Total Expenses Incurred</t>
        </r>
      </text>
    </comment>
    <comment ref="K517" authorId="0">
      <text>
        <r>
          <rPr>
            <sz val="8"/>
            <rFont val="Tahoma"/>
            <family val="2"/>
          </rPr>
          <t xml:space="preserve">Amt will be auto populated from the total amt of expenses claimed.
</t>
        </r>
      </text>
    </comment>
    <comment ref="K519" authorId="0">
      <text>
        <r>
          <rPr>
            <sz val="8"/>
            <rFont val="Tahoma"/>
            <family val="2"/>
          </rPr>
          <t>Amt will be auto-populated. Amt = Gross Rental - Total Expenses Incurred</t>
        </r>
      </text>
    </comment>
    <comment ref="K180" authorId="0">
      <text>
        <r>
          <rPr>
            <sz val="8"/>
            <rFont val="Tahoma"/>
            <family val="2"/>
          </rPr>
          <t xml:space="preserve">Enter other allowable expenses not indicated above incurred during the period of rental </t>
        </r>
      </text>
    </comment>
    <comment ref="K182" authorId="0">
      <text>
        <r>
          <rPr>
            <sz val="8"/>
            <rFont val="Tahoma"/>
            <family val="2"/>
          </rPr>
          <t xml:space="preserve">Enter other allowable expenses not indicated above incurred during the period of rental </t>
        </r>
      </text>
    </comment>
    <comment ref="K184" authorId="0">
      <text>
        <r>
          <rPr>
            <sz val="8"/>
            <rFont val="Tahoma"/>
            <family val="2"/>
          </rPr>
          <t xml:space="preserve">Enter other allowable expenses not indicated above incurred during the period of rental </t>
        </r>
      </text>
    </comment>
    <comment ref="C180" authorId="0">
      <text>
        <r>
          <rPr>
            <sz val="8"/>
            <rFont val="Tahoma"/>
            <family val="2"/>
          </rPr>
          <t>Enter Description of expenses claimed.</t>
        </r>
      </text>
    </comment>
    <comment ref="C182" authorId="0">
      <text>
        <r>
          <rPr>
            <sz val="8"/>
            <rFont val="Tahoma"/>
            <family val="2"/>
          </rPr>
          <t>Enter Description of expenses claimed.</t>
        </r>
      </text>
    </comment>
    <comment ref="C184" authorId="0">
      <text>
        <r>
          <rPr>
            <sz val="8"/>
            <rFont val="Tahoma"/>
            <family val="2"/>
          </rPr>
          <t>Enter Description of expenses claimed.</t>
        </r>
      </text>
    </comment>
    <comment ref="K246" authorId="0">
      <text>
        <r>
          <rPr>
            <sz val="8"/>
            <rFont val="Tahoma"/>
            <family val="2"/>
          </rPr>
          <t xml:space="preserve">Enter other allowable expenses not indicated above incurred during the period of rental </t>
        </r>
      </text>
    </comment>
    <comment ref="K248" authorId="0">
      <text>
        <r>
          <rPr>
            <sz val="8"/>
            <rFont val="Tahoma"/>
            <family val="2"/>
          </rPr>
          <t xml:space="preserve">Enter other allowable expenses not indicated above incurred during the period of rental </t>
        </r>
      </text>
    </comment>
    <comment ref="K250" authorId="0">
      <text>
        <r>
          <rPr>
            <sz val="8"/>
            <rFont val="Tahoma"/>
            <family val="2"/>
          </rPr>
          <t xml:space="preserve">Enter other allowable expenses not indicated above incurred during the period of rental </t>
        </r>
      </text>
    </comment>
    <comment ref="C246" authorId="0">
      <text>
        <r>
          <rPr>
            <sz val="8"/>
            <rFont val="Tahoma"/>
            <family val="2"/>
          </rPr>
          <t>Enter Description of expenses claimed.</t>
        </r>
      </text>
    </comment>
    <comment ref="C248" authorId="0">
      <text>
        <r>
          <rPr>
            <sz val="8"/>
            <rFont val="Tahoma"/>
            <family val="2"/>
          </rPr>
          <t>Enter Description of expenses claimed.</t>
        </r>
      </text>
    </comment>
    <comment ref="C250" authorId="0">
      <text>
        <r>
          <rPr>
            <sz val="8"/>
            <rFont val="Tahoma"/>
            <family val="2"/>
          </rPr>
          <t>Enter Description of expenses claimed.</t>
        </r>
      </text>
    </comment>
    <comment ref="K312" authorId="0">
      <text>
        <r>
          <rPr>
            <sz val="8"/>
            <rFont val="Tahoma"/>
            <family val="2"/>
          </rPr>
          <t xml:space="preserve">Enter other allowable expenses not indicated above incurred during the period of rental </t>
        </r>
      </text>
    </comment>
    <comment ref="K314" authorId="0">
      <text>
        <r>
          <rPr>
            <sz val="8"/>
            <rFont val="Tahoma"/>
            <family val="2"/>
          </rPr>
          <t xml:space="preserve">Enter other allowable expenses not indicated above incurred during the period of rental </t>
        </r>
      </text>
    </comment>
    <comment ref="K316" authorId="0">
      <text>
        <r>
          <rPr>
            <sz val="8"/>
            <rFont val="Tahoma"/>
            <family val="2"/>
          </rPr>
          <t xml:space="preserve">Enter other allowable expenses not indicated above incurred during the period of rental </t>
        </r>
      </text>
    </comment>
    <comment ref="C312" authorId="0">
      <text>
        <r>
          <rPr>
            <sz val="8"/>
            <rFont val="Tahoma"/>
            <family val="2"/>
          </rPr>
          <t>Enter Description of expenses claimed.</t>
        </r>
      </text>
    </comment>
    <comment ref="C314" authorId="0">
      <text>
        <r>
          <rPr>
            <sz val="8"/>
            <rFont val="Tahoma"/>
            <family val="2"/>
          </rPr>
          <t>Enter Description of expenses claimed.</t>
        </r>
      </text>
    </comment>
    <comment ref="C316" authorId="0">
      <text>
        <r>
          <rPr>
            <sz val="8"/>
            <rFont val="Tahoma"/>
            <family val="2"/>
          </rPr>
          <t>Enter Description of expenses claimed.</t>
        </r>
      </text>
    </comment>
    <comment ref="K378" authorId="0">
      <text>
        <r>
          <rPr>
            <sz val="8"/>
            <rFont val="Tahoma"/>
            <family val="2"/>
          </rPr>
          <t xml:space="preserve">Enter other allowable expenses not indicated above incurred during the period of rental </t>
        </r>
      </text>
    </comment>
    <comment ref="K380" authorId="0">
      <text>
        <r>
          <rPr>
            <sz val="8"/>
            <rFont val="Tahoma"/>
            <family val="2"/>
          </rPr>
          <t xml:space="preserve">Enter other allowable expenses not indicated above incurred during the period of rental </t>
        </r>
      </text>
    </comment>
    <comment ref="K382" authorId="0">
      <text>
        <r>
          <rPr>
            <sz val="8"/>
            <rFont val="Tahoma"/>
            <family val="2"/>
          </rPr>
          <t xml:space="preserve">Enter other allowable expenses not indicated above incurred during the period of rental </t>
        </r>
      </text>
    </comment>
    <comment ref="C378" authorId="0">
      <text>
        <r>
          <rPr>
            <sz val="8"/>
            <rFont val="Tahoma"/>
            <family val="2"/>
          </rPr>
          <t>Enter Description of expenses claimed.</t>
        </r>
      </text>
    </comment>
    <comment ref="C380" authorId="0">
      <text>
        <r>
          <rPr>
            <sz val="8"/>
            <rFont val="Tahoma"/>
            <family val="2"/>
          </rPr>
          <t>Enter Description of expenses claimed.</t>
        </r>
      </text>
    </comment>
    <comment ref="C382" authorId="0">
      <text>
        <r>
          <rPr>
            <sz val="8"/>
            <rFont val="Tahoma"/>
            <family val="2"/>
          </rPr>
          <t>Enter Description of expenses claimed.</t>
        </r>
      </text>
    </comment>
    <comment ref="K444" authorId="0">
      <text>
        <r>
          <rPr>
            <sz val="8"/>
            <rFont val="Tahoma"/>
            <family val="2"/>
          </rPr>
          <t xml:space="preserve">Enter other allowable expenses not indicated above incurred during the period of rental </t>
        </r>
      </text>
    </comment>
    <comment ref="K446" authorId="0">
      <text>
        <r>
          <rPr>
            <sz val="8"/>
            <rFont val="Tahoma"/>
            <family val="2"/>
          </rPr>
          <t xml:space="preserve">Enter other allowable expenses not indicated above incurred during the period of rental </t>
        </r>
      </text>
    </comment>
    <comment ref="K448" authorId="0">
      <text>
        <r>
          <rPr>
            <sz val="8"/>
            <rFont val="Tahoma"/>
            <family val="2"/>
          </rPr>
          <t xml:space="preserve">Enter other allowable expenses not indicated above incurred during the period of rental </t>
        </r>
      </text>
    </comment>
    <comment ref="C444" authorId="0">
      <text>
        <r>
          <rPr>
            <sz val="8"/>
            <rFont val="Tahoma"/>
            <family val="2"/>
          </rPr>
          <t>Enter Description of expenses claimed.</t>
        </r>
      </text>
    </comment>
    <comment ref="C446" authorId="0">
      <text>
        <r>
          <rPr>
            <sz val="8"/>
            <rFont val="Tahoma"/>
            <family val="2"/>
          </rPr>
          <t>Enter Description of expenses claimed.</t>
        </r>
      </text>
    </comment>
    <comment ref="C448" authorId="0">
      <text>
        <r>
          <rPr>
            <sz val="8"/>
            <rFont val="Tahoma"/>
            <family val="2"/>
          </rPr>
          <t>Enter Description of expenses claimed.</t>
        </r>
      </text>
    </comment>
    <comment ref="K510" authorId="0">
      <text>
        <r>
          <rPr>
            <sz val="8"/>
            <rFont val="Tahoma"/>
            <family val="2"/>
          </rPr>
          <t xml:space="preserve">Enter other allowable expenses not indicated above incurred during the period of rental </t>
        </r>
      </text>
    </comment>
    <comment ref="K512" authorId="0">
      <text>
        <r>
          <rPr>
            <sz val="8"/>
            <rFont val="Tahoma"/>
            <family val="2"/>
          </rPr>
          <t xml:space="preserve">Enter other allowable expenses not indicated above incurred during the period of rental </t>
        </r>
      </text>
    </comment>
    <comment ref="K514" authorId="0">
      <text>
        <r>
          <rPr>
            <sz val="8"/>
            <rFont val="Tahoma"/>
            <family val="2"/>
          </rPr>
          <t xml:space="preserve">Enter other allowable expenses not indicated above incurred during the period of rental </t>
        </r>
      </text>
    </comment>
    <comment ref="C510" authorId="0">
      <text>
        <r>
          <rPr>
            <sz val="8"/>
            <rFont val="Tahoma"/>
            <family val="2"/>
          </rPr>
          <t>Enter Description of expenses claimed.</t>
        </r>
      </text>
    </comment>
    <comment ref="C512" authorId="0">
      <text>
        <r>
          <rPr>
            <sz val="8"/>
            <rFont val="Tahoma"/>
            <family val="2"/>
          </rPr>
          <t>Enter Description of expenses claimed.</t>
        </r>
      </text>
    </comment>
    <comment ref="C514" authorId="0">
      <text>
        <r>
          <rPr>
            <sz val="8"/>
            <rFont val="Tahoma"/>
            <family val="2"/>
          </rPr>
          <t>Enter Description of expenses claimed.</t>
        </r>
      </text>
    </comment>
    <comment ref="K108" authorId="0">
      <text>
        <r>
          <rPr>
            <sz val="8"/>
            <rFont val="Tahoma"/>
            <family val="2"/>
          </rPr>
          <t xml:space="preserve">
Allowable Agent's Commission is automatically populated based on your above inputs.</t>
        </r>
      </text>
    </comment>
    <comment ref="K174" authorId="0">
      <text>
        <r>
          <rPr>
            <sz val="8"/>
            <rFont val="Tahoma"/>
            <family val="2"/>
          </rPr>
          <t xml:space="preserve">
Allowable Agent's Commission is automatically populated based on your above inputs.</t>
        </r>
      </text>
    </comment>
    <comment ref="K240" authorId="0">
      <text>
        <r>
          <rPr>
            <sz val="8"/>
            <rFont val="Tahoma"/>
            <family val="2"/>
          </rPr>
          <t xml:space="preserve">
Allowable Agent's Commission is automatically populated based on your above inputs.</t>
        </r>
      </text>
    </comment>
    <comment ref="K306" authorId="0">
      <text>
        <r>
          <rPr>
            <sz val="8"/>
            <rFont val="Tahoma"/>
            <family val="2"/>
          </rPr>
          <t xml:space="preserve">
Allowable Agent's Commission is automatically populated based on your above inputs.</t>
        </r>
      </text>
    </comment>
    <comment ref="K372" authorId="0">
      <text>
        <r>
          <rPr>
            <sz val="8"/>
            <rFont val="Tahoma"/>
            <family val="2"/>
          </rPr>
          <t xml:space="preserve">
Allowable Agent's Commission is automatically populated based on your above inputs.</t>
        </r>
      </text>
    </comment>
    <comment ref="K438" authorId="0">
      <text>
        <r>
          <rPr>
            <sz val="8"/>
            <rFont val="Tahoma"/>
            <family val="2"/>
          </rPr>
          <t xml:space="preserve">
Allowable Agent's Commission is automatically populated based on your above inputs.</t>
        </r>
      </text>
    </comment>
    <comment ref="K504" authorId="0">
      <text>
        <r>
          <rPr>
            <sz val="8"/>
            <rFont val="Tahoma"/>
            <family val="2"/>
          </rPr>
          <t xml:space="preserve">
Allowable Agent's Commission is automatically populated based on your above inputs.</t>
        </r>
      </text>
    </comment>
    <comment ref="H80" authorId="0">
      <text>
        <r>
          <rPr>
            <sz val="8"/>
            <rFont val="Tahoma"/>
            <family val="2"/>
          </rPr>
          <t>Please enter the date you started renting out your property.</t>
        </r>
      </text>
    </comment>
    <comment ref="H82" authorId="0">
      <text>
        <r>
          <rPr>
            <sz val="8"/>
            <rFont val="Tahoma"/>
            <family val="2"/>
          </rPr>
          <t xml:space="preserve">End date of property is either 
1. Last date of tenancy agreement; or
2. 31 Dec of the year
Whichever is earlier. 
Example: A rental agreement with a duration of one year that is effective from 01/04/2010 to 31/03/2011.
Report rental income from 01/04/2010 to 31/12/2010 in Year of Assessment 2011. Income earned from 01/01/2011 to 31/03/2011 is to be reported in Year of Assessment 2012.
</t>
        </r>
      </text>
    </comment>
    <comment ref="H146" authorId="0">
      <text>
        <r>
          <rPr>
            <sz val="8"/>
            <rFont val="Tahoma"/>
            <family val="2"/>
          </rPr>
          <t>Please enter the date you started renting out your property.</t>
        </r>
      </text>
    </comment>
    <comment ref="H148" authorId="0">
      <text>
        <r>
          <rPr>
            <sz val="8"/>
            <rFont val="Tahoma"/>
            <family val="2"/>
          </rPr>
          <t xml:space="preserve">End date of property is either 
1. Last date of tenancy agreement; or
2. 31 Dec of the year
Whichever is earlier. 
Example: A rental agreement with a duration of one year that is effective from 01/04/2010 to 31/03/2011.
Report rental income from 01/04/2010 to 31/12/2010 in Year of Assessment 2011. Income earned from 01/01/2011 to 31/03/2011 is to be reported in Year of Assessment 2012.
</t>
        </r>
      </text>
    </comment>
    <comment ref="H212" authorId="0">
      <text>
        <r>
          <rPr>
            <sz val="8"/>
            <rFont val="Tahoma"/>
            <family val="2"/>
          </rPr>
          <t>Please enter the date you started renting out your property.</t>
        </r>
      </text>
    </comment>
    <comment ref="H214" authorId="0">
      <text>
        <r>
          <rPr>
            <sz val="8"/>
            <rFont val="Tahoma"/>
            <family val="2"/>
          </rPr>
          <t xml:space="preserve">End date of property is either 
1. Last date of tenancy agreement; or
2. 31 Dec of the year
Whichever is earlier. 
Example: A rental agreement with a duration of one year that is effective from 01/04/2010 to 31/03/2011.
Report rental income from 01/04/2010 to 31/12/2010 in Year of Assessment 2011. Income earned from 01/01/2011 to 31/03/2011 is to be reported in Year of Assessment 2012.
</t>
        </r>
      </text>
    </comment>
    <comment ref="H278" authorId="0">
      <text>
        <r>
          <rPr>
            <sz val="8"/>
            <rFont val="Tahoma"/>
            <family val="2"/>
          </rPr>
          <t>Please enter the date you started renting out your property.</t>
        </r>
      </text>
    </comment>
    <comment ref="H280" authorId="0">
      <text>
        <r>
          <rPr>
            <sz val="8"/>
            <rFont val="Tahoma"/>
            <family val="2"/>
          </rPr>
          <t xml:space="preserve">End date of property is either 
1. Last date of tenancy agreement; or
2. 31 Dec of the year
Whichever is earlier. 
Example: A rental agreement with a duration of one year that is effective from 01/04/2010 to 31/03/2011.
Report rental income from 01/04/2010 to 31/12/2010 in Year of Assessment 2011. Income earned from 01/01/2011 to 31/03/2011 is to be reported in Year of Assessment 2012.
</t>
        </r>
      </text>
    </comment>
    <comment ref="H344" authorId="0">
      <text>
        <r>
          <rPr>
            <sz val="8"/>
            <rFont val="Tahoma"/>
            <family val="2"/>
          </rPr>
          <t>Please enter the date you started renting out your property.</t>
        </r>
      </text>
    </comment>
    <comment ref="H346" authorId="0">
      <text>
        <r>
          <rPr>
            <sz val="8"/>
            <rFont val="Tahoma"/>
            <family val="2"/>
          </rPr>
          <t xml:space="preserve">End date of property is either 
1. Last date of tenancy agreement; or
2. 31 Dec of the year
Whichever is earlier. 
Example: A rental agreement with a duration of one year that is effective from 01/04/2010 to 31/03/2011.
Report rental income from 01/04/2010 to 31/12/2010 in Year of Assessment 2011. Income earned from 01/01/2011 to 31/03/2011 is to be reported in Year of Assessment 2012.
</t>
        </r>
      </text>
    </comment>
    <comment ref="H410" authorId="0">
      <text>
        <r>
          <rPr>
            <sz val="8"/>
            <rFont val="Tahoma"/>
            <family val="2"/>
          </rPr>
          <t>Please enter the date you started renting out your property.</t>
        </r>
      </text>
    </comment>
    <comment ref="H412" authorId="0">
      <text>
        <r>
          <rPr>
            <sz val="8"/>
            <rFont val="Tahoma"/>
            <family val="2"/>
          </rPr>
          <t xml:space="preserve">End date of property is either 
1. Last date of tenancy agreement; or
2. 31 Dec of the year
Whichever is earlier. 
Example: A rental agreement with a duration of one year that is effective from 01/04/2010 to 31/03/2011.
Report rental income from 01/04/2010 to 31/12/2010 in Year of Assessment 2011. Income earned from 01/01/2011 to 31/03/2011 is to be reported in Year of Assessment 2012.
</t>
        </r>
      </text>
    </comment>
    <comment ref="H476" authorId="0">
      <text>
        <r>
          <rPr>
            <sz val="8"/>
            <rFont val="Tahoma"/>
            <family val="2"/>
          </rPr>
          <t>Please enter the date you started renting out your property.</t>
        </r>
      </text>
    </comment>
    <comment ref="H478" authorId="0">
      <text>
        <r>
          <rPr>
            <sz val="8"/>
            <rFont val="Tahoma"/>
            <family val="2"/>
          </rPr>
          <t xml:space="preserve">End date of property is either 
1. Last date of tenancy agreement; or
2. 31 Dec of the year
Whichever is earlier. 
Example: A rental agreement with a duration of one year that is effective from 01/04/2010 to 31/03/2011.
Report rental income from 01/04/2010 to 31/12/2010 in Year of Assessment 2011. Income earned from 01/01/2011 to 31/03/2011 is to be reported in Year of Assessment 2012.
</t>
        </r>
      </text>
    </comment>
    <comment ref="K60" authorId="0">
      <text>
        <r>
          <rPr>
            <sz val="8"/>
            <rFont val="Tahoma"/>
            <family val="2"/>
          </rPr>
          <t>Please enter your share of legal property</t>
        </r>
      </text>
    </comment>
    <comment ref="K126" authorId="0">
      <text>
        <r>
          <rPr>
            <sz val="8"/>
            <rFont val="Tahoma"/>
            <family val="2"/>
          </rPr>
          <t>Please enter your share of legal property</t>
        </r>
      </text>
    </comment>
    <comment ref="K192" authorId="0">
      <text>
        <r>
          <rPr>
            <sz val="8"/>
            <rFont val="Tahoma"/>
            <family val="2"/>
          </rPr>
          <t>Please enter your share of legal property</t>
        </r>
      </text>
    </comment>
    <comment ref="K258" authorId="0">
      <text>
        <r>
          <rPr>
            <sz val="8"/>
            <rFont val="Tahoma"/>
            <family val="2"/>
          </rPr>
          <t>Please enter your share of legal property</t>
        </r>
      </text>
    </comment>
    <comment ref="K324" authorId="0">
      <text>
        <r>
          <rPr>
            <sz val="8"/>
            <rFont val="Tahoma"/>
            <family val="2"/>
          </rPr>
          <t>Please enter your share of legal property</t>
        </r>
      </text>
    </comment>
    <comment ref="K390" authorId="0">
      <text>
        <r>
          <rPr>
            <sz val="8"/>
            <rFont val="Tahoma"/>
            <family val="2"/>
          </rPr>
          <t>Please enter your share of legal property</t>
        </r>
      </text>
    </comment>
    <comment ref="K456" authorId="0">
      <text>
        <r>
          <rPr>
            <sz val="8"/>
            <rFont val="Tahoma"/>
            <family val="2"/>
          </rPr>
          <t>Please enter your share of legal property</t>
        </r>
      </text>
    </comment>
    <comment ref="K522" authorId="0">
      <text>
        <r>
          <rPr>
            <sz val="8"/>
            <rFont val="Tahoma"/>
            <family val="2"/>
          </rPr>
          <t>Please enter your share of legal property</t>
        </r>
      </text>
    </comment>
  </commentList>
</comments>
</file>

<file path=xl/sharedStrings.xml><?xml version="1.0" encoding="utf-8"?>
<sst xmlns="http://schemas.openxmlformats.org/spreadsheetml/2006/main" count="940" uniqueCount="73">
  <si>
    <t>Property Tax</t>
  </si>
  <si>
    <t xml:space="preserve">Gross Rent </t>
  </si>
  <si>
    <t>Less: Expenses Incurred</t>
  </si>
  <si>
    <t>Others, please specify:</t>
  </si>
  <si>
    <t>S$</t>
  </si>
  <si>
    <t>.00</t>
  </si>
  <si>
    <t>Property 2</t>
  </si>
  <si>
    <t>Property 1</t>
  </si>
  <si>
    <t>Total Net Rent</t>
  </si>
  <si>
    <t>%</t>
  </si>
  <si>
    <t>Yes</t>
  </si>
  <si>
    <t>No</t>
  </si>
  <si>
    <t>Are you the sole owner of the abovementioned property</t>
  </si>
  <si>
    <t>Share of net rent</t>
  </si>
  <si>
    <t>Min of all of property start date</t>
  </si>
  <si>
    <t>Data validation field</t>
  </si>
  <si>
    <t>You have indicated that you own</t>
  </si>
  <si>
    <t>% share of the property.</t>
  </si>
  <si>
    <t>Address of Property:</t>
  </si>
  <si>
    <t xml:space="preserve">Mortgage Loan Interest </t>
  </si>
  <si>
    <t xml:space="preserve">Fire Insurance </t>
  </si>
  <si>
    <t xml:space="preserve">Maintenance Fee </t>
  </si>
  <si>
    <t xml:space="preserve">Agent's Commission </t>
  </si>
  <si>
    <r>
      <rPr>
        <b/>
        <sz val="11"/>
        <rFont val="Arial"/>
        <family val="2"/>
      </rPr>
      <t>Allowable</t>
    </r>
    <r>
      <rPr>
        <sz val="11"/>
        <rFont val="Arial"/>
        <family val="2"/>
      </rPr>
      <t xml:space="preserve"> Agent's Commission </t>
    </r>
  </si>
  <si>
    <t xml:space="preserve">Total Expenses Incurred </t>
  </si>
  <si>
    <t xml:space="preserve">Your Share of Net Rent </t>
  </si>
  <si>
    <t xml:space="preserve">Net Rent </t>
  </si>
  <si>
    <t>% share of property and your co-owner(s) owns</t>
  </si>
  <si>
    <t>Months</t>
  </si>
  <si>
    <t>For date field</t>
  </si>
  <si>
    <t>Vlookup field</t>
  </si>
  <si>
    <r>
      <rPr>
        <b/>
        <sz val="11"/>
        <color indexed="60"/>
        <rFont val="Arial"/>
        <family val="2"/>
      </rPr>
      <t>What to do:</t>
    </r>
    <r>
      <rPr>
        <b/>
        <sz val="11"/>
        <color indexed="8"/>
        <rFont val="Arial"/>
        <family val="2"/>
      </rPr>
      <t xml:space="preserve"> Enter details in the grey boxes. If a box is not applicable, leave it blank.</t>
    </r>
  </si>
  <si>
    <t>Period of Rental</t>
  </si>
  <si>
    <t>Repairs</t>
  </si>
  <si>
    <r>
      <t xml:space="preserve">Please indicate the number of months the property is vacant </t>
    </r>
    <r>
      <rPr>
        <sz val="11"/>
        <rFont val="Arial"/>
        <family val="2"/>
      </rPr>
      <t>in the preceding year (if applicable).</t>
    </r>
  </si>
  <si>
    <t>Property 3</t>
  </si>
  <si>
    <t>Property 4</t>
  </si>
  <si>
    <t>Property 5</t>
  </si>
  <si>
    <t>Property 6</t>
  </si>
  <si>
    <t>Property 8</t>
  </si>
  <si>
    <t>Property 7</t>
  </si>
  <si>
    <t>Property</t>
  </si>
  <si>
    <t>Please click on the options button (below the toolbar) to enable macros before adding the details for Property 2</t>
  </si>
  <si>
    <t>Day</t>
  </si>
  <si>
    <t>Month</t>
  </si>
  <si>
    <t>Sum1</t>
  </si>
  <si>
    <t>Sum2</t>
  </si>
  <si>
    <t>1st time?</t>
  </si>
  <si>
    <t>Same as min start?</t>
  </si>
  <si>
    <t>Yes or no?</t>
  </si>
  <si>
    <t>11No</t>
  </si>
  <si>
    <t>sum1</t>
  </si>
  <si>
    <t>countif same min</t>
  </si>
  <si>
    <r>
      <rPr>
        <b/>
        <sz val="11"/>
        <color indexed="60"/>
        <rFont val="Arial"/>
        <family val="2"/>
      </rPr>
      <t xml:space="preserve">Tips: </t>
    </r>
    <r>
      <rPr>
        <b/>
        <sz val="11"/>
        <rFont val="Arial"/>
        <family val="2"/>
      </rPr>
      <t xml:space="preserve"> For more information, mouse over the grey boxes or click on the field name in </t>
    </r>
    <r>
      <rPr>
        <u val="single"/>
        <sz val="11"/>
        <color indexed="12"/>
        <rFont val="Arial"/>
        <family val="2"/>
      </rPr>
      <t>blue</t>
    </r>
    <r>
      <rPr>
        <sz val="11"/>
        <color indexed="12"/>
        <rFont val="Arial"/>
        <family val="2"/>
      </rPr>
      <t>.</t>
    </r>
    <r>
      <rPr>
        <b/>
        <sz val="11"/>
        <rFont val="Arial"/>
        <family val="2"/>
      </rPr>
      <t xml:space="preserve"> </t>
    </r>
  </si>
  <si>
    <t>Disclaimer:This rental calculator is for the purpose of computing your net rental income. It is not an official declaration of your rental income.</t>
  </si>
  <si>
    <t>Full Name of Owner(s):</t>
  </si>
  <si>
    <t>Identification No.</t>
  </si>
  <si>
    <t>Ownership (%)</t>
  </si>
  <si>
    <t xml:space="preserve">Period to  </t>
  </si>
  <si>
    <t xml:space="preserve">Legal Share (%) of your property </t>
  </si>
  <si>
    <t>Legal Share (%) of your property (eg. 50%, 33.33%)</t>
  </si>
  <si>
    <t>Period from</t>
  </si>
  <si>
    <t>Rental Calculator for Individuals</t>
  </si>
  <si>
    <t>Includes rental of premises, furniture and fittings, maintenance and others, as per your tenancy agreement.</t>
  </si>
  <si>
    <t>For Residential Properties Only</t>
  </si>
  <si>
    <t>Rental Calculator for Individuals (With Simplified Claim for Rental Expenses)</t>
  </si>
  <si>
    <t>Less: 15% Deemed Rental Expenses</t>
  </si>
  <si>
    <t>This refers to interest incurred on the mortgage loan. Do not include the instalment payment on the principal loan.</t>
  </si>
  <si>
    <t>You have to keep complete and proper records of all expenses claimed for 5 years. Receipts/vouchers etc. should be kept by you and may be required for verification.  Estimates are not acceptable for income tax purposes</t>
  </si>
  <si>
    <t>Is this the first time you are receiving rental income from the abovementioned property?</t>
  </si>
  <si>
    <t>d</t>
  </si>
  <si>
    <t>Is this is your only tenanted property, and is this the first time you are receiving rental income from this property?</t>
  </si>
  <si>
    <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</si>
</sst>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h:mm:ss\ AM/PM"/>
    <numFmt numFmtId="178" formatCode="[$-F400]h:mm:ss\ AM/PM"/>
    <numFmt numFmtId="179" formatCode="[$-409]d\-mmm\-yy;@"/>
    <numFmt numFmtId="180" formatCode="m/d/yy;@"/>
    <numFmt numFmtId="181" formatCode="dd/mm/yyyy"/>
    <numFmt numFmtId="182" formatCode="dd\ mmm\ yyyy"/>
    <numFmt numFmtId="183" formatCode="_(* #,##0.0_);_(* \(#,##0.0\);_(* &quot;-&quot;??_);_(@_)"/>
    <numFmt numFmtId="184" formatCode="_(* #,##0_);_(* \(#,##0\);_(* &quot;-&quot;??_);_(@_)"/>
  </numFmts>
  <fonts count="96">
    <font>
      <sz val="10"/>
      <name val="Arial"/>
      <family val="0"/>
    </font>
    <font>
      <b/>
      <sz val="11"/>
      <name val="Arial"/>
      <family val="2"/>
    </font>
    <font>
      <sz val="11"/>
      <name val="Arial"/>
      <family val="2"/>
    </font>
    <font>
      <b/>
      <i/>
      <sz val="11"/>
      <name val="Arial"/>
      <family val="2"/>
    </font>
    <font>
      <sz val="8"/>
      <name val="Tahoma"/>
      <family val="2"/>
    </font>
    <font>
      <b/>
      <sz val="8"/>
      <name val="Tahoma"/>
      <family val="2"/>
    </font>
    <font>
      <b/>
      <sz val="11"/>
      <name val="Century Gothic"/>
      <family val="2"/>
    </font>
    <font>
      <b/>
      <sz val="11"/>
      <color indexed="60"/>
      <name val="Century Gothic"/>
      <family val="2"/>
    </font>
    <font>
      <b/>
      <sz val="11"/>
      <color indexed="60"/>
      <name val="Arial"/>
      <family val="2"/>
    </font>
    <font>
      <b/>
      <u val="single"/>
      <sz val="14"/>
      <name val="Arial"/>
      <family val="2"/>
    </font>
    <font>
      <b/>
      <sz val="11"/>
      <color indexed="8"/>
      <name val="Arial"/>
      <family val="2"/>
    </font>
    <font>
      <u val="single"/>
      <sz val="11"/>
      <color indexed="12"/>
      <name val="Arial"/>
      <family val="2"/>
    </font>
    <font>
      <sz val="11"/>
      <color indexed="12"/>
      <name val="Arial"/>
      <family val="2"/>
    </font>
    <font>
      <b/>
      <u val="single"/>
      <sz val="10"/>
      <name val="Arial"/>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color indexed="10"/>
      <name val="Arial"/>
      <family val="2"/>
    </font>
    <font>
      <sz val="11"/>
      <color indexed="9"/>
      <name val="Arial"/>
      <family val="2"/>
    </font>
    <font>
      <b/>
      <sz val="11"/>
      <color indexed="9"/>
      <name val="Arial"/>
      <family val="2"/>
    </font>
    <font>
      <i/>
      <sz val="11"/>
      <color indexed="30"/>
      <name val="Arial"/>
      <family val="2"/>
    </font>
    <font>
      <sz val="9"/>
      <color indexed="10"/>
      <name val="Arial"/>
      <family val="2"/>
    </font>
    <font>
      <sz val="9"/>
      <color indexed="30"/>
      <name val="Arial"/>
      <family val="2"/>
    </font>
    <font>
      <i/>
      <sz val="8"/>
      <color indexed="10"/>
      <name val="Arial"/>
      <family val="2"/>
    </font>
    <font>
      <sz val="11"/>
      <color indexed="10"/>
      <name val="Arial"/>
      <family val="2"/>
    </font>
    <font>
      <b/>
      <i/>
      <sz val="9"/>
      <color indexed="10"/>
      <name val="Arial"/>
      <family val="2"/>
    </font>
    <font>
      <sz val="9"/>
      <color indexed="36"/>
      <name val="Arial"/>
      <family val="2"/>
    </font>
    <font>
      <sz val="11"/>
      <color indexed="36"/>
      <name val="Arial"/>
      <family val="2"/>
    </font>
    <font>
      <b/>
      <sz val="9"/>
      <color indexed="10"/>
      <name val="Arial"/>
      <family val="2"/>
    </font>
    <font>
      <sz val="9"/>
      <color indexed="17"/>
      <name val="Arial"/>
      <family val="2"/>
    </font>
    <font>
      <b/>
      <sz val="10"/>
      <color indexed="49"/>
      <name val="Arial"/>
      <family val="2"/>
    </font>
    <font>
      <sz val="8"/>
      <color indexed="10"/>
      <name val="Arial"/>
      <family val="2"/>
    </font>
    <font>
      <b/>
      <i/>
      <sz val="11"/>
      <color indexed="10"/>
      <name val="Arial"/>
      <family val="2"/>
    </font>
    <font>
      <b/>
      <sz val="11"/>
      <color indexed="10"/>
      <name val="Arial"/>
      <family val="2"/>
    </font>
    <font>
      <b/>
      <sz val="14"/>
      <color indexed="9"/>
      <name val="Arial"/>
      <family val="2"/>
    </font>
    <font>
      <b/>
      <sz val="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0"/>
      <name val="Arial"/>
      <family val="2"/>
    </font>
    <font>
      <i/>
      <sz val="9"/>
      <color rgb="FFFF0000"/>
      <name val="Arial"/>
      <family val="2"/>
    </font>
    <font>
      <sz val="11"/>
      <color theme="0"/>
      <name val="Arial"/>
      <family val="2"/>
    </font>
    <font>
      <b/>
      <sz val="11"/>
      <color theme="0"/>
      <name val="Arial"/>
      <family val="2"/>
    </font>
    <font>
      <i/>
      <sz val="11"/>
      <color rgb="FF0070C0"/>
      <name val="Arial"/>
      <family val="2"/>
    </font>
    <font>
      <sz val="9"/>
      <color rgb="FFFF0000"/>
      <name val="Arial"/>
      <family val="2"/>
    </font>
    <font>
      <sz val="9"/>
      <color rgb="FF0070C0"/>
      <name val="Arial"/>
      <family val="2"/>
    </font>
    <font>
      <i/>
      <sz val="8"/>
      <color rgb="FFFF0000"/>
      <name val="Arial"/>
      <family val="2"/>
    </font>
    <font>
      <sz val="11"/>
      <color rgb="FFFF0000"/>
      <name val="Arial"/>
      <family val="2"/>
    </font>
    <font>
      <b/>
      <i/>
      <sz val="9"/>
      <color rgb="FFFF0000"/>
      <name val="Arial"/>
      <family val="2"/>
    </font>
    <font>
      <b/>
      <i/>
      <sz val="9"/>
      <color rgb="FFFF3300"/>
      <name val="Arial"/>
      <family val="2"/>
    </font>
    <font>
      <sz val="9"/>
      <color rgb="FF7030A0"/>
      <name val="Arial"/>
      <family val="2"/>
    </font>
    <font>
      <sz val="11"/>
      <color rgb="FF7030A0"/>
      <name val="Arial"/>
      <family val="2"/>
    </font>
    <font>
      <b/>
      <sz val="9"/>
      <color rgb="FFFF0000"/>
      <name val="Arial"/>
      <family val="2"/>
    </font>
    <font>
      <sz val="9"/>
      <color theme="6" tint="-0.4999699890613556"/>
      <name val="Arial"/>
      <family val="2"/>
    </font>
    <font>
      <b/>
      <sz val="10"/>
      <color theme="8" tint="-0.24997000396251678"/>
      <name val="Arial"/>
      <family val="2"/>
    </font>
    <font>
      <sz val="8"/>
      <color rgb="FFFF0000"/>
      <name val="Arial"/>
      <family val="2"/>
    </font>
    <font>
      <sz val="11"/>
      <color rgb="FF0000FF"/>
      <name val="Arial"/>
      <family val="2"/>
    </font>
    <font>
      <b/>
      <sz val="14"/>
      <color theme="0"/>
      <name val="Arial"/>
      <family val="2"/>
    </font>
    <font>
      <b/>
      <sz val="11"/>
      <color theme="1"/>
      <name val="Arial"/>
      <family val="2"/>
    </font>
    <font>
      <b/>
      <sz val="7.5"/>
      <color rgb="FF000000"/>
      <name val="Arial"/>
      <family val="2"/>
    </font>
    <font>
      <b/>
      <sz val="11"/>
      <color rgb="FFFF0000"/>
      <name val="Arial"/>
      <family val="2"/>
    </font>
    <font>
      <b/>
      <i/>
      <sz val="11"/>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indexed="22"/>
        <bgColor indexed="64"/>
      </patternFill>
    </fill>
    <fill>
      <patternFill patternType="solid">
        <fgColor rgb="FFC00000"/>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color rgb="FF0070C0"/>
      </left>
      <right style="medium">
        <color rgb="FF0070C0"/>
      </right>
      <top style="medium">
        <color rgb="FF0070C0"/>
      </top>
      <bottom style="medium">
        <color rgb="FF0070C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rgb="FF0070C0"/>
      </left>
      <right>
        <color indexed="63"/>
      </right>
      <top style="medium">
        <color rgb="FF0070C0"/>
      </top>
      <bottom style="medium">
        <color rgb="FF0070C0"/>
      </bottom>
    </border>
    <border>
      <left>
        <color indexed="63"/>
      </left>
      <right>
        <color indexed="63"/>
      </right>
      <top style="medium">
        <color rgb="FF0070C0"/>
      </top>
      <bottom style="medium">
        <color rgb="FF0070C0"/>
      </bottom>
    </border>
    <border>
      <left>
        <color indexed="63"/>
      </left>
      <right style="medium">
        <color rgb="FF0070C0"/>
      </right>
      <top style="medium">
        <color rgb="FF0070C0"/>
      </top>
      <bottom style="medium">
        <color rgb="FF0070C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53">
    <xf numFmtId="0" fontId="0" fillId="0" borderId="0" xfId="0" applyAlignment="1">
      <alignment/>
    </xf>
    <xf numFmtId="0" fontId="72" fillId="0" borderId="0" xfId="53" applyFont="1" applyBorder="1" applyAlignment="1" applyProtection="1">
      <alignment/>
      <protection/>
    </xf>
    <xf numFmtId="0" fontId="72" fillId="0" borderId="0" xfId="53" applyFont="1" applyBorder="1" applyAlignment="1" applyProtection="1">
      <alignment horizontal="left"/>
      <protection/>
    </xf>
    <xf numFmtId="0" fontId="72" fillId="0" borderId="0" xfId="53" applyFont="1" applyFill="1" applyBorder="1" applyAlignment="1" applyProtection="1">
      <alignment/>
      <protection/>
    </xf>
    <xf numFmtId="0" fontId="72" fillId="0" borderId="0" xfId="53" applyFont="1" applyFill="1" applyBorder="1" applyAlignment="1" applyProtection="1" quotePrefix="1">
      <alignment horizontal="left"/>
      <protection/>
    </xf>
    <xf numFmtId="0" fontId="72" fillId="0" borderId="0" xfId="53" applyFont="1" applyFill="1" applyBorder="1" applyAlignment="1" applyProtection="1">
      <alignment horizontal="left"/>
      <protection/>
    </xf>
    <xf numFmtId="0" fontId="2" fillId="0" borderId="0" xfId="53" applyFont="1" applyBorder="1" applyAlignment="1" applyProtection="1">
      <alignment/>
      <protection/>
    </xf>
    <xf numFmtId="0" fontId="73" fillId="0" borderId="0" xfId="53" applyFont="1" applyBorder="1" applyAlignment="1" applyProtection="1">
      <alignment/>
      <protection/>
    </xf>
    <xf numFmtId="0" fontId="2" fillId="0" borderId="0" xfId="53" applyFont="1" applyFill="1" applyBorder="1" applyAlignment="1" applyProtection="1">
      <alignment/>
      <protection/>
    </xf>
    <xf numFmtId="0" fontId="2" fillId="0" borderId="0" xfId="0" applyFont="1" applyAlignment="1" applyProtection="1">
      <alignment/>
      <protection/>
    </xf>
    <xf numFmtId="0" fontId="2" fillId="0" borderId="0" xfId="0" applyFont="1" applyFill="1" applyAlignment="1" applyProtection="1">
      <alignment/>
      <protection/>
    </xf>
    <xf numFmtId="0" fontId="2" fillId="0" borderId="0" xfId="0" applyFont="1" applyAlignment="1" applyProtection="1">
      <alignment/>
      <protection/>
    </xf>
    <xf numFmtId="0" fontId="2" fillId="0" borderId="0" xfId="0" applyFont="1" applyBorder="1" applyAlignment="1" applyProtection="1">
      <alignment/>
      <protection/>
    </xf>
    <xf numFmtId="0" fontId="73" fillId="0" borderId="0" xfId="0" applyFont="1"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Border="1" applyAlignment="1" applyProtection="1">
      <alignment/>
      <protection/>
    </xf>
    <xf numFmtId="0" fontId="1" fillId="0" borderId="0" xfId="0" applyFont="1" applyBorder="1" applyAlignment="1" applyProtection="1">
      <alignment horizontal="left"/>
      <protection/>
    </xf>
    <xf numFmtId="0" fontId="2" fillId="0" borderId="0" xfId="0" applyFont="1" applyFill="1" applyBorder="1" applyAlignment="1" applyProtection="1">
      <alignment horizontal="center"/>
      <protection/>
    </xf>
    <xf numFmtId="49" fontId="6" fillId="0" borderId="0" xfId="57" applyNumberFormat="1" applyFont="1" applyFill="1" applyBorder="1" applyAlignment="1" applyProtection="1">
      <alignment horizontal="left" wrapText="1"/>
      <protection/>
    </xf>
    <xf numFmtId="0" fontId="74" fillId="33" borderId="0" xfId="0" applyFont="1" applyFill="1" applyBorder="1" applyAlignment="1" applyProtection="1">
      <alignment horizontal="left"/>
      <protection/>
    </xf>
    <xf numFmtId="171" fontId="75" fillId="33" borderId="0" xfId="42" applyFont="1" applyFill="1" applyBorder="1" applyAlignment="1" applyProtection="1">
      <alignment/>
      <protection/>
    </xf>
    <xf numFmtId="0" fontId="76" fillId="0" borderId="0" xfId="0" applyFont="1" applyAlignment="1" applyProtection="1">
      <alignment/>
      <protection/>
    </xf>
    <xf numFmtId="0" fontId="2" fillId="0" borderId="0" xfId="0" applyFont="1" applyBorder="1" applyAlignment="1" applyProtection="1">
      <alignment horizontal="left"/>
      <protection/>
    </xf>
    <xf numFmtId="171" fontId="1" fillId="0" borderId="0" xfId="42" applyFont="1" applyBorder="1" applyAlignment="1" applyProtection="1">
      <alignment/>
      <protection/>
    </xf>
    <xf numFmtId="0" fontId="1" fillId="0" borderId="0" xfId="0" applyFont="1" applyFill="1" applyBorder="1" applyAlignment="1" applyProtection="1">
      <alignment horizontal="left"/>
      <protection/>
    </xf>
    <xf numFmtId="0" fontId="2" fillId="0" borderId="0" xfId="0" applyFont="1" applyBorder="1" applyAlignment="1" applyProtection="1">
      <alignment/>
      <protection/>
    </xf>
    <xf numFmtId="0" fontId="2" fillId="0" borderId="0" xfId="0" applyFont="1" applyFill="1" applyBorder="1" applyAlignment="1" applyProtection="1">
      <alignment/>
      <protection/>
    </xf>
    <xf numFmtId="171" fontId="2" fillId="0" borderId="0" xfId="42" applyFont="1" applyBorder="1" applyAlignment="1" applyProtection="1">
      <alignment horizontal="center"/>
      <protection/>
    </xf>
    <xf numFmtId="0" fontId="2" fillId="0" borderId="0" xfId="0" applyFont="1" applyBorder="1" applyAlignment="1" applyProtection="1" quotePrefix="1">
      <alignment horizontal="left"/>
      <protection/>
    </xf>
    <xf numFmtId="171" fontId="2" fillId="0" borderId="0" xfId="42" applyFont="1" applyFill="1" applyBorder="1" applyAlignment="1" applyProtection="1">
      <alignment horizontal="center"/>
      <protection/>
    </xf>
    <xf numFmtId="0" fontId="2" fillId="0" borderId="0" xfId="0" applyFont="1" applyFill="1" applyBorder="1" applyAlignment="1" applyProtection="1">
      <alignment/>
      <protection/>
    </xf>
    <xf numFmtId="0" fontId="3" fillId="0" borderId="0" xfId="0" applyFont="1" applyBorder="1" applyAlignment="1" applyProtection="1">
      <alignment horizontal="left"/>
      <protection/>
    </xf>
    <xf numFmtId="171" fontId="2" fillId="33" borderId="0" xfId="42" applyFont="1" applyFill="1" applyBorder="1" applyAlignment="1" applyProtection="1">
      <alignment horizontal="center"/>
      <protection/>
    </xf>
    <xf numFmtId="0" fontId="1" fillId="0" borderId="0" xfId="0" applyFont="1" applyBorder="1" applyAlignment="1" applyProtection="1" quotePrefix="1">
      <alignment horizontal="left"/>
      <protection/>
    </xf>
    <xf numFmtId="0" fontId="1" fillId="0" borderId="0" xfId="0" applyFont="1" applyFill="1" applyBorder="1" applyAlignment="1" applyProtection="1" quotePrefix="1">
      <alignment horizontal="left"/>
      <protection/>
    </xf>
    <xf numFmtId="9" fontId="2" fillId="0" borderId="0" xfId="60" applyFont="1" applyBorder="1" applyAlignment="1" applyProtection="1" quotePrefix="1">
      <alignment horizontal="left"/>
      <protection/>
    </xf>
    <xf numFmtId="9" fontId="2" fillId="0" borderId="0" xfId="60" applyFont="1" applyFill="1" applyBorder="1" applyAlignment="1" applyProtection="1" quotePrefix="1">
      <alignment horizontal="left"/>
      <protection/>
    </xf>
    <xf numFmtId="0" fontId="77" fillId="0" borderId="0" xfId="53" applyFont="1" applyBorder="1" applyAlignment="1" applyProtection="1">
      <alignment/>
      <protection/>
    </xf>
    <xf numFmtId="0" fontId="2" fillId="32" borderId="0" xfId="53" applyFont="1" applyFill="1" applyBorder="1" applyAlignment="1" applyProtection="1">
      <alignment/>
      <protection/>
    </xf>
    <xf numFmtId="0" fontId="78" fillId="0" borderId="0" xfId="53" applyFont="1" applyBorder="1" applyAlignment="1" applyProtection="1">
      <alignment/>
      <protection/>
    </xf>
    <xf numFmtId="0" fontId="2" fillId="0" borderId="10" xfId="0" applyFont="1" applyBorder="1" applyAlignment="1" applyProtection="1">
      <alignment/>
      <protection/>
    </xf>
    <xf numFmtId="0" fontId="1" fillId="0" borderId="0" xfId="0" applyFont="1" applyBorder="1" applyAlignment="1" applyProtection="1">
      <alignment/>
      <protection/>
    </xf>
    <xf numFmtId="0" fontId="1" fillId="0" borderId="0" xfId="0" applyFont="1" applyBorder="1" applyAlignment="1" applyProtection="1">
      <alignment horizontal="right"/>
      <protection/>
    </xf>
    <xf numFmtId="0" fontId="72" fillId="0" borderId="0" xfId="53" applyFont="1" applyFill="1" applyBorder="1" applyAlignment="1" applyProtection="1" quotePrefix="1">
      <alignment horizontal="left"/>
      <protection locked="0"/>
    </xf>
    <xf numFmtId="0" fontId="2" fillId="0" borderId="0" xfId="0" applyFont="1" applyFill="1" applyBorder="1" applyAlignment="1" applyProtection="1" quotePrefix="1">
      <alignment horizontal="left"/>
      <protection/>
    </xf>
    <xf numFmtId="0" fontId="2" fillId="0" borderId="0" xfId="0" applyFont="1" applyAlignment="1" applyProtection="1" quotePrefix="1">
      <alignment/>
      <protection/>
    </xf>
    <xf numFmtId="49" fontId="2" fillId="0" borderId="0" xfId="0" applyNumberFormat="1" applyFont="1" applyAlignment="1" applyProtection="1">
      <alignment/>
      <protection/>
    </xf>
    <xf numFmtId="0" fontId="78" fillId="0" borderId="0" xfId="0" applyFont="1" applyBorder="1" applyAlignment="1" applyProtection="1">
      <alignment/>
      <protection/>
    </xf>
    <xf numFmtId="0" fontId="2" fillId="0" borderId="0" xfId="0" applyFont="1" applyFill="1" applyBorder="1" applyAlignment="1" applyProtection="1">
      <alignment horizontal="left"/>
      <protection/>
    </xf>
    <xf numFmtId="0" fontId="72" fillId="0" borderId="0" xfId="53" applyFont="1" applyBorder="1" applyAlignment="1" applyProtection="1">
      <alignment wrapText="1"/>
      <protection/>
    </xf>
    <xf numFmtId="0" fontId="73" fillId="0" borderId="0" xfId="0" applyFont="1" applyFill="1" applyBorder="1" applyAlignment="1" applyProtection="1">
      <alignment/>
      <protection/>
    </xf>
    <xf numFmtId="0" fontId="1" fillId="0" borderId="11" xfId="0" applyFont="1" applyBorder="1" applyAlignment="1" applyProtection="1">
      <alignment/>
      <protection/>
    </xf>
    <xf numFmtId="0" fontId="1" fillId="0" borderId="11" xfId="0" applyFont="1" applyBorder="1" applyAlignment="1" applyProtection="1">
      <alignment/>
      <protection/>
    </xf>
    <xf numFmtId="0" fontId="1" fillId="0" borderId="11" xfId="0" applyFont="1" applyFill="1" applyBorder="1" applyAlignment="1" applyProtection="1">
      <alignment/>
      <protection/>
    </xf>
    <xf numFmtId="0" fontId="2" fillId="0" borderId="11" xfId="0"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79" fillId="0" borderId="13" xfId="0" applyFont="1" applyBorder="1" applyAlignment="1" applyProtection="1">
      <alignment/>
      <protection/>
    </xf>
    <xf numFmtId="0" fontId="80" fillId="0" borderId="13" xfId="0" applyFont="1" applyBorder="1" applyAlignment="1" applyProtection="1">
      <alignment/>
      <protection/>
    </xf>
    <xf numFmtId="0" fontId="80" fillId="0" borderId="13" xfId="0" applyFont="1" applyFill="1" applyBorder="1" applyAlignment="1" applyProtection="1">
      <alignment/>
      <protection/>
    </xf>
    <xf numFmtId="0" fontId="2" fillId="0" borderId="13" xfId="0" applyFont="1" applyFill="1" applyBorder="1" applyAlignment="1" applyProtection="1">
      <alignment/>
      <protection/>
    </xf>
    <xf numFmtId="0" fontId="2" fillId="0" borderId="14" xfId="0" applyFont="1" applyBorder="1" applyAlignment="1" applyProtection="1">
      <alignment/>
      <protection/>
    </xf>
    <xf numFmtId="9" fontId="2" fillId="0" borderId="15" xfId="60" applyFont="1" applyBorder="1" applyAlignment="1" applyProtection="1" quotePrefix="1">
      <alignment horizontal="left"/>
      <protection/>
    </xf>
    <xf numFmtId="9" fontId="2" fillId="0" borderId="15" xfId="60" applyFont="1" applyFill="1" applyBorder="1" applyAlignment="1" applyProtection="1" quotePrefix="1">
      <alignment horizontal="left"/>
      <protection/>
    </xf>
    <xf numFmtId="0" fontId="2" fillId="0" borderId="15" xfId="0" applyFont="1" applyBorder="1" applyAlignment="1" applyProtection="1">
      <alignment/>
      <protection/>
    </xf>
    <xf numFmtId="0" fontId="2" fillId="0" borderId="16" xfId="0" applyFont="1" applyBorder="1" applyAlignment="1" applyProtection="1">
      <alignment/>
      <protection/>
    </xf>
    <xf numFmtId="0" fontId="2" fillId="0" borderId="15" xfId="0" applyFont="1" applyBorder="1" applyAlignment="1" applyProtection="1" quotePrefix="1">
      <alignment horizontal="left"/>
      <protection/>
    </xf>
    <xf numFmtId="171" fontId="2" fillId="0" borderId="15" xfId="42" applyFont="1" applyBorder="1" applyAlignment="1" applyProtection="1">
      <alignment horizontal="center"/>
      <protection/>
    </xf>
    <xf numFmtId="0" fontId="2" fillId="0" borderId="17" xfId="0" applyFont="1" applyBorder="1" applyAlignment="1" applyProtection="1">
      <alignment/>
      <protection/>
    </xf>
    <xf numFmtId="0" fontId="2" fillId="0" borderId="14" xfId="0" applyFont="1" applyFill="1" applyBorder="1" applyAlignment="1" applyProtection="1">
      <alignment/>
      <protection/>
    </xf>
    <xf numFmtId="0" fontId="2" fillId="0" borderId="18" xfId="0" applyFont="1" applyBorder="1" applyAlignment="1" applyProtection="1">
      <alignment/>
      <protection/>
    </xf>
    <xf numFmtId="14" fontId="2" fillId="0" borderId="0" xfId="0" applyNumberFormat="1" applyFont="1" applyAlignment="1" applyProtection="1">
      <alignment/>
      <protection/>
    </xf>
    <xf numFmtId="0" fontId="9" fillId="0" borderId="11" xfId="0" applyFont="1" applyBorder="1" applyAlignment="1" applyProtection="1">
      <alignment/>
      <protection/>
    </xf>
    <xf numFmtId="0" fontId="81" fillId="0" borderId="0" xfId="53" applyFont="1" applyBorder="1" applyAlignment="1" applyProtection="1">
      <alignment/>
      <protection/>
    </xf>
    <xf numFmtId="0" fontId="82" fillId="0" borderId="0" xfId="53" applyFont="1" applyBorder="1" applyAlignment="1" applyProtection="1">
      <alignment/>
      <protection/>
    </xf>
    <xf numFmtId="1" fontId="2" fillId="0" borderId="0" xfId="0" applyNumberFormat="1" applyFont="1" applyFill="1" applyBorder="1" applyAlignment="1" applyProtection="1">
      <alignment horizontal="center"/>
      <protection/>
    </xf>
    <xf numFmtId="0" fontId="83" fillId="0" borderId="0" xfId="0" applyFont="1" applyAlignment="1" applyProtection="1">
      <alignment/>
      <protection/>
    </xf>
    <xf numFmtId="0" fontId="84" fillId="0" borderId="15" xfId="0" applyFont="1" applyFill="1" applyBorder="1" applyAlignment="1" applyProtection="1">
      <alignment horizontal="left"/>
      <protection/>
    </xf>
    <xf numFmtId="0" fontId="2" fillId="33" borderId="14" xfId="0" applyFont="1" applyFill="1" applyBorder="1" applyAlignment="1" applyProtection="1">
      <alignment/>
      <protection/>
    </xf>
    <xf numFmtId="0" fontId="2" fillId="33" borderId="0" xfId="0" applyFont="1" applyFill="1" applyBorder="1" applyAlignment="1" applyProtection="1">
      <alignment horizontal="left"/>
      <protection/>
    </xf>
    <xf numFmtId="9" fontId="2" fillId="33" borderId="0" xfId="60" applyFont="1" applyFill="1" applyBorder="1" applyAlignment="1" applyProtection="1" quotePrefix="1">
      <alignment horizontal="left"/>
      <protection/>
    </xf>
    <xf numFmtId="171" fontId="2" fillId="33" borderId="0" xfId="42" applyFont="1" applyFill="1" applyBorder="1" applyAlignment="1" applyProtection="1">
      <alignment/>
      <protection/>
    </xf>
    <xf numFmtId="171" fontId="1" fillId="33" borderId="0" xfId="42" applyFont="1" applyFill="1" applyBorder="1" applyAlignment="1" applyProtection="1">
      <alignment/>
      <protection/>
    </xf>
    <xf numFmtId="0" fontId="2" fillId="33" borderId="0" xfId="0" applyFont="1" applyFill="1" applyBorder="1" applyAlignment="1" applyProtection="1">
      <alignment/>
      <protection/>
    </xf>
    <xf numFmtId="0" fontId="2" fillId="33" borderId="13" xfId="0" applyFont="1" applyFill="1" applyBorder="1" applyAlignment="1" applyProtection="1">
      <alignment/>
      <protection/>
    </xf>
    <xf numFmtId="0" fontId="2" fillId="0" borderId="0" xfId="0" applyFont="1" applyFill="1" applyAlignment="1" applyProtection="1">
      <alignment/>
      <protection/>
    </xf>
    <xf numFmtId="0" fontId="83" fillId="0" borderId="0" xfId="0" applyFont="1" applyFill="1" applyAlignment="1" applyProtection="1">
      <alignment/>
      <protection/>
    </xf>
    <xf numFmtId="0" fontId="85" fillId="0" borderId="0" xfId="53" applyFont="1" applyFill="1" applyBorder="1" applyAlignment="1" applyProtection="1">
      <alignment/>
      <protection/>
    </xf>
    <xf numFmtId="171" fontId="74" fillId="33" borderId="0" xfId="42" applyFont="1" applyFill="1" applyBorder="1" applyAlignment="1" applyProtection="1">
      <alignment/>
      <protection/>
    </xf>
    <xf numFmtId="0" fontId="86" fillId="0" borderId="0" xfId="0" applyFont="1" applyAlignment="1" applyProtection="1">
      <alignment/>
      <protection/>
    </xf>
    <xf numFmtId="0" fontId="2" fillId="0" borderId="10" xfId="0" applyFont="1" applyBorder="1" applyAlignment="1" applyProtection="1" quotePrefix="1">
      <alignment/>
      <protection/>
    </xf>
    <xf numFmtId="14" fontId="2" fillId="0" borderId="0" xfId="0" applyNumberFormat="1" applyFont="1" applyBorder="1" applyAlignment="1" applyProtection="1">
      <alignment/>
      <protection/>
    </xf>
    <xf numFmtId="1" fontId="2" fillId="34" borderId="19" xfId="0" applyNumberFormat="1" applyFont="1" applyFill="1" applyBorder="1" applyAlignment="1" applyProtection="1">
      <alignment horizontal="center"/>
      <protection locked="0"/>
    </xf>
    <xf numFmtId="37" fontId="2" fillId="34" borderId="19" xfId="42" applyNumberFormat="1" applyFont="1" applyFill="1" applyBorder="1" applyAlignment="1" applyProtection="1">
      <alignment horizontal="center"/>
      <protection locked="0"/>
    </xf>
    <xf numFmtId="0" fontId="2" fillId="34" borderId="19" xfId="0" applyFont="1" applyFill="1" applyBorder="1" applyAlignment="1" applyProtection="1">
      <alignment horizontal="center"/>
      <protection locked="0"/>
    </xf>
    <xf numFmtId="2" fontId="2" fillId="34" borderId="19" xfId="42" applyNumberFormat="1" applyFont="1" applyFill="1" applyBorder="1" applyAlignment="1" applyProtection="1">
      <alignment horizontal="center"/>
      <protection locked="0"/>
    </xf>
    <xf numFmtId="49" fontId="1" fillId="0" borderId="0" xfId="57" applyNumberFormat="1" applyFont="1" applyFill="1" applyBorder="1" applyAlignment="1" applyProtection="1">
      <alignment horizontal="left" wrapText="1"/>
      <protection/>
    </xf>
    <xf numFmtId="37" fontId="2" fillId="0" borderId="0" xfId="42" applyNumberFormat="1" applyFont="1" applyFill="1" applyBorder="1" applyAlignment="1" applyProtection="1">
      <alignment horizontal="center"/>
      <protection/>
    </xf>
    <xf numFmtId="0" fontId="87" fillId="0" borderId="0" xfId="0" applyFont="1" applyBorder="1" applyAlignment="1" applyProtection="1">
      <alignment/>
      <protection/>
    </xf>
    <xf numFmtId="0" fontId="88" fillId="0" borderId="0" xfId="0" applyFont="1" applyBorder="1" applyAlignment="1" applyProtection="1">
      <alignment/>
      <protection/>
    </xf>
    <xf numFmtId="2" fontId="2" fillId="0" borderId="0" xfId="42" applyNumberFormat="1" applyFont="1" applyFill="1" applyBorder="1" applyAlignment="1" applyProtection="1">
      <alignment/>
      <protection/>
    </xf>
    <xf numFmtId="0" fontId="89" fillId="0" borderId="0" xfId="53" applyFont="1" applyFill="1" applyBorder="1" applyAlignment="1" applyProtection="1">
      <alignment/>
      <protection/>
    </xf>
    <xf numFmtId="0" fontId="0" fillId="0" borderId="0" xfId="0" applyFont="1" applyBorder="1" applyAlignment="1" applyProtection="1">
      <alignment/>
      <protection/>
    </xf>
    <xf numFmtId="0" fontId="13" fillId="0" borderId="0" xfId="0" applyFont="1" applyBorder="1" applyAlignment="1" applyProtection="1">
      <alignment/>
      <protection/>
    </xf>
    <xf numFmtId="14" fontId="2" fillId="0" borderId="10" xfId="0" applyNumberFormat="1" applyFont="1" applyBorder="1" applyAlignment="1" applyProtection="1">
      <alignment/>
      <protection/>
    </xf>
    <xf numFmtId="0" fontId="2" fillId="0" borderId="10" xfId="0" applyNumberFormat="1" applyFont="1" applyBorder="1" applyAlignment="1" applyProtection="1">
      <alignment/>
      <protection/>
    </xf>
    <xf numFmtId="0" fontId="2" fillId="0" borderId="10" xfId="0" applyFont="1" applyFill="1" applyBorder="1" applyAlignment="1" applyProtection="1">
      <alignment/>
      <protection/>
    </xf>
    <xf numFmtId="0" fontId="2" fillId="0" borderId="10" xfId="0" applyFont="1" applyBorder="1" applyAlignment="1" applyProtection="1">
      <alignment horizontal="left"/>
      <protection/>
    </xf>
    <xf numFmtId="14" fontId="2" fillId="0" borderId="10" xfId="0" applyNumberFormat="1" applyFont="1" applyBorder="1" applyAlignment="1" applyProtection="1">
      <alignment horizontal="left"/>
      <protection/>
    </xf>
    <xf numFmtId="0" fontId="2" fillId="0" borderId="10" xfId="0" applyNumberFormat="1" applyFont="1" applyBorder="1" applyAlignment="1" applyProtection="1">
      <alignment horizontal="left"/>
      <protection/>
    </xf>
    <xf numFmtId="0" fontId="2" fillId="0" borderId="0" xfId="0" applyFont="1" applyAlignment="1" applyProtection="1">
      <alignment horizontal="left"/>
      <protection/>
    </xf>
    <xf numFmtId="0" fontId="2" fillId="0" borderId="0" xfId="0" applyNumberFormat="1" applyFont="1" applyAlignment="1" applyProtection="1">
      <alignment/>
      <protection/>
    </xf>
    <xf numFmtId="0" fontId="1" fillId="35" borderId="10" xfId="0" applyFont="1" applyFill="1" applyBorder="1" applyAlignment="1">
      <alignment horizontal="center"/>
    </xf>
    <xf numFmtId="0" fontId="2" fillId="0" borderId="10" xfId="0" applyFont="1" applyBorder="1" applyAlignment="1" applyProtection="1" quotePrefix="1">
      <alignment horizontal="left"/>
      <protection locked="0"/>
    </xf>
    <xf numFmtId="0" fontId="2" fillId="0" borderId="10" xfId="0" applyFont="1" applyBorder="1" applyAlignment="1" applyProtection="1">
      <alignment horizontal="left"/>
      <protection locked="0"/>
    </xf>
    <xf numFmtId="37" fontId="2" fillId="33" borderId="0" xfId="42" applyNumberFormat="1" applyFont="1" applyFill="1" applyBorder="1" applyAlignment="1" applyProtection="1">
      <alignment horizontal="center"/>
      <protection/>
    </xf>
    <xf numFmtId="0" fontId="64" fillId="0" borderId="0" xfId="53" applyBorder="1" applyAlignment="1" applyProtection="1">
      <alignment/>
      <protection locked="0"/>
    </xf>
    <xf numFmtId="0" fontId="64" fillId="0" borderId="0" xfId="53" applyBorder="1" applyAlignment="1" applyProtection="1">
      <alignment horizontal="left"/>
      <protection locked="0"/>
    </xf>
    <xf numFmtId="0" fontId="73" fillId="0" borderId="0" xfId="0" applyFont="1" applyFill="1" applyBorder="1" applyAlignment="1" applyProtection="1">
      <alignment horizontal="left"/>
      <protection/>
    </xf>
    <xf numFmtId="37" fontId="2" fillId="0" borderId="0" xfId="0" applyNumberFormat="1" applyFont="1" applyAlignment="1" applyProtection="1">
      <alignment/>
      <protection/>
    </xf>
    <xf numFmtId="182" fontId="73" fillId="0" borderId="0" xfId="0" applyNumberFormat="1" applyFont="1" applyFill="1" applyBorder="1" applyAlignment="1" applyProtection="1">
      <alignment horizontal="left"/>
      <protection/>
    </xf>
    <xf numFmtId="2" fontId="2" fillId="0" borderId="0" xfId="0" applyNumberFormat="1" applyFont="1" applyAlignment="1" applyProtection="1">
      <alignment/>
      <protection/>
    </xf>
    <xf numFmtId="0" fontId="64" fillId="0" borderId="0" xfId="53" applyFill="1" applyBorder="1" applyAlignment="1" applyProtection="1" quotePrefix="1">
      <alignment horizontal="left"/>
      <protection locked="0"/>
    </xf>
    <xf numFmtId="170" fontId="74" fillId="33" borderId="0" xfId="42" applyNumberFormat="1" applyFont="1" applyFill="1" applyBorder="1" applyAlignment="1" applyProtection="1">
      <alignment/>
      <protection/>
    </xf>
    <xf numFmtId="0" fontId="0" fillId="0" borderId="0" xfId="0" applyAlignment="1" quotePrefix="1">
      <alignment/>
    </xf>
    <xf numFmtId="0" fontId="90" fillId="36" borderId="0" xfId="57" applyFont="1" applyFill="1" applyAlignment="1" applyProtection="1">
      <alignment horizontal="center"/>
      <protection/>
    </xf>
    <xf numFmtId="0" fontId="91" fillId="37" borderId="20" xfId="57" applyFont="1" applyFill="1" applyBorder="1" applyAlignment="1" applyProtection="1">
      <alignment horizontal="center" vertical="top" wrapText="1"/>
      <protection/>
    </xf>
    <xf numFmtId="0" fontId="91" fillId="37" borderId="21" xfId="57" applyFont="1" applyFill="1" applyBorder="1" applyAlignment="1" applyProtection="1">
      <alignment horizontal="center" vertical="top" wrapText="1"/>
      <protection/>
    </xf>
    <xf numFmtId="0" fontId="91" fillId="37" borderId="22" xfId="57" applyFont="1" applyFill="1" applyBorder="1" applyAlignment="1" applyProtection="1">
      <alignment horizontal="center" vertical="top" wrapText="1"/>
      <protection/>
    </xf>
    <xf numFmtId="0" fontId="1" fillId="0" borderId="23" xfId="0" applyFont="1" applyBorder="1" applyAlignment="1" applyProtection="1">
      <alignment horizontal="center" wrapText="1"/>
      <protection/>
    </xf>
    <xf numFmtId="0" fontId="1" fillId="0" borderId="24" xfId="0" applyFont="1" applyBorder="1" applyAlignment="1" applyProtection="1">
      <alignment horizontal="center" wrapText="1"/>
      <protection/>
    </xf>
    <xf numFmtId="0" fontId="1" fillId="0" borderId="25" xfId="0" applyFont="1" applyBorder="1" applyAlignment="1" applyProtection="1">
      <alignment horizontal="center" wrapText="1"/>
      <protection/>
    </xf>
    <xf numFmtId="0" fontId="1" fillId="0" borderId="21" xfId="0" applyFont="1" applyBorder="1" applyAlignment="1" applyProtection="1">
      <alignment horizontal="left" wrapText="1"/>
      <protection/>
    </xf>
    <xf numFmtId="0" fontId="92" fillId="0" borderId="15" xfId="0" applyFont="1" applyBorder="1" applyAlignment="1" applyProtection="1">
      <alignment horizontal="center"/>
      <protection/>
    </xf>
    <xf numFmtId="0" fontId="2" fillId="34" borderId="26" xfId="0" applyFont="1" applyFill="1" applyBorder="1" applyAlignment="1" applyProtection="1">
      <alignment horizontal="center"/>
      <protection locked="0"/>
    </xf>
    <xf numFmtId="0" fontId="2" fillId="34" borderId="27" xfId="0" applyFont="1" applyFill="1" applyBorder="1" applyAlignment="1" applyProtection="1">
      <alignment horizontal="center"/>
      <protection locked="0"/>
    </xf>
    <xf numFmtId="0" fontId="2" fillId="34" borderId="28" xfId="0" applyFont="1" applyFill="1" applyBorder="1" applyAlignment="1" applyProtection="1">
      <alignment horizontal="center"/>
      <protection locked="0"/>
    </xf>
    <xf numFmtId="0" fontId="2" fillId="34" borderId="26" xfId="53" applyFont="1" applyFill="1" applyBorder="1" applyAlignment="1" applyProtection="1">
      <alignment horizontal="center"/>
      <protection locked="0"/>
    </xf>
    <xf numFmtId="0" fontId="2" fillId="34" borderId="28" xfId="53" applyFont="1" applyFill="1" applyBorder="1" applyAlignment="1" applyProtection="1">
      <alignment horizontal="center"/>
      <protection locked="0"/>
    </xf>
    <xf numFmtId="181" fontId="2" fillId="34" borderId="26" xfId="42" applyNumberFormat="1" applyFont="1" applyFill="1" applyBorder="1" applyAlignment="1" applyProtection="1">
      <alignment horizontal="center"/>
      <protection locked="0"/>
    </xf>
    <xf numFmtId="181" fontId="2" fillId="34" borderId="28" xfId="42" applyNumberFormat="1" applyFont="1" applyFill="1" applyBorder="1" applyAlignment="1" applyProtection="1">
      <alignment horizontal="center"/>
      <protection locked="0"/>
    </xf>
    <xf numFmtId="2" fontId="2" fillId="34" borderId="26" xfId="42" applyNumberFormat="1" applyFont="1" applyFill="1" applyBorder="1" applyAlignment="1" applyProtection="1">
      <alignment horizontal="center"/>
      <protection locked="0"/>
    </xf>
    <xf numFmtId="2" fontId="2" fillId="34" borderId="28" xfId="42" applyNumberFormat="1" applyFont="1" applyFill="1" applyBorder="1" applyAlignment="1" applyProtection="1">
      <alignment horizontal="center"/>
      <protection locked="0"/>
    </xf>
    <xf numFmtId="49" fontId="1" fillId="0" borderId="0" xfId="57" applyNumberFormat="1" applyFont="1" applyFill="1" applyBorder="1" applyAlignment="1" applyProtection="1">
      <alignment horizontal="center" wrapText="1"/>
      <protection/>
    </xf>
    <xf numFmtId="0" fontId="1" fillId="35" borderId="10" xfId="0" applyFont="1" applyFill="1" applyBorder="1" applyAlignment="1">
      <alignment horizontal="center"/>
    </xf>
    <xf numFmtId="0" fontId="2" fillId="0" borderId="10" xfId="0" applyFont="1" applyBorder="1" applyAlignment="1" applyProtection="1" quotePrefix="1">
      <alignment horizontal="center"/>
      <protection locked="0"/>
    </xf>
    <xf numFmtId="0" fontId="1" fillId="0" borderId="10" xfId="0" applyFont="1" applyFill="1" applyBorder="1" applyAlignment="1" applyProtection="1">
      <alignment horizontal="center"/>
      <protection locked="0"/>
    </xf>
    <xf numFmtId="0" fontId="1" fillId="0" borderId="29" xfId="0" applyFont="1" applyFill="1" applyBorder="1" applyAlignment="1" applyProtection="1">
      <alignment horizontal="center"/>
      <protection locked="0"/>
    </xf>
    <xf numFmtId="0" fontId="1" fillId="0" borderId="30" xfId="0" applyFont="1" applyFill="1" applyBorder="1" applyAlignment="1" applyProtection="1">
      <alignment horizontal="center"/>
      <protection locked="0"/>
    </xf>
    <xf numFmtId="0" fontId="1" fillId="0" borderId="31" xfId="0" applyFont="1" applyFill="1" applyBorder="1" applyAlignment="1" applyProtection="1">
      <alignment horizontal="center"/>
      <protection locked="0"/>
    </xf>
    <xf numFmtId="0" fontId="93" fillId="0" borderId="0" xfId="0" applyFont="1" applyBorder="1" applyAlignment="1" applyProtection="1">
      <alignment horizontal="left" vertical="center"/>
      <protection/>
    </xf>
    <xf numFmtId="0" fontId="94" fillId="0" borderId="0" xfId="0" applyFont="1" applyAlignment="1" applyProtection="1">
      <alignment horizontal="left" wrapText="1"/>
      <protection/>
    </xf>
    <xf numFmtId="0" fontId="1" fillId="0" borderId="24" xfId="0" applyFont="1" applyBorder="1" applyAlignment="1" applyProtection="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32">
    <dxf>
      <font>
        <color theme="1"/>
      </font>
    </dxf>
    <dxf>
      <font>
        <color theme="0"/>
      </font>
      <fill>
        <patternFill patternType="none">
          <bgColor indexed="65"/>
        </patternFill>
      </fill>
      <border>
        <left/>
        <right/>
        <top/>
        <bottom/>
      </border>
    </dxf>
    <dxf>
      <font>
        <color theme="1"/>
      </font>
    </dxf>
    <dxf>
      <font>
        <color theme="0"/>
      </font>
      <fill>
        <patternFill patternType="none">
          <bgColor indexed="65"/>
        </patternFill>
      </fill>
      <border>
        <left/>
        <right/>
        <top/>
        <bottom/>
      </border>
    </dxf>
    <dxf>
      <font>
        <color theme="1"/>
      </font>
    </dxf>
    <dxf>
      <font>
        <color theme="0"/>
      </font>
      <fill>
        <patternFill patternType="none">
          <bgColor indexed="65"/>
        </patternFill>
      </fill>
      <border>
        <left/>
        <right/>
        <top/>
        <bottom/>
      </border>
    </dxf>
    <dxf>
      <font>
        <color theme="1"/>
      </font>
    </dxf>
    <dxf>
      <font>
        <color theme="0"/>
      </font>
      <fill>
        <patternFill patternType="none">
          <bgColor indexed="65"/>
        </patternFill>
      </fill>
      <border>
        <left/>
        <right/>
        <top/>
        <bottom/>
      </border>
    </dxf>
    <dxf>
      <font>
        <color theme="1"/>
      </font>
    </dxf>
    <dxf>
      <font>
        <color theme="0"/>
      </font>
      <fill>
        <patternFill patternType="none">
          <bgColor indexed="65"/>
        </patternFill>
      </fill>
      <border>
        <left/>
        <right/>
        <top/>
        <bottom/>
      </border>
    </dxf>
    <dxf>
      <font>
        <color theme="1"/>
      </font>
    </dxf>
    <dxf>
      <font>
        <color theme="0"/>
      </font>
      <fill>
        <patternFill patternType="none">
          <bgColor indexed="65"/>
        </patternFill>
      </fill>
      <border>
        <left/>
        <right/>
        <top/>
        <bottom/>
      </border>
    </dxf>
    <dxf>
      <font>
        <color theme="1"/>
      </font>
    </dxf>
    <dxf>
      <font>
        <color theme="0"/>
      </font>
      <fill>
        <patternFill patternType="none">
          <bgColor indexed="65"/>
        </patternFill>
      </fill>
      <border>
        <left/>
        <right/>
        <top/>
        <bottom/>
      </border>
    </dxf>
    <dxf>
      <font>
        <color theme="1"/>
      </font>
    </dxf>
    <dxf>
      <font>
        <color theme="0"/>
      </font>
      <fill>
        <patternFill patternType="none">
          <bgColor indexed="65"/>
        </patternFill>
      </fill>
      <border>
        <left/>
        <right/>
        <top/>
        <bottom/>
      </border>
    </dxf>
    <dxf>
      <font>
        <color theme="1"/>
      </font>
    </dxf>
    <dxf>
      <font>
        <color theme="1"/>
      </font>
    </dxf>
    <dxf>
      <font>
        <color theme="0"/>
      </font>
      <fill>
        <patternFill patternType="none">
          <bgColor indexed="65"/>
        </patternFill>
      </fill>
      <border>
        <left/>
        <right/>
        <top/>
        <bottom/>
      </border>
    </dxf>
    <dxf>
      <font>
        <color theme="1"/>
      </font>
    </dxf>
    <dxf>
      <font>
        <color theme="0"/>
      </font>
      <fill>
        <patternFill patternType="none">
          <bgColor indexed="65"/>
        </patternFill>
      </fill>
      <border>
        <left/>
        <right/>
        <top/>
        <bottom/>
      </border>
    </dxf>
    <dxf>
      <font>
        <color theme="1"/>
      </font>
    </dxf>
    <dxf>
      <font>
        <color theme="0"/>
      </font>
      <fill>
        <patternFill patternType="none">
          <bgColor indexed="65"/>
        </patternFill>
      </fill>
      <border>
        <left/>
        <right/>
        <top/>
        <bottom/>
      </border>
    </dxf>
    <dxf>
      <font>
        <color theme="1"/>
      </font>
    </dxf>
    <dxf>
      <font>
        <color theme="0"/>
      </font>
      <fill>
        <patternFill patternType="none">
          <bgColor indexed="65"/>
        </patternFill>
      </fill>
      <border>
        <left/>
        <right/>
        <top/>
        <bottom/>
      </border>
    </dxf>
    <dxf>
      <font>
        <color theme="1"/>
      </font>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1"/>
      </font>
    </dxf>
    <dxf>
      <font>
        <color theme="0"/>
      </font>
      <fill>
        <patternFill patternType="none">
          <bgColor indexed="65"/>
        </patternFill>
      </fill>
      <border>
        <left/>
        <right/>
        <top/>
        <bottom/>
      </border>
    </dxf>
    <dxf>
      <font>
        <color theme="1"/>
      </font>
    </dxf>
    <dxf>
      <font>
        <color theme="0"/>
      </font>
      <fill>
        <patternFill patternType="none">
          <bgColor indexed="65"/>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4.emf" /><Relationship Id="rId3" Type="http://schemas.openxmlformats.org/officeDocument/2006/relationships/image" Target="../media/image7.emf" /><Relationship Id="rId4" Type="http://schemas.openxmlformats.org/officeDocument/2006/relationships/image" Target="../media/image10.emf" /><Relationship Id="rId5" Type="http://schemas.openxmlformats.org/officeDocument/2006/relationships/image" Target="../media/image15.emf" /><Relationship Id="rId6" Type="http://schemas.openxmlformats.org/officeDocument/2006/relationships/image" Target="../media/image6.emf" /><Relationship Id="rId7" Type="http://schemas.openxmlformats.org/officeDocument/2006/relationships/image" Target="../media/image1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5.emf" /><Relationship Id="rId5" Type="http://schemas.openxmlformats.org/officeDocument/2006/relationships/image" Target="../media/image9.emf" /><Relationship Id="rId6" Type="http://schemas.openxmlformats.org/officeDocument/2006/relationships/image" Target="../media/image13.emf" /><Relationship Id="rId7"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45</xdr:row>
      <xdr:rowOff>38100</xdr:rowOff>
    </xdr:from>
    <xdr:to>
      <xdr:col>2</xdr:col>
      <xdr:colOff>1866900</xdr:colOff>
      <xdr:row>46</xdr:row>
      <xdr:rowOff>133350</xdr:rowOff>
    </xdr:to>
    <xdr:pic>
      <xdr:nvPicPr>
        <xdr:cNvPr id="1" name="ToggleButton2"/>
        <xdr:cNvPicPr preferRelativeResize="1">
          <a:picLocks noChangeAspect="1"/>
        </xdr:cNvPicPr>
      </xdr:nvPicPr>
      <xdr:blipFill>
        <a:blip r:embed="rId1"/>
        <a:stretch>
          <a:fillRect/>
        </a:stretch>
      </xdr:blipFill>
      <xdr:spPr>
        <a:xfrm>
          <a:off x="400050" y="8848725"/>
          <a:ext cx="2057400" cy="285750"/>
        </a:xfrm>
        <a:prstGeom prst="rect">
          <a:avLst/>
        </a:prstGeom>
        <a:noFill/>
        <a:ln w="9525" cmpd="sng">
          <a:noFill/>
        </a:ln>
      </xdr:spPr>
    </xdr:pic>
    <xdr:clientData fLocksWithSheet="0"/>
  </xdr:twoCellAnchor>
  <xdr:twoCellAnchor editAs="oneCell">
    <xdr:from>
      <xdr:col>1</xdr:col>
      <xdr:colOff>19050</xdr:colOff>
      <xdr:row>87</xdr:row>
      <xdr:rowOff>38100</xdr:rowOff>
    </xdr:from>
    <xdr:to>
      <xdr:col>2</xdr:col>
      <xdr:colOff>1866900</xdr:colOff>
      <xdr:row>88</xdr:row>
      <xdr:rowOff>133350</xdr:rowOff>
    </xdr:to>
    <xdr:pic>
      <xdr:nvPicPr>
        <xdr:cNvPr id="2" name="ToggleButton1"/>
        <xdr:cNvPicPr preferRelativeResize="1">
          <a:picLocks noChangeAspect="1"/>
        </xdr:cNvPicPr>
      </xdr:nvPicPr>
      <xdr:blipFill>
        <a:blip r:embed="rId2"/>
        <a:stretch>
          <a:fillRect/>
        </a:stretch>
      </xdr:blipFill>
      <xdr:spPr>
        <a:xfrm>
          <a:off x="400050" y="9229725"/>
          <a:ext cx="2057400" cy="285750"/>
        </a:xfrm>
        <a:prstGeom prst="rect">
          <a:avLst/>
        </a:prstGeom>
        <a:noFill/>
        <a:ln w="9525" cmpd="sng">
          <a:noFill/>
        </a:ln>
      </xdr:spPr>
    </xdr:pic>
    <xdr:clientData fLocksWithSheet="0"/>
  </xdr:twoCellAnchor>
  <xdr:twoCellAnchor editAs="oneCell">
    <xdr:from>
      <xdr:col>1</xdr:col>
      <xdr:colOff>19050</xdr:colOff>
      <xdr:row>129</xdr:row>
      <xdr:rowOff>38100</xdr:rowOff>
    </xdr:from>
    <xdr:to>
      <xdr:col>2</xdr:col>
      <xdr:colOff>1866900</xdr:colOff>
      <xdr:row>130</xdr:row>
      <xdr:rowOff>133350</xdr:rowOff>
    </xdr:to>
    <xdr:pic>
      <xdr:nvPicPr>
        <xdr:cNvPr id="3" name="ToggleButton3"/>
        <xdr:cNvPicPr preferRelativeResize="1">
          <a:picLocks noChangeAspect="1"/>
        </xdr:cNvPicPr>
      </xdr:nvPicPr>
      <xdr:blipFill>
        <a:blip r:embed="rId3"/>
        <a:stretch>
          <a:fillRect/>
        </a:stretch>
      </xdr:blipFill>
      <xdr:spPr>
        <a:xfrm>
          <a:off x="400050" y="9610725"/>
          <a:ext cx="2057400" cy="285750"/>
        </a:xfrm>
        <a:prstGeom prst="rect">
          <a:avLst/>
        </a:prstGeom>
        <a:noFill/>
        <a:ln w="9525" cmpd="sng">
          <a:noFill/>
        </a:ln>
      </xdr:spPr>
    </xdr:pic>
    <xdr:clientData fLocksWithSheet="0"/>
  </xdr:twoCellAnchor>
  <xdr:twoCellAnchor editAs="oneCell">
    <xdr:from>
      <xdr:col>1</xdr:col>
      <xdr:colOff>19050</xdr:colOff>
      <xdr:row>171</xdr:row>
      <xdr:rowOff>38100</xdr:rowOff>
    </xdr:from>
    <xdr:to>
      <xdr:col>2</xdr:col>
      <xdr:colOff>1866900</xdr:colOff>
      <xdr:row>172</xdr:row>
      <xdr:rowOff>133350</xdr:rowOff>
    </xdr:to>
    <xdr:pic>
      <xdr:nvPicPr>
        <xdr:cNvPr id="4" name="ToggleButton4"/>
        <xdr:cNvPicPr preferRelativeResize="1">
          <a:picLocks noChangeAspect="1"/>
        </xdr:cNvPicPr>
      </xdr:nvPicPr>
      <xdr:blipFill>
        <a:blip r:embed="rId4"/>
        <a:stretch>
          <a:fillRect/>
        </a:stretch>
      </xdr:blipFill>
      <xdr:spPr>
        <a:xfrm>
          <a:off x="400050" y="9991725"/>
          <a:ext cx="2057400" cy="285750"/>
        </a:xfrm>
        <a:prstGeom prst="rect">
          <a:avLst/>
        </a:prstGeom>
        <a:noFill/>
        <a:ln w="9525" cmpd="sng">
          <a:noFill/>
        </a:ln>
      </xdr:spPr>
    </xdr:pic>
    <xdr:clientData fLocksWithSheet="0"/>
  </xdr:twoCellAnchor>
  <xdr:twoCellAnchor editAs="oneCell">
    <xdr:from>
      <xdr:col>1</xdr:col>
      <xdr:colOff>19050</xdr:colOff>
      <xdr:row>213</xdr:row>
      <xdr:rowOff>38100</xdr:rowOff>
    </xdr:from>
    <xdr:to>
      <xdr:col>2</xdr:col>
      <xdr:colOff>1866900</xdr:colOff>
      <xdr:row>214</xdr:row>
      <xdr:rowOff>133350</xdr:rowOff>
    </xdr:to>
    <xdr:pic>
      <xdr:nvPicPr>
        <xdr:cNvPr id="5" name="ToggleButton5"/>
        <xdr:cNvPicPr preferRelativeResize="1">
          <a:picLocks noChangeAspect="1"/>
        </xdr:cNvPicPr>
      </xdr:nvPicPr>
      <xdr:blipFill>
        <a:blip r:embed="rId5"/>
        <a:stretch>
          <a:fillRect/>
        </a:stretch>
      </xdr:blipFill>
      <xdr:spPr>
        <a:xfrm>
          <a:off x="400050" y="10372725"/>
          <a:ext cx="2057400" cy="285750"/>
        </a:xfrm>
        <a:prstGeom prst="rect">
          <a:avLst/>
        </a:prstGeom>
        <a:noFill/>
        <a:ln w="9525" cmpd="sng">
          <a:noFill/>
        </a:ln>
      </xdr:spPr>
    </xdr:pic>
    <xdr:clientData fLocksWithSheet="0"/>
  </xdr:twoCellAnchor>
  <xdr:twoCellAnchor editAs="oneCell">
    <xdr:from>
      <xdr:col>1</xdr:col>
      <xdr:colOff>19050</xdr:colOff>
      <xdr:row>255</xdr:row>
      <xdr:rowOff>38100</xdr:rowOff>
    </xdr:from>
    <xdr:to>
      <xdr:col>2</xdr:col>
      <xdr:colOff>1866900</xdr:colOff>
      <xdr:row>256</xdr:row>
      <xdr:rowOff>133350</xdr:rowOff>
    </xdr:to>
    <xdr:pic>
      <xdr:nvPicPr>
        <xdr:cNvPr id="6" name="ToggleButton6"/>
        <xdr:cNvPicPr preferRelativeResize="1">
          <a:picLocks noChangeAspect="1"/>
        </xdr:cNvPicPr>
      </xdr:nvPicPr>
      <xdr:blipFill>
        <a:blip r:embed="rId6"/>
        <a:stretch>
          <a:fillRect/>
        </a:stretch>
      </xdr:blipFill>
      <xdr:spPr>
        <a:xfrm>
          <a:off x="400050" y="10753725"/>
          <a:ext cx="2057400" cy="285750"/>
        </a:xfrm>
        <a:prstGeom prst="rect">
          <a:avLst/>
        </a:prstGeom>
        <a:noFill/>
        <a:ln w="9525" cmpd="sng">
          <a:noFill/>
        </a:ln>
      </xdr:spPr>
    </xdr:pic>
    <xdr:clientData fLocksWithSheet="0"/>
  </xdr:twoCellAnchor>
  <xdr:twoCellAnchor editAs="oneCell">
    <xdr:from>
      <xdr:col>1</xdr:col>
      <xdr:colOff>19050</xdr:colOff>
      <xdr:row>297</xdr:row>
      <xdr:rowOff>38100</xdr:rowOff>
    </xdr:from>
    <xdr:to>
      <xdr:col>2</xdr:col>
      <xdr:colOff>1866900</xdr:colOff>
      <xdr:row>298</xdr:row>
      <xdr:rowOff>133350</xdr:rowOff>
    </xdr:to>
    <xdr:pic>
      <xdr:nvPicPr>
        <xdr:cNvPr id="7" name="ToggleButton7"/>
        <xdr:cNvPicPr preferRelativeResize="1">
          <a:picLocks noChangeAspect="1"/>
        </xdr:cNvPicPr>
      </xdr:nvPicPr>
      <xdr:blipFill>
        <a:blip r:embed="rId7"/>
        <a:stretch>
          <a:fillRect/>
        </a:stretch>
      </xdr:blipFill>
      <xdr:spPr>
        <a:xfrm>
          <a:off x="400050" y="11134725"/>
          <a:ext cx="2057400" cy="28575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70</xdr:row>
      <xdr:rowOff>38100</xdr:rowOff>
    </xdr:from>
    <xdr:to>
      <xdr:col>2</xdr:col>
      <xdr:colOff>1866900</xdr:colOff>
      <xdr:row>71</xdr:row>
      <xdr:rowOff>133350</xdr:rowOff>
    </xdr:to>
    <xdr:pic>
      <xdr:nvPicPr>
        <xdr:cNvPr id="1" name="ToggleButton2"/>
        <xdr:cNvPicPr preferRelativeResize="1">
          <a:picLocks noChangeAspect="1"/>
        </xdr:cNvPicPr>
      </xdr:nvPicPr>
      <xdr:blipFill>
        <a:blip r:embed="rId1"/>
        <a:stretch>
          <a:fillRect/>
        </a:stretch>
      </xdr:blipFill>
      <xdr:spPr>
        <a:xfrm>
          <a:off x="400050" y="13706475"/>
          <a:ext cx="2057400" cy="285750"/>
        </a:xfrm>
        <a:prstGeom prst="rect">
          <a:avLst/>
        </a:prstGeom>
        <a:noFill/>
        <a:ln w="9525" cmpd="sng">
          <a:noFill/>
        </a:ln>
      </xdr:spPr>
    </xdr:pic>
    <xdr:clientData fLocksWithSheet="0"/>
  </xdr:twoCellAnchor>
  <xdr:twoCellAnchor editAs="oneCell">
    <xdr:from>
      <xdr:col>1</xdr:col>
      <xdr:colOff>19050</xdr:colOff>
      <xdr:row>136</xdr:row>
      <xdr:rowOff>38100</xdr:rowOff>
    </xdr:from>
    <xdr:to>
      <xdr:col>2</xdr:col>
      <xdr:colOff>1866900</xdr:colOff>
      <xdr:row>137</xdr:row>
      <xdr:rowOff>133350</xdr:rowOff>
    </xdr:to>
    <xdr:pic>
      <xdr:nvPicPr>
        <xdr:cNvPr id="2" name="ToggleButton1"/>
        <xdr:cNvPicPr preferRelativeResize="1">
          <a:picLocks noChangeAspect="1"/>
        </xdr:cNvPicPr>
      </xdr:nvPicPr>
      <xdr:blipFill>
        <a:blip r:embed="rId2"/>
        <a:stretch>
          <a:fillRect/>
        </a:stretch>
      </xdr:blipFill>
      <xdr:spPr>
        <a:xfrm>
          <a:off x="400050" y="14087475"/>
          <a:ext cx="2057400" cy="285750"/>
        </a:xfrm>
        <a:prstGeom prst="rect">
          <a:avLst/>
        </a:prstGeom>
        <a:noFill/>
        <a:ln w="9525" cmpd="sng">
          <a:noFill/>
        </a:ln>
      </xdr:spPr>
    </xdr:pic>
    <xdr:clientData fLocksWithSheet="0"/>
  </xdr:twoCellAnchor>
  <xdr:twoCellAnchor editAs="oneCell">
    <xdr:from>
      <xdr:col>1</xdr:col>
      <xdr:colOff>19050</xdr:colOff>
      <xdr:row>202</xdr:row>
      <xdr:rowOff>38100</xdr:rowOff>
    </xdr:from>
    <xdr:to>
      <xdr:col>2</xdr:col>
      <xdr:colOff>1866900</xdr:colOff>
      <xdr:row>203</xdr:row>
      <xdr:rowOff>133350</xdr:rowOff>
    </xdr:to>
    <xdr:pic>
      <xdr:nvPicPr>
        <xdr:cNvPr id="3" name="ToggleButton3"/>
        <xdr:cNvPicPr preferRelativeResize="1">
          <a:picLocks noChangeAspect="1"/>
        </xdr:cNvPicPr>
      </xdr:nvPicPr>
      <xdr:blipFill>
        <a:blip r:embed="rId3"/>
        <a:stretch>
          <a:fillRect/>
        </a:stretch>
      </xdr:blipFill>
      <xdr:spPr>
        <a:xfrm>
          <a:off x="400050" y="14468475"/>
          <a:ext cx="2057400" cy="285750"/>
        </a:xfrm>
        <a:prstGeom prst="rect">
          <a:avLst/>
        </a:prstGeom>
        <a:noFill/>
        <a:ln w="9525" cmpd="sng">
          <a:noFill/>
        </a:ln>
      </xdr:spPr>
    </xdr:pic>
    <xdr:clientData fLocksWithSheet="0"/>
  </xdr:twoCellAnchor>
  <xdr:twoCellAnchor editAs="oneCell">
    <xdr:from>
      <xdr:col>1</xdr:col>
      <xdr:colOff>19050</xdr:colOff>
      <xdr:row>268</xdr:row>
      <xdr:rowOff>38100</xdr:rowOff>
    </xdr:from>
    <xdr:to>
      <xdr:col>2</xdr:col>
      <xdr:colOff>1866900</xdr:colOff>
      <xdr:row>269</xdr:row>
      <xdr:rowOff>133350</xdr:rowOff>
    </xdr:to>
    <xdr:pic>
      <xdr:nvPicPr>
        <xdr:cNvPr id="4" name="ToggleButton4"/>
        <xdr:cNvPicPr preferRelativeResize="1">
          <a:picLocks noChangeAspect="1"/>
        </xdr:cNvPicPr>
      </xdr:nvPicPr>
      <xdr:blipFill>
        <a:blip r:embed="rId4"/>
        <a:stretch>
          <a:fillRect/>
        </a:stretch>
      </xdr:blipFill>
      <xdr:spPr>
        <a:xfrm>
          <a:off x="400050" y="14849475"/>
          <a:ext cx="2057400" cy="285750"/>
        </a:xfrm>
        <a:prstGeom prst="rect">
          <a:avLst/>
        </a:prstGeom>
        <a:noFill/>
        <a:ln w="9525" cmpd="sng">
          <a:noFill/>
        </a:ln>
      </xdr:spPr>
    </xdr:pic>
    <xdr:clientData fLocksWithSheet="0"/>
  </xdr:twoCellAnchor>
  <xdr:twoCellAnchor editAs="oneCell">
    <xdr:from>
      <xdr:col>1</xdr:col>
      <xdr:colOff>19050</xdr:colOff>
      <xdr:row>334</xdr:row>
      <xdr:rowOff>38100</xdr:rowOff>
    </xdr:from>
    <xdr:to>
      <xdr:col>2</xdr:col>
      <xdr:colOff>1866900</xdr:colOff>
      <xdr:row>335</xdr:row>
      <xdr:rowOff>133350</xdr:rowOff>
    </xdr:to>
    <xdr:pic>
      <xdr:nvPicPr>
        <xdr:cNvPr id="5" name="ToggleButton5"/>
        <xdr:cNvPicPr preferRelativeResize="1">
          <a:picLocks noChangeAspect="1"/>
        </xdr:cNvPicPr>
      </xdr:nvPicPr>
      <xdr:blipFill>
        <a:blip r:embed="rId5"/>
        <a:stretch>
          <a:fillRect/>
        </a:stretch>
      </xdr:blipFill>
      <xdr:spPr>
        <a:xfrm>
          <a:off x="400050" y="15230475"/>
          <a:ext cx="2057400" cy="285750"/>
        </a:xfrm>
        <a:prstGeom prst="rect">
          <a:avLst/>
        </a:prstGeom>
        <a:noFill/>
        <a:ln w="9525" cmpd="sng">
          <a:noFill/>
        </a:ln>
      </xdr:spPr>
    </xdr:pic>
    <xdr:clientData fLocksWithSheet="0"/>
  </xdr:twoCellAnchor>
  <xdr:twoCellAnchor editAs="oneCell">
    <xdr:from>
      <xdr:col>1</xdr:col>
      <xdr:colOff>19050</xdr:colOff>
      <xdr:row>400</xdr:row>
      <xdr:rowOff>38100</xdr:rowOff>
    </xdr:from>
    <xdr:to>
      <xdr:col>2</xdr:col>
      <xdr:colOff>1866900</xdr:colOff>
      <xdr:row>401</xdr:row>
      <xdr:rowOff>133350</xdr:rowOff>
    </xdr:to>
    <xdr:pic>
      <xdr:nvPicPr>
        <xdr:cNvPr id="6" name="ToggleButton6"/>
        <xdr:cNvPicPr preferRelativeResize="1">
          <a:picLocks noChangeAspect="1"/>
        </xdr:cNvPicPr>
      </xdr:nvPicPr>
      <xdr:blipFill>
        <a:blip r:embed="rId6"/>
        <a:stretch>
          <a:fillRect/>
        </a:stretch>
      </xdr:blipFill>
      <xdr:spPr>
        <a:xfrm>
          <a:off x="400050" y="15611475"/>
          <a:ext cx="2057400" cy="285750"/>
        </a:xfrm>
        <a:prstGeom prst="rect">
          <a:avLst/>
        </a:prstGeom>
        <a:noFill/>
        <a:ln w="9525" cmpd="sng">
          <a:noFill/>
        </a:ln>
      </xdr:spPr>
    </xdr:pic>
    <xdr:clientData fLocksWithSheet="0"/>
  </xdr:twoCellAnchor>
  <xdr:twoCellAnchor editAs="oneCell">
    <xdr:from>
      <xdr:col>1</xdr:col>
      <xdr:colOff>19050</xdr:colOff>
      <xdr:row>466</xdr:row>
      <xdr:rowOff>38100</xdr:rowOff>
    </xdr:from>
    <xdr:to>
      <xdr:col>2</xdr:col>
      <xdr:colOff>1866900</xdr:colOff>
      <xdr:row>467</xdr:row>
      <xdr:rowOff>133350</xdr:rowOff>
    </xdr:to>
    <xdr:pic>
      <xdr:nvPicPr>
        <xdr:cNvPr id="7" name="ToggleButton7"/>
        <xdr:cNvPicPr preferRelativeResize="1">
          <a:picLocks noChangeAspect="1"/>
        </xdr:cNvPicPr>
      </xdr:nvPicPr>
      <xdr:blipFill>
        <a:blip r:embed="rId7"/>
        <a:stretch>
          <a:fillRect/>
        </a:stretch>
      </xdr:blipFill>
      <xdr:spPr>
        <a:xfrm>
          <a:off x="400050" y="15992475"/>
          <a:ext cx="2057400" cy="2857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as.gov.sg/IRASHome/Individuals/Locals/Working-Out-Your-Taxes/What-is-Taxable-What-is-Not/Rental-Income-and-Expenses/" TargetMode="External" /><Relationship Id="rId2" Type="http://schemas.openxmlformats.org/officeDocument/2006/relationships/hyperlink" Target="https://www.iras.gov.sg/IRASHome/Individuals/Locals/Working-Out-Your-Taxes/What-is-Taxable-What-is-Not/Rental-Income-and-Expenses/" TargetMode="External" /><Relationship Id="rId3" Type="http://schemas.openxmlformats.org/officeDocument/2006/relationships/hyperlink" Target="https://www.iras.gov.sg/IRASHome/Individuals/Locals/Working-Out-Your-Taxes/What-is-Taxable-What-is-Not/Rental-Income-and-Expenses/"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iras.gov.sg/IRASHome/Individuals/Locals/Working-Out-Your-Taxes/What-is-Taxable-What-is-Not/Rental-Income-and-Expenses/" TargetMode="External" /><Relationship Id="rId2" Type="http://schemas.openxmlformats.org/officeDocument/2006/relationships/hyperlink" Target="https://www.iras.gov.sg/IRASHome/Individuals/Locals/Working-Out-Your-Taxes/What-is-Taxable-What-is-Not/Rental-Income-and-Expenses/" TargetMode="External" /><Relationship Id="rId3" Type="http://schemas.openxmlformats.org/officeDocument/2006/relationships/hyperlink" Target="https://www.iras.gov.sg/IRASHome/Individuals/Locals/Working-Out-Your-Taxes/What-is-Taxable-What-is-Not/Rental-Income-and-Expenses/" TargetMode="External" /><Relationship Id="rId4" Type="http://schemas.openxmlformats.org/officeDocument/2006/relationships/hyperlink" Target="https://www.iras.gov.sg/IRASHome/Individuals/Locals/Working-Out-Your-Taxes/What-is-Taxable-What-is-Not/Rental-Income-and-Expenses/" TargetMode="External" /><Relationship Id="rId5" Type="http://schemas.openxmlformats.org/officeDocument/2006/relationships/hyperlink" Target="https://www.iras.gov.sg/IRASHome/Individuals/Locals/Working-Out-Your-Taxes/What-is-Taxable-What-is-Not/Rental-Income-and-Expenses/" TargetMode="External" /><Relationship Id="rId6" Type="http://schemas.openxmlformats.org/officeDocument/2006/relationships/hyperlink" Target="https://www.iras.gov.sg/IRASHome/Individuals/Locals/Working-Out-Your-Taxes/What-is-Taxable-What-is-Not/Rental-Income-and-Expenses/" TargetMode="External" /><Relationship Id="rId7" Type="http://schemas.openxmlformats.org/officeDocument/2006/relationships/hyperlink" Target="https://www.iras.gov.sg/IRASHome/Individuals/Locals/Working-Out-Your-Taxes/What-is-Taxable-What-is-Not/Rental-Income-and-Expenses/" TargetMode="External" /><Relationship Id="rId8" Type="http://schemas.openxmlformats.org/officeDocument/2006/relationships/hyperlink" Target="https://www.iras.gov.sg/IRASHome/Individuals/Locals/Working-Out-Your-Taxes/What-is-Taxable-What-is-Not/Rental-Income-and-Expenses/" TargetMode="External" /><Relationship Id="rId9" Type="http://schemas.openxmlformats.org/officeDocument/2006/relationships/hyperlink" Target="https://www.iras.gov.sg/IRASHome/Individuals/Locals/Working-Out-Your-Taxes/What-is-Taxable-What-is-Not/Rental-Income-and-Expenses/" TargetMode="External" /><Relationship Id="rId10" Type="http://schemas.openxmlformats.org/officeDocument/2006/relationships/comments" Target="../comments2.xml" /><Relationship Id="rId11" Type="http://schemas.openxmlformats.org/officeDocument/2006/relationships/vmlDrawing" Target="../drawings/vmlDrawing2.vml" /><Relationship Id="rId12" Type="http://schemas.openxmlformats.org/officeDocument/2006/relationships/drawing" Target="../drawings/drawing2.xml" /><Relationship Id="rId1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AD344"/>
  <sheetViews>
    <sheetView showGridLines="0" tabSelected="1" view="pageBreakPreview" zoomScale="85" zoomScaleSheetLayoutView="85" workbookViewId="0" topLeftCell="A1">
      <selection activeCell="M28" sqref="M28"/>
    </sheetView>
  </sheetViews>
  <sheetFormatPr defaultColWidth="6.7109375" defaultRowHeight="12.75"/>
  <cols>
    <col min="1" max="1" width="5.7109375" style="9" customWidth="1"/>
    <col min="2" max="2" width="3.140625" style="9" customWidth="1"/>
    <col min="3" max="3" width="29.00390625" style="11" customWidth="1"/>
    <col min="4" max="4" width="131.421875" style="11" hidden="1" customWidth="1"/>
    <col min="5" max="5" width="50.57421875" style="11" customWidth="1"/>
    <col min="6" max="6" width="5.7109375" style="11" customWidth="1"/>
    <col min="7" max="7" width="4.140625" style="11" bestFit="1" customWidth="1"/>
    <col min="8" max="8" width="10.7109375" style="9" customWidth="1"/>
    <col min="9" max="9" width="3.8515625" style="10" bestFit="1" customWidth="1"/>
    <col min="10" max="10" width="4.28125" style="9" bestFit="1" customWidth="1"/>
    <col min="11" max="11" width="11.57421875" style="9" customWidth="1"/>
    <col min="12" max="12" width="11.7109375" style="9" customWidth="1"/>
    <col min="13" max="13" width="12.28125" style="9" customWidth="1"/>
    <col min="14" max="14" width="2.421875" style="9" customWidth="1"/>
    <col min="15" max="15" width="9.421875" style="9" customWidth="1"/>
    <col min="16" max="17" width="9.140625" style="9" hidden="1" customWidth="1"/>
    <col min="18" max="18" width="13.28125" style="9" hidden="1" customWidth="1"/>
    <col min="19" max="19" width="31.421875" style="9" hidden="1" customWidth="1"/>
    <col min="20" max="20" width="9.421875" style="9" hidden="1" customWidth="1"/>
    <col min="21" max="23" width="10.7109375" style="9" hidden="1" customWidth="1"/>
    <col min="24" max="24" width="19.57421875" style="9" hidden="1" customWidth="1"/>
    <col min="25" max="25" width="11.28125" style="9" hidden="1" customWidth="1"/>
    <col min="26" max="26" width="29.28125" style="9" hidden="1" customWidth="1"/>
    <col min="27" max="27" width="8.00390625" style="9" hidden="1" customWidth="1"/>
    <col min="28" max="33" width="6.7109375" style="9" hidden="1" customWidth="1"/>
    <col min="34" max="16384" width="6.7109375" style="9" customWidth="1"/>
  </cols>
  <sheetData>
    <row r="1" spans="2:30" ht="18">
      <c r="B1" s="125" t="s">
        <v>65</v>
      </c>
      <c r="C1" s="125"/>
      <c r="D1" s="125"/>
      <c r="E1" s="125"/>
      <c r="F1" s="125"/>
      <c r="G1" s="125"/>
      <c r="H1" s="125"/>
      <c r="I1" s="125"/>
      <c r="J1" s="125"/>
      <c r="K1" s="125"/>
      <c r="L1" s="125"/>
      <c r="M1" s="125"/>
      <c r="N1" s="125"/>
      <c r="AC1" s="40" t="s">
        <v>29</v>
      </c>
      <c r="AD1" s="40"/>
    </row>
    <row r="2" spans="2:30" ht="18">
      <c r="B2" s="125" t="s">
        <v>64</v>
      </c>
      <c r="C2" s="125"/>
      <c r="D2" s="125"/>
      <c r="E2" s="125"/>
      <c r="F2" s="125"/>
      <c r="G2" s="125"/>
      <c r="H2" s="125"/>
      <c r="I2" s="125"/>
      <c r="J2" s="125"/>
      <c r="K2" s="125"/>
      <c r="L2" s="125"/>
      <c r="M2" s="125"/>
      <c r="N2" s="125"/>
      <c r="AB2" s="45"/>
      <c r="AC2" s="90">
        <v>2001</v>
      </c>
      <c r="AD2" s="105">
        <v>37256</v>
      </c>
    </row>
    <row r="3" spans="2:30" ht="14.25" customHeight="1">
      <c r="B3" s="126" t="s">
        <v>31</v>
      </c>
      <c r="C3" s="127"/>
      <c r="D3" s="127"/>
      <c r="E3" s="127"/>
      <c r="F3" s="127"/>
      <c r="G3" s="127"/>
      <c r="H3" s="127"/>
      <c r="I3" s="127"/>
      <c r="J3" s="127"/>
      <c r="K3" s="127"/>
      <c r="L3" s="127"/>
      <c r="M3" s="127"/>
      <c r="N3" s="128"/>
      <c r="Y3" s="71"/>
      <c r="Z3" s="111"/>
      <c r="AB3" s="45"/>
      <c r="AC3" s="90">
        <v>2002</v>
      </c>
      <c r="AD3" s="105">
        <v>37621</v>
      </c>
    </row>
    <row r="4" spans="2:30" ht="15" customHeight="1">
      <c r="B4" s="129" t="s">
        <v>53</v>
      </c>
      <c r="C4" s="130"/>
      <c r="D4" s="130"/>
      <c r="E4" s="130"/>
      <c r="F4" s="130"/>
      <c r="G4" s="130"/>
      <c r="H4" s="130"/>
      <c r="I4" s="130"/>
      <c r="J4" s="130"/>
      <c r="K4" s="130"/>
      <c r="L4" s="130"/>
      <c r="M4" s="130"/>
      <c r="N4" s="131"/>
      <c r="Y4" s="71"/>
      <c r="Z4" s="111"/>
      <c r="AB4" s="45"/>
      <c r="AC4" s="90">
        <v>2003</v>
      </c>
      <c r="AD4" s="105">
        <v>37986</v>
      </c>
    </row>
    <row r="5" spans="2:30" ht="15" customHeight="1">
      <c r="B5" s="132" t="s">
        <v>54</v>
      </c>
      <c r="C5" s="132"/>
      <c r="D5" s="132"/>
      <c r="E5" s="132"/>
      <c r="F5" s="132"/>
      <c r="G5" s="132"/>
      <c r="H5" s="132"/>
      <c r="I5" s="132"/>
      <c r="J5" s="132"/>
      <c r="K5" s="132"/>
      <c r="L5" s="132"/>
      <c r="M5" s="132"/>
      <c r="N5" s="132"/>
      <c r="Y5" s="71"/>
      <c r="Z5" s="111"/>
      <c r="AB5" s="45"/>
      <c r="AC5" s="90">
        <v>2004</v>
      </c>
      <c r="AD5" s="105">
        <v>38352</v>
      </c>
    </row>
    <row r="6" spans="2:30" ht="15.75" customHeight="1" thickBot="1">
      <c r="B6" s="133"/>
      <c r="C6" s="133"/>
      <c r="D6" s="133"/>
      <c r="E6" s="133"/>
      <c r="F6" s="133"/>
      <c r="G6" s="133"/>
      <c r="H6" s="133"/>
      <c r="I6" s="133"/>
      <c r="J6" s="133"/>
      <c r="K6" s="133"/>
      <c r="L6" s="133"/>
      <c r="M6" s="133"/>
      <c r="N6" s="133"/>
      <c r="Y6" s="71"/>
      <c r="Z6" s="111"/>
      <c r="AB6" s="45"/>
      <c r="AC6" s="90">
        <v>2005</v>
      </c>
      <c r="AD6" s="105">
        <v>38717</v>
      </c>
    </row>
    <row r="7" spans="2:30" ht="18">
      <c r="B7" s="68"/>
      <c r="C7" s="72" t="s">
        <v>7</v>
      </c>
      <c r="D7" s="51"/>
      <c r="E7" s="51"/>
      <c r="F7" s="51"/>
      <c r="G7" s="51"/>
      <c r="H7" s="52"/>
      <c r="I7" s="53"/>
      <c r="J7" s="52"/>
      <c r="K7" s="54"/>
      <c r="L7" s="54"/>
      <c r="M7" s="54"/>
      <c r="N7" s="55"/>
      <c r="Y7" s="71"/>
      <c r="Z7" s="111"/>
      <c r="AB7" s="45"/>
      <c r="AC7" s="90">
        <v>2006</v>
      </c>
      <c r="AD7" s="105">
        <v>39082</v>
      </c>
    </row>
    <row r="8" spans="2:30" ht="15.75" thickBot="1">
      <c r="B8" s="61"/>
      <c r="C8" s="41"/>
      <c r="D8" s="41"/>
      <c r="E8" s="41"/>
      <c r="F8" s="41"/>
      <c r="G8" s="41"/>
      <c r="H8" s="15"/>
      <c r="I8" s="14"/>
      <c r="J8" s="15"/>
      <c r="K8" s="12"/>
      <c r="L8" s="12"/>
      <c r="M8" s="12"/>
      <c r="N8" s="56"/>
      <c r="Y8" s="71"/>
      <c r="Z8" s="111"/>
      <c r="AB8" s="45"/>
      <c r="AC8" s="90">
        <v>2007</v>
      </c>
      <c r="AD8" s="105">
        <v>39447</v>
      </c>
    </row>
    <row r="9" spans="2:30" ht="15" thickBot="1">
      <c r="B9" s="61"/>
      <c r="C9" s="102" t="s">
        <v>18</v>
      </c>
      <c r="D9" s="25"/>
      <c r="E9" s="25"/>
      <c r="F9" s="134"/>
      <c r="G9" s="135"/>
      <c r="H9" s="135"/>
      <c r="I9" s="135"/>
      <c r="J9" s="135"/>
      <c r="K9" s="136"/>
      <c r="L9" s="13"/>
      <c r="M9" s="13" t="str">
        <f>IF(COUNTA(F9)=0,"*required field"," ")</f>
        <v>*required field</v>
      </c>
      <c r="N9" s="56"/>
      <c r="U9" s="12"/>
      <c r="V9" s="12"/>
      <c r="W9" s="12"/>
      <c r="Y9" s="71"/>
      <c r="Z9" s="111"/>
      <c r="AB9" s="45"/>
      <c r="AC9" s="90">
        <v>2008</v>
      </c>
      <c r="AD9" s="105">
        <v>39813</v>
      </c>
    </row>
    <row r="10" spans="2:30" ht="15.75" thickBot="1">
      <c r="B10" s="61"/>
      <c r="C10" s="25"/>
      <c r="D10" s="25"/>
      <c r="E10" s="25"/>
      <c r="F10" s="25"/>
      <c r="G10" s="25"/>
      <c r="H10" s="14"/>
      <c r="I10" s="14"/>
      <c r="J10" s="15"/>
      <c r="K10" s="12"/>
      <c r="L10" s="12"/>
      <c r="M10" s="12"/>
      <c r="N10" s="56"/>
      <c r="U10" s="12"/>
      <c r="V10" s="12"/>
      <c r="W10" s="12"/>
      <c r="Y10" s="71"/>
      <c r="Z10" s="111"/>
      <c r="AB10" s="45"/>
      <c r="AC10" s="90">
        <v>2009</v>
      </c>
      <c r="AD10" s="105">
        <v>40178</v>
      </c>
    </row>
    <row r="11" spans="2:30" ht="15.75" thickBot="1">
      <c r="B11" s="61"/>
      <c r="C11" s="102" t="s">
        <v>12</v>
      </c>
      <c r="D11" s="25"/>
      <c r="E11" s="25"/>
      <c r="F11" s="25"/>
      <c r="G11" s="1"/>
      <c r="H11" s="137"/>
      <c r="I11" s="138"/>
      <c r="J11" s="16"/>
      <c r="K11" s="17"/>
      <c r="L11" s="13"/>
      <c r="M11" s="13" t="str">
        <f>IF(COUNTA(H11)=0,"*required field"," ")</f>
        <v>*required field</v>
      </c>
      <c r="N11" s="57"/>
      <c r="S11" s="9" t="s">
        <v>15</v>
      </c>
      <c r="U11" s="12"/>
      <c r="V11" s="12"/>
      <c r="W11" s="12"/>
      <c r="Y11" s="71"/>
      <c r="Z11" s="111"/>
      <c r="AB11" s="45"/>
      <c r="AC11" s="90">
        <v>2010</v>
      </c>
      <c r="AD11" s="105">
        <v>40543</v>
      </c>
    </row>
    <row r="12" spans="2:30" ht="15">
      <c r="B12" s="61"/>
      <c r="C12" s="25"/>
      <c r="D12" s="37"/>
      <c r="E12" s="1"/>
      <c r="F12" s="1"/>
      <c r="G12" s="1"/>
      <c r="H12" s="1"/>
      <c r="I12" s="3"/>
      <c r="J12" s="16"/>
      <c r="K12" s="17"/>
      <c r="L12" s="96"/>
      <c r="M12" s="12"/>
      <c r="N12" s="56"/>
      <c r="S12" s="40" t="s">
        <v>10</v>
      </c>
      <c r="T12" s="40" t="s">
        <v>11</v>
      </c>
      <c r="U12" s="12"/>
      <c r="V12" s="12"/>
      <c r="W12" s="12"/>
      <c r="Y12" s="71"/>
      <c r="Z12" s="111"/>
      <c r="AB12" s="45"/>
      <c r="AC12" s="90">
        <v>2011</v>
      </c>
      <c r="AD12" s="105">
        <v>40908</v>
      </c>
    </row>
    <row r="13" spans="2:30" ht="15.75" thickBot="1">
      <c r="B13" s="61"/>
      <c r="C13" s="103" t="s">
        <v>32</v>
      </c>
      <c r="D13" s="37"/>
      <c r="E13" s="1"/>
      <c r="F13" s="1"/>
      <c r="G13" s="1"/>
      <c r="H13" s="1"/>
      <c r="I13" s="3"/>
      <c r="J13" s="16"/>
      <c r="K13" s="17"/>
      <c r="L13" s="96"/>
      <c r="M13" s="12"/>
      <c r="N13" s="56"/>
      <c r="S13" s="12"/>
      <c r="T13" s="12"/>
      <c r="U13" s="12"/>
      <c r="V13" s="12"/>
      <c r="W13" s="12"/>
      <c r="Y13" s="71"/>
      <c r="Z13" s="111"/>
      <c r="AB13" s="45"/>
      <c r="AC13" s="90">
        <v>2012</v>
      </c>
      <c r="AD13" s="105">
        <v>41274</v>
      </c>
    </row>
    <row r="14" spans="2:30" ht="15.75" thickBot="1">
      <c r="B14" s="61"/>
      <c r="C14" s="102" t="s">
        <v>61</v>
      </c>
      <c r="D14" s="25"/>
      <c r="E14" s="25"/>
      <c r="F14" s="25"/>
      <c r="G14" s="3"/>
      <c r="H14" s="139"/>
      <c r="I14" s="140"/>
      <c r="J14" s="96"/>
      <c r="K14" s="118" t="str">
        <f>IF(COUNTA(H14)=0," ","You have entered the date as")</f>
        <v> </v>
      </c>
      <c r="L14" s="12"/>
      <c r="M14" s="120" t="str">
        <f>IF(COUNTA(H14)=0,"*required field",H14)</f>
        <v>*required field</v>
      </c>
      <c r="N14" s="59"/>
      <c r="R14" s="9">
        <f>IF(COUNTA(H14)=0,0,YEAR(H14))</f>
        <v>0</v>
      </c>
      <c r="Y14" s="71"/>
      <c r="Z14" s="111"/>
      <c r="AB14" s="45"/>
      <c r="AC14" s="90">
        <v>2013</v>
      </c>
      <c r="AD14" s="105">
        <v>41639</v>
      </c>
    </row>
    <row r="15" spans="2:30" ht="15.75" thickBot="1">
      <c r="B15" s="69"/>
      <c r="C15" s="101"/>
      <c r="D15" s="3"/>
      <c r="E15" s="3"/>
      <c r="F15" s="3"/>
      <c r="G15" s="3"/>
      <c r="H15" s="24"/>
      <c r="I15" s="17"/>
      <c r="J15" s="96"/>
      <c r="K15" s="17"/>
      <c r="L15" s="96"/>
      <c r="M15" s="30"/>
      <c r="N15" s="60"/>
      <c r="Y15" s="71"/>
      <c r="Z15" s="111"/>
      <c r="AC15" s="90">
        <v>2014</v>
      </c>
      <c r="AD15" s="105">
        <v>42004</v>
      </c>
    </row>
    <row r="16" spans="2:30" ht="15.75" thickBot="1">
      <c r="B16" s="61"/>
      <c r="C16" s="102" t="s">
        <v>58</v>
      </c>
      <c r="D16" s="25"/>
      <c r="E16" s="25"/>
      <c r="F16" s="25"/>
      <c r="G16" s="3"/>
      <c r="H16" s="139"/>
      <c r="I16" s="140"/>
      <c r="J16" s="96"/>
      <c r="K16" s="118" t="str">
        <f>IF(COUNTA(H16)=0," ","You have entered the date as")</f>
        <v> </v>
      </c>
      <c r="L16" s="13"/>
      <c r="M16" s="120" t="str">
        <f>IF(COUNTA(H16)=0,"*required field",H16)</f>
        <v>*required field</v>
      </c>
      <c r="N16" s="56"/>
      <c r="S16" s="91" t="s">
        <v>30</v>
      </c>
      <c r="Y16" s="71"/>
      <c r="Z16" s="111"/>
      <c r="AC16" s="90">
        <v>2015</v>
      </c>
      <c r="AD16" s="105">
        <v>42369</v>
      </c>
    </row>
    <row r="17" spans="2:30" ht="15.75" thickBot="1">
      <c r="B17" s="61"/>
      <c r="C17" s="6"/>
      <c r="D17" s="1"/>
      <c r="E17" s="3"/>
      <c r="F17" s="3"/>
      <c r="G17" s="3"/>
      <c r="H17" s="89"/>
      <c r="I17" s="17"/>
      <c r="J17" s="96"/>
      <c r="K17" s="17"/>
      <c r="L17" s="12"/>
      <c r="M17" s="12"/>
      <c r="N17" s="56"/>
      <c r="S17" s="40">
        <f>IF(COUNTA(H14)=0,0,VLOOKUP(R14,$AC$2:$AD$22,2))</f>
        <v>0</v>
      </c>
      <c r="Y17" s="71"/>
      <c r="Z17" s="111"/>
      <c r="AC17" s="90">
        <v>2016</v>
      </c>
      <c r="AD17" s="105">
        <v>42735</v>
      </c>
    </row>
    <row r="18" spans="2:30" ht="15.75" thickBot="1">
      <c r="B18" s="69"/>
      <c r="C18" s="102" t="s">
        <v>34</v>
      </c>
      <c r="D18" s="25"/>
      <c r="E18" s="25"/>
      <c r="F18" s="25"/>
      <c r="G18" s="3"/>
      <c r="H18" s="141"/>
      <c r="I18" s="142"/>
      <c r="J18" s="143" t="s">
        <v>28</v>
      </c>
      <c r="K18" s="143"/>
      <c r="L18" s="12"/>
      <c r="M18" s="12"/>
      <c r="N18" s="56"/>
      <c r="Y18" s="71"/>
      <c r="Z18" s="111"/>
      <c r="AC18" s="90">
        <v>2017</v>
      </c>
      <c r="AD18" s="105">
        <v>43100</v>
      </c>
    </row>
    <row r="19" spans="2:30" ht="15">
      <c r="B19" s="69"/>
      <c r="C19" s="85"/>
      <c r="D19" s="47"/>
      <c r="E19" s="25"/>
      <c r="F19" s="25"/>
      <c r="G19" s="25"/>
      <c r="H19" s="12"/>
      <c r="I19" s="30"/>
      <c r="J19" s="12"/>
      <c r="K19" s="89"/>
      <c r="L19" s="12"/>
      <c r="M19" s="12"/>
      <c r="N19" s="56"/>
      <c r="S19" s="12"/>
      <c r="Y19" s="71"/>
      <c r="Z19" s="111"/>
      <c r="AA19" s="15"/>
      <c r="AB19" s="12"/>
      <c r="AC19" s="90">
        <v>2018</v>
      </c>
      <c r="AD19" s="105">
        <v>43465</v>
      </c>
    </row>
    <row r="20" spans="2:30" ht="15.75" thickBot="1">
      <c r="B20" s="69"/>
      <c r="C20" s="86"/>
      <c r="D20" s="12"/>
      <c r="E20" s="1"/>
      <c r="F20" s="1"/>
      <c r="G20" s="1"/>
      <c r="H20" s="1"/>
      <c r="I20" s="3"/>
      <c r="J20" s="16"/>
      <c r="K20" s="17"/>
      <c r="L20" s="96"/>
      <c r="M20" s="12"/>
      <c r="N20" s="56"/>
      <c r="S20" s="12"/>
      <c r="Y20" s="71"/>
      <c r="Z20" s="111"/>
      <c r="AC20" s="90">
        <v>2019</v>
      </c>
      <c r="AD20" s="105">
        <v>43830</v>
      </c>
    </row>
    <row r="21" spans="2:30" ht="15.75" thickBot="1">
      <c r="B21" s="69"/>
      <c r="C21" s="122" t="s">
        <v>1</v>
      </c>
      <c r="D21" s="6"/>
      <c r="E21" s="1"/>
      <c r="F21" s="1"/>
      <c r="G21" s="1"/>
      <c r="I21" s="3"/>
      <c r="J21" s="42" t="s">
        <v>4</v>
      </c>
      <c r="K21" s="93"/>
      <c r="L21" s="96" t="s">
        <v>5</v>
      </c>
      <c r="M21" s="13" t="str">
        <f>IF(COUNTA(K21)=0,"*required field"," ")</f>
        <v>*required field</v>
      </c>
      <c r="N21" s="56"/>
      <c r="T21" s="46"/>
      <c r="Y21" s="71"/>
      <c r="Z21" s="111"/>
      <c r="AC21" s="90">
        <v>2020</v>
      </c>
      <c r="AD21" s="105">
        <v>44196</v>
      </c>
    </row>
    <row r="22" spans="2:30" ht="15">
      <c r="B22" s="69"/>
      <c r="C22" s="87" t="s">
        <v>63</v>
      </c>
      <c r="D22" s="1"/>
      <c r="E22" s="25"/>
      <c r="F22" s="25"/>
      <c r="G22" s="42"/>
      <c r="H22" s="75"/>
      <c r="I22" s="96"/>
      <c r="L22" s="13"/>
      <c r="N22" s="56"/>
      <c r="Y22" s="71"/>
      <c r="Z22" s="111"/>
      <c r="AC22" s="90">
        <v>2021</v>
      </c>
      <c r="AD22" s="105">
        <v>44561</v>
      </c>
    </row>
    <row r="23" spans="2:30" s="10" customFormat="1" ht="14.25">
      <c r="B23" s="69"/>
      <c r="C23" s="73"/>
      <c r="D23" s="38"/>
      <c r="E23" s="1"/>
      <c r="F23" s="1"/>
      <c r="G23" s="1"/>
      <c r="H23" s="25"/>
      <c r="I23" s="25"/>
      <c r="J23" s="12"/>
      <c r="K23" s="17"/>
      <c r="L23" s="13"/>
      <c r="M23" s="13"/>
      <c r="N23" s="56"/>
      <c r="AC23" s="90">
        <v>2022</v>
      </c>
      <c r="AD23" s="105">
        <v>44926</v>
      </c>
    </row>
    <row r="24" spans="2:19" ht="15">
      <c r="B24" s="61"/>
      <c r="C24" s="116" t="s">
        <v>66</v>
      </c>
      <c r="D24" s="98"/>
      <c r="E24" s="1"/>
      <c r="F24" s="1"/>
      <c r="G24" s="1"/>
      <c r="H24" s="1"/>
      <c r="I24" s="3"/>
      <c r="J24" s="42" t="s">
        <v>4</v>
      </c>
      <c r="K24" s="115">
        <f>15%*K21</f>
        <v>0</v>
      </c>
      <c r="L24" s="96" t="s">
        <v>5</v>
      </c>
      <c r="M24" s="12"/>
      <c r="N24" s="56"/>
      <c r="S24" s="12"/>
    </row>
    <row r="25" spans="2:19" ht="15.75" thickBot="1">
      <c r="B25" s="61"/>
      <c r="C25" s="49"/>
      <c r="D25" s="49"/>
      <c r="E25" s="49"/>
      <c r="F25" s="49"/>
      <c r="G25" s="49"/>
      <c r="H25" s="1"/>
      <c r="I25" s="3"/>
      <c r="J25" s="16"/>
      <c r="L25" s="96"/>
      <c r="M25" s="12"/>
      <c r="N25" s="56"/>
      <c r="S25" s="12"/>
    </row>
    <row r="26" spans="2:19" ht="15.75" thickBot="1">
      <c r="B26" s="61"/>
      <c r="C26" s="116" t="s">
        <v>19</v>
      </c>
      <c r="D26" s="98"/>
      <c r="E26" s="1"/>
      <c r="F26" s="1"/>
      <c r="G26" s="1"/>
      <c r="H26" s="1"/>
      <c r="I26" s="3"/>
      <c r="J26" s="42" t="s">
        <v>4</v>
      </c>
      <c r="K26" s="93"/>
      <c r="L26" s="96" t="s">
        <v>5</v>
      </c>
      <c r="M26" s="12"/>
      <c r="N26" s="56"/>
      <c r="S26" s="12"/>
    </row>
    <row r="27" spans="2:19" ht="15">
      <c r="B27" s="61"/>
      <c r="C27" s="73" t="s">
        <v>67</v>
      </c>
      <c r="D27" s="99"/>
      <c r="E27" s="1"/>
      <c r="F27" s="1"/>
      <c r="G27" s="1"/>
      <c r="H27" s="1"/>
      <c r="I27" s="3"/>
      <c r="J27" s="16"/>
      <c r="K27" s="29"/>
      <c r="L27" s="96"/>
      <c r="M27" s="12"/>
      <c r="N27" s="56"/>
      <c r="S27" s="12"/>
    </row>
    <row r="28" spans="2:19" ht="15">
      <c r="B28" s="61"/>
      <c r="C28" s="73"/>
      <c r="D28" s="99"/>
      <c r="E28" s="1"/>
      <c r="F28" s="1"/>
      <c r="G28" s="1"/>
      <c r="H28" s="1"/>
      <c r="I28" s="3"/>
      <c r="J28" s="16"/>
      <c r="K28" s="29"/>
      <c r="L28" s="96"/>
      <c r="M28" s="12"/>
      <c r="N28" s="56"/>
      <c r="S28" s="12"/>
    </row>
    <row r="29" spans="2:19" ht="15">
      <c r="B29" s="61"/>
      <c r="C29" s="73"/>
      <c r="D29" s="99"/>
      <c r="E29" s="1"/>
      <c r="F29" s="1"/>
      <c r="G29" s="1"/>
      <c r="H29" s="1"/>
      <c r="I29" s="3"/>
      <c r="J29" s="16"/>
      <c r="K29" s="29"/>
      <c r="L29" s="96"/>
      <c r="M29" s="12"/>
      <c r="N29" s="56"/>
      <c r="S29" s="12"/>
    </row>
    <row r="30" spans="2:19" ht="15">
      <c r="B30" s="61"/>
      <c r="C30" s="102" t="s">
        <v>24</v>
      </c>
      <c r="D30" s="25"/>
      <c r="E30" s="25"/>
      <c r="F30" s="25"/>
      <c r="G30" s="25"/>
      <c r="H30" s="25"/>
      <c r="I30" s="26"/>
      <c r="J30" s="42" t="s">
        <v>4</v>
      </c>
      <c r="K30" s="115">
        <f>K24+K26</f>
        <v>0</v>
      </c>
      <c r="L30" s="96" t="s">
        <v>5</v>
      </c>
      <c r="M30" s="12"/>
      <c r="N30" s="56"/>
      <c r="S30" s="12"/>
    </row>
    <row r="31" spans="2:20" ht="14.25">
      <c r="B31" s="61"/>
      <c r="C31" s="25"/>
      <c r="D31" s="25"/>
      <c r="E31" s="25"/>
      <c r="F31" s="25"/>
      <c r="G31" s="25"/>
      <c r="H31" s="25"/>
      <c r="I31" s="26"/>
      <c r="J31" s="22"/>
      <c r="K31" s="27"/>
      <c r="L31" s="22"/>
      <c r="M31" s="12"/>
      <c r="N31" s="56"/>
      <c r="S31" s="10"/>
      <c r="T31" s="10"/>
    </row>
    <row r="32" spans="2:14" ht="15">
      <c r="B32" s="61"/>
      <c r="C32" s="16" t="s">
        <v>26</v>
      </c>
      <c r="D32" s="16"/>
      <c r="E32" s="16"/>
      <c r="F32" s="16"/>
      <c r="G32" s="16"/>
      <c r="H32" s="33"/>
      <c r="I32" s="34"/>
      <c r="J32" s="42" t="s">
        <v>4</v>
      </c>
      <c r="K32" s="115">
        <f>K21-K30</f>
        <v>0</v>
      </c>
      <c r="L32" s="96" t="s">
        <v>5</v>
      </c>
      <c r="M32" s="12"/>
      <c r="N32" s="56"/>
    </row>
    <row r="33" spans="2:14" ht="15">
      <c r="B33" s="61"/>
      <c r="C33" s="33"/>
      <c r="D33" s="33"/>
      <c r="E33" s="33"/>
      <c r="F33" s="33"/>
      <c r="G33" s="33"/>
      <c r="H33" s="33"/>
      <c r="I33" s="34"/>
      <c r="J33" s="22"/>
      <c r="K33" s="27"/>
      <c r="L33" s="12"/>
      <c r="M33" s="12"/>
      <c r="N33" s="56"/>
    </row>
    <row r="34" spans="2:21" ht="15.75" thickBot="1">
      <c r="B34" s="61"/>
      <c r="C34" s="19" t="s">
        <v>59</v>
      </c>
      <c r="D34" s="19"/>
      <c r="E34" s="19"/>
      <c r="F34" s="19"/>
      <c r="G34" s="19"/>
      <c r="I34" s="88"/>
      <c r="K34" s="88" t="str">
        <f>IF(H11="Yes",100," ")</f>
        <v> </v>
      </c>
      <c r="L34" s="20" t="s">
        <v>9</v>
      </c>
      <c r="M34" s="12"/>
      <c r="N34" s="56"/>
      <c r="S34" s="21" t="s">
        <v>13</v>
      </c>
      <c r="T34" s="10"/>
      <c r="U34" s="10"/>
    </row>
    <row r="35" spans="2:24" ht="15.75" thickBot="1">
      <c r="B35" s="69"/>
      <c r="C35" s="48" t="s">
        <v>60</v>
      </c>
      <c r="D35" s="22"/>
      <c r="E35" s="22"/>
      <c r="F35" s="22"/>
      <c r="G35" s="22"/>
      <c r="I35" s="100"/>
      <c r="K35" s="95"/>
      <c r="L35" s="23" t="s">
        <v>9</v>
      </c>
      <c r="M35" s="13" t="str">
        <f>IF(COUNTA(K35)&gt;0," ",IF(K34=100," ","*required field"))</f>
        <v>*required field</v>
      </c>
      <c r="N35" s="58"/>
      <c r="S35" s="21">
        <f>IF(H11="yes",100,K35)</f>
        <v>0</v>
      </c>
      <c r="V35" s="10"/>
      <c r="W35" s="10"/>
      <c r="X35" s="10"/>
    </row>
    <row r="36" spans="2:24" ht="15">
      <c r="B36" s="61"/>
      <c r="C36" s="74" t="str">
        <f>IF(COUNTA(K35)&gt;0,X36," ")</f>
        <v> </v>
      </c>
      <c r="D36" s="39"/>
      <c r="E36" s="1"/>
      <c r="F36" s="1"/>
      <c r="G36" s="1"/>
      <c r="I36" s="3"/>
      <c r="J36" s="16"/>
      <c r="K36" s="76"/>
      <c r="L36" s="96"/>
      <c r="M36" s="12"/>
      <c r="N36" s="56"/>
      <c r="S36" s="9" t="s">
        <v>16</v>
      </c>
      <c r="T36" s="9">
        <f>IF(H11="yes",100,K35)</f>
        <v>0</v>
      </c>
      <c r="U36" s="9" t="s">
        <v>27</v>
      </c>
      <c r="V36" s="121">
        <f>100-T36</f>
        <v>100</v>
      </c>
      <c r="W36" s="9" t="s">
        <v>17</v>
      </c>
      <c r="X36" s="9" t="str">
        <f>S36&amp;" "&amp;T36&amp;U36&amp;" "&amp;V36&amp;W36</f>
        <v>You have indicated that you own 0% share of property and your co-owner(s) owns 100% share of the property.</v>
      </c>
    </row>
    <row r="37" spans="2:14" ht="15">
      <c r="B37" s="78"/>
      <c r="C37" s="79"/>
      <c r="D37" s="79"/>
      <c r="E37" s="79"/>
      <c r="F37" s="79"/>
      <c r="G37" s="79"/>
      <c r="H37" s="80"/>
      <c r="I37" s="80"/>
      <c r="J37" s="81"/>
      <c r="K37" s="81"/>
      <c r="L37" s="82"/>
      <c r="M37" s="83"/>
      <c r="N37" s="84"/>
    </row>
    <row r="38" spans="2:20" s="10" customFormat="1" ht="15">
      <c r="B38" s="61"/>
      <c r="C38" s="22" t="s">
        <v>25</v>
      </c>
      <c r="D38" s="22"/>
      <c r="E38" s="22"/>
      <c r="F38" s="22"/>
      <c r="G38" s="22"/>
      <c r="H38" s="35"/>
      <c r="I38" s="36"/>
      <c r="J38" s="42" t="s">
        <v>4</v>
      </c>
      <c r="K38" s="115">
        <f>K32*S35/100</f>
        <v>0</v>
      </c>
      <c r="L38" s="96" t="s">
        <v>5</v>
      </c>
      <c r="M38" s="12"/>
      <c r="N38" s="56"/>
      <c r="S38" s="9"/>
      <c r="T38" s="9"/>
    </row>
    <row r="39" spans="2:20" s="10" customFormat="1" ht="15">
      <c r="B39" s="61"/>
      <c r="C39" s="22"/>
      <c r="D39" s="22"/>
      <c r="E39" s="22"/>
      <c r="F39" s="22"/>
      <c r="G39" s="22"/>
      <c r="H39" s="35"/>
      <c r="I39" s="36"/>
      <c r="J39" s="42"/>
      <c r="K39" s="32"/>
      <c r="L39" s="96"/>
      <c r="M39" s="12"/>
      <c r="N39" s="56"/>
      <c r="S39" s="9"/>
      <c r="T39" s="9"/>
    </row>
    <row r="40" spans="2:20" s="10" customFormat="1" ht="15">
      <c r="B40" s="61"/>
      <c r="C40" s="112" t="s">
        <v>56</v>
      </c>
      <c r="D40" s="107"/>
      <c r="E40" s="144" t="s">
        <v>55</v>
      </c>
      <c r="F40" s="144"/>
      <c r="G40" s="144"/>
      <c r="H40" s="144"/>
      <c r="I40" s="144" t="s">
        <v>57</v>
      </c>
      <c r="J40" s="144"/>
      <c r="K40" s="144"/>
      <c r="L40" s="144"/>
      <c r="M40" s="12"/>
      <c r="N40" s="56"/>
      <c r="S40" s="9"/>
      <c r="T40" s="9"/>
    </row>
    <row r="41" spans="2:20" s="10" customFormat="1" ht="15">
      <c r="B41" s="61"/>
      <c r="C41" s="113"/>
      <c r="D41" s="114"/>
      <c r="E41" s="145"/>
      <c r="F41" s="145"/>
      <c r="G41" s="145"/>
      <c r="H41" s="145"/>
      <c r="I41" s="146"/>
      <c r="J41" s="146"/>
      <c r="K41" s="146"/>
      <c r="L41" s="146"/>
      <c r="M41" s="12"/>
      <c r="N41" s="56"/>
      <c r="S41" s="9"/>
      <c r="T41" s="9"/>
    </row>
    <row r="42" spans="2:20" s="10" customFormat="1" ht="15">
      <c r="B42" s="61"/>
      <c r="C42" s="113"/>
      <c r="D42" s="114"/>
      <c r="E42" s="145"/>
      <c r="F42" s="145"/>
      <c r="G42" s="145"/>
      <c r="H42" s="145"/>
      <c r="I42" s="147"/>
      <c r="J42" s="148"/>
      <c r="K42" s="148"/>
      <c r="L42" s="149"/>
      <c r="M42" s="12"/>
      <c r="N42" s="56"/>
      <c r="S42" s="9"/>
      <c r="T42" s="9"/>
    </row>
    <row r="43" spans="2:20" s="10" customFormat="1" ht="15">
      <c r="B43" s="61"/>
      <c r="C43" s="113"/>
      <c r="D43" s="114"/>
      <c r="E43" s="145"/>
      <c r="F43" s="145"/>
      <c r="G43" s="145"/>
      <c r="H43" s="145"/>
      <c r="I43" s="147"/>
      <c r="J43" s="148"/>
      <c r="K43" s="148"/>
      <c r="L43" s="149"/>
      <c r="M43" s="12"/>
      <c r="N43" s="56"/>
      <c r="S43" s="9"/>
      <c r="T43" s="9"/>
    </row>
    <row r="44" spans="2:20" s="10" customFormat="1" ht="15">
      <c r="B44" s="61"/>
      <c r="C44" s="114"/>
      <c r="D44" s="114"/>
      <c r="E44" s="145"/>
      <c r="F44" s="145"/>
      <c r="G44" s="145"/>
      <c r="H44" s="145"/>
      <c r="I44" s="147"/>
      <c r="J44" s="148"/>
      <c r="K44" s="148"/>
      <c r="L44" s="149"/>
      <c r="M44" s="12"/>
      <c r="N44" s="56"/>
      <c r="S44" s="9"/>
      <c r="T44" s="9"/>
    </row>
    <row r="45" spans="2:20" ht="15" thickBot="1">
      <c r="B45" s="70"/>
      <c r="C45" s="77"/>
      <c r="D45" s="66"/>
      <c r="E45" s="66"/>
      <c r="F45" s="66"/>
      <c r="G45" s="66"/>
      <c r="H45" s="62"/>
      <c r="I45" s="63"/>
      <c r="J45" s="67"/>
      <c r="K45" s="67"/>
      <c r="L45" s="64"/>
      <c r="M45" s="64"/>
      <c r="N45" s="65"/>
      <c r="S45" s="10"/>
      <c r="T45" s="10"/>
    </row>
    <row r="46" spans="2:20" s="10" customFormat="1" ht="15">
      <c r="B46" s="9"/>
      <c r="C46" s="9"/>
      <c r="D46" s="33"/>
      <c r="E46" s="150" t="s">
        <v>42</v>
      </c>
      <c r="F46" s="150"/>
      <c r="G46" s="150"/>
      <c r="H46" s="150"/>
      <c r="I46" s="150"/>
      <c r="J46" s="150"/>
      <c r="K46" s="150"/>
      <c r="L46" s="150"/>
      <c r="M46" s="150"/>
      <c r="N46" s="150"/>
      <c r="O46" s="150"/>
      <c r="S46" s="9"/>
      <c r="T46" s="9"/>
    </row>
    <row r="47" spans="3:20" ht="15">
      <c r="C47" s="33"/>
      <c r="D47" s="33"/>
      <c r="E47" s="150"/>
      <c r="F47" s="150"/>
      <c r="G47" s="150"/>
      <c r="H47" s="150"/>
      <c r="I47" s="150"/>
      <c r="J47" s="150"/>
      <c r="K47" s="150"/>
      <c r="L47" s="150"/>
      <c r="M47" s="150"/>
      <c r="N47" s="150"/>
      <c r="O47" s="150"/>
      <c r="P47" s="31"/>
      <c r="S47" s="10"/>
      <c r="T47" s="10"/>
    </row>
    <row r="48" spans="1:26" s="10" customFormat="1" ht="18" hidden="1">
      <c r="A48" s="9"/>
      <c r="B48" s="68"/>
      <c r="C48" s="72" t="s">
        <v>6</v>
      </c>
      <c r="D48" s="51"/>
      <c r="E48" s="51"/>
      <c r="F48" s="51"/>
      <c r="G48" s="51"/>
      <c r="H48" s="52"/>
      <c r="I48" s="53"/>
      <c r="J48" s="52"/>
      <c r="K48" s="54"/>
      <c r="L48" s="54"/>
      <c r="M48" s="54"/>
      <c r="N48" s="55"/>
      <c r="O48" s="9"/>
      <c r="P48" s="9"/>
      <c r="Q48" s="9"/>
      <c r="R48" s="9"/>
      <c r="S48" s="9"/>
      <c r="T48" s="9"/>
      <c r="U48" s="9"/>
      <c r="V48" s="9"/>
      <c r="W48" s="9"/>
      <c r="X48" s="9"/>
      <c r="Y48" s="9"/>
      <c r="Z48" s="9"/>
    </row>
    <row r="49" spans="2:14" ht="15.75" hidden="1" thickBot="1">
      <c r="B49" s="61"/>
      <c r="C49" s="41"/>
      <c r="D49" s="41"/>
      <c r="E49" s="41"/>
      <c r="F49" s="41"/>
      <c r="G49" s="41"/>
      <c r="H49" s="15"/>
      <c r="I49" s="14"/>
      <c r="J49" s="15"/>
      <c r="K49" s="12"/>
      <c r="L49" s="12"/>
      <c r="M49" s="12"/>
      <c r="N49" s="56"/>
    </row>
    <row r="50" spans="1:26" s="10" customFormat="1" ht="15" hidden="1" thickBot="1">
      <c r="A50" s="9"/>
      <c r="B50" s="61"/>
      <c r="C50" s="102" t="s">
        <v>18</v>
      </c>
      <c r="D50" s="25"/>
      <c r="E50" s="25"/>
      <c r="F50" s="134"/>
      <c r="G50" s="135"/>
      <c r="H50" s="135"/>
      <c r="I50" s="135"/>
      <c r="J50" s="135"/>
      <c r="K50" s="136"/>
      <c r="L50" s="13"/>
      <c r="M50" s="13" t="str">
        <f>IF(COUNTA(F50)=0,"*required field"," ")</f>
        <v>*required field</v>
      </c>
      <c r="N50" s="56"/>
      <c r="O50" s="9"/>
      <c r="P50" s="9"/>
      <c r="Q50" s="9"/>
      <c r="R50" s="9"/>
      <c r="S50" s="9"/>
      <c r="T50" s="9"/>
      <c r="U50" s="12"/>
      <c r="V50" s="12"/>
      <c r="W50" s="12"/>
      <c r="X50" s="9"/>
      <c r="Y50" s="9"/>
      <c r="Z50" s="9"/>
    </row>
    <row r="51" spans="2:23" ht="15.75" hidden="1" thickBot="1">
      <c r="B51" s="61"/>
      <c r="C51" s="25"/>
      <c r="D51" s="25"/>
      <c r="E51" s="25"/>
      <c r="F51" s="25"/>
      <c r="G51" s="25"/>
      <c r="H51" s="14"/>
      <c r="I51" s="14"/>
      <c r="J51" s="15"/>
      <c r="K51" s="12"/>
      <c r="L51" s="12"/>
      <c r="M51" s="12"/>
      <c r="N51" s="56"/>
      <c r="U51" s="12"/>
      <c r="V51" s="12"/>
      <c r="W51" s="12"/>
    </row>
    <row r="52" spans="2:23" ht="15.75" hidden="1" thickBot="1">
      <c r="B52" s="61"/>
      <c r="C52" s="102" t="s">
        <v>12</v>
      </c>
      <c r="D52" s="25"/>
      <c r="E52" s="25"/>
      <c r="F52" s="25"/>
      <c r="G52" s="1"/>
      <c r="H52" s="137"/>
      <c r="I52" s="138"/>
      <c r="J52" s="16"/>
      <c r="K52" s="17"/>
      <c r="L52" s="13"/>
      <c r="M52" s="13" t="str">
        <f>IF(COUNTA(H52)=0,"*required field"," ")</f>
        <v>*required field</v>
      </c>
      <c r="N52" s="57"/>
      <c r="S52" s="9" t="s">
        <v>15</v>
      </c>
      <c r="U52" s="12"/>
      <c r="V52" s="12"/>
      <c r="W52" s="12"/>
    </row>
    <row r="53" spans="2:23" ht="15" hidden="1">
      <c r="B53" s="61"/>
      <c r="C53" s="25"/>
      <c r="D53" s="37"/>
      <c r="E53" s="1"/>
      <c r="F53" s="1"/>
      <c r="G53" s="1"/>
      <c r="H53" s="1"/>
      <c r="I53" s="3"/>
      <c r="J53" s="16"/>
      <c r="K53" s="17"/>
      <c r="L53" s="96"/>
      <c r="M53" s="12"/>
      <c r="N53" s="56"/>
      <c r="S53" s="40" t="s">
        <v>10</v>
      </c>
      <c r="T53" s="40" t="s">
        <v>11</v>
      </c>
      <c r="U53" s="12"/>
      <c r="V53" s="12"/>
      <c r="W53" s="12"/>
    </row>
    <row r="54" spans="2:23" ht="15.75" hidden="1" thickBot="1">
      <c r="B54" s="61"/>
      <c r="C54" s="103" t="s">
        <v>32</v>
      </c>
      <c r="D54" s="37"/>
      <c r="E54" s="1"/>
      <c r="F54" s="1"/>
      <c r="G54" s="1"/>
      <c r="H54" s="1"/>
      <c r="I54" s="3"/>
      <c r="J54" s="16"/>
      <c r="K54" s="17"/>
      <c r="L54" s="96"/>
      <c r="M54" s="12"/>
      <c r="N54" s="56"/>
      <c r="S54" s="12"/>
      <c r="T54" s="12"/>
      <c r="U54" s="12"/>
      <c r="V54" s="12"/>
      <c r="W54" s="12"/>
    </row>
    <row r="55" spans="2:18" ht="15.75" hidden="1" thickBot="1">
      <c r="B55" s="61"/>
      <c r="C55" s="102" t="s">
        <v>61</v>
      </c>
      <c r="D55" s="25"/>
      <c r="E55" s="25"/>
      <c r="F55" s="25"/>
      <c r="G55" s="3"/>
      <c r="H55" s="139"/>
      <c r="I55" s="140"/>
      <c r="J55" s="96"/>
      <c r="K55" s="118" t="str">
        <f>IF(COUNTA(H55)=0," ","You have entered the date as")</f>
        <v> </v>
      </c>
      <c r="L55" s="12"/>
      <c r="M55" s="120" t="str">
        <f>IF(COUNTA(H55)=0,"*required field",H55)</f>
        <v>*required field</v>
      </c>
      <c r="N55" s="59"/>
      <c r="R55" s="9">
        <f>IF(COUNTA(H55)=0,0,YEAR(H55))</f>
        <v>0</v>
      </c>
    </row>
    <row r="56" spans="2:14" ht="15.75" hidden="1" thickBot="1">
      <c r="B56" s="69"/>
      <c r="C56" s="101"/>
      <c r="D56" s="3"/>
      <c r="E56" s="3"/>
      <c r="F56" s="3"/>
      <c r="G56" s="3"/>
      <c r="H56" s="24"/>
      <c r="I56" s="17"/>
      <c r="J56" s="96"/>
      <c r="K56" s="17"/>
      <c r="L56" s="96"/>
      <c r="M56" s="30"/>
      <c r="N56" s="60"/>
    </row>
    <row r="57" spans="2:19" ht="15.75" hidden="1" thickBot="1">
      <c r="B57" s="61"/>
      <c r="C57" s="102" t="s">
        <v>58</v>
      </c>
      <c r="D57" s="25"/>
      <c r="E57" s="25"/>
      <c r="F57" s="25"/>
      <c r="G57" s="3"/>
      <c r="H57" s="139"/>
      <c r="I57" s="140"/>
      <c r="J57" s="96"/>
      <c r="K57" s="118" t="str">
        <f>IF(COUNTA(H57)=0," ","You have entered the date as")</f>
        <v> </v>
      </c>
      <c r="L57" s="13"/>
      <c r="M57" s="120" t="str">
        <f>IF(COUNTA(H57)=0,"*required field",H57)</f>
        <v>*required field</v>
      </c>
      <c r="N57" s="56"/>
      <c r="S57" s="91" t="s">
        <v>30</v>
      </c>
    </row>
    <row r="58" spans="2:19" ht="15.75" hidden="1" thickBot="1">
      <c r="B58" s="61"/>
      <c r="C58" s="6"/>
      <c r="D58" s="1"/>
      <c r="E58" s="3"/>
      <c r="F58" s="3"/>
      <c r="G58" s="3"/>
      <c r="H58" s="89"/>
      <c r="I58" s="17"/>
      <c r="J58" s="96"/>
      <c r="K58" s="17"/>
      <c r="L58" s="12"/>
      <c r="M58" s="12"/>
      <c r="N58" s="56"/>
      <c r="S58" s="40">
        <f>IF(COUNTA(H55)=0,0,VLOOKUP(R55,$AC$2:$AD$22,2))</f>
        <v>0</v>
      </c>
    </row>
    <row r="59" spans="2:14" ht="15.75" customHeight="1" hidden="1" thickBot="1">
      <c r="B59" s="69"/>
      <c r="C59" s="102" t="s">
        <v>34</v>
      </c>
      <c r="D59" s="25"/>
      <c r="E59" s="25"/>
      <c r="F59" s="25"/>
      <c r="G59" s="3"/>
      <c r="H59" s="141"/>
      <c r="I59" s="142"/>
      <c r="J59" s="143" t="s">
        <v>28</v>
      </c>
      <c r="K59" s="143"/>
      <c r="L59" s="12"/>
      <c r="M59" s="12"/>
      <c r="N59" s="56"/>
    </row>
    <row r="60" spans="2:19" ht="15" hidden="1" thickBot="1">
      <c r="B60" s="69"/>
      <c r="C60" s="85"/>
      <c r="D60" s="47"/>
      <c r="E60" s="25"/>
      <c r="F60" s="25"/>
      <c r="G60" s="25"/>
      <c r="H60" s="12"/>
      <c r="I60" s="30"/>
      <c r="J60" s="12"/>
      <c r="K60" s="89"/>
      <c r="L60" s="12"/>
      <c r="M60" s="12"/>
      <c r="N60" s="56"/>
      <c r="S60" s="12"/>
    </row>
    <row r="61" spans="1:26" ht="15" hidden="1" thickBot="1">
      <c r="A61" s="10"/>
      <c r="B61" s="69"/>
      <c r="C61" s="102" t="s">
        <v>69</v>
      </c>
      <c r="D61" s="38"/>
      <c r="E61" s="1"/>
      <c r="F61" s="1"/>
      <c r="G61" s="1"/>
      <c r="H61" s="137"/>
      <c r="I61" s="138"/>
      <c r="J61" s="12"/>
      <c r="K61" s="17"/>
      <c r="L61" s="13"/>
      <c r="M61" s="13" t="str">
        <f>IF(COUNTA(H61)=0,"*required field"," ")</f>
        <v>*required field</v>
      </c>
      <c r="N61" s="56"/>
      <c r="O61" s="10"/>
      <c r="P61" s="10"/>
      <c r="Q61" s="10"/>
      <c r="R61" s="10"/>
      <c r="S61" s="12"/>
      <c r="T61" s="46"/>
      <c r="U61" s="10"/>
      <c r="V61" s="10"/>
      <c r="W61" s="10"/>
      <c r="X61" s="10"/>
      <c r="Y61" s="10"/>
      <c r="Z61" s="10"/>
    </row>
    <row r="62" spans="2:19" ht="15.75" hidden="1" thickBot="1">
      <c r="B62" s="69"/>
      <c r="C62" s="86"/>
      <c r="D62" s="12"/>
      <c r="E62" s="1"/>
      <c r="F62" s="1"/>
      <c r="G62" s="1"/>
      <c r="H62" s="1"/>
      <c r="I62" s="3"/>
      <c r="J62" s="16"/>
      <c r="K62" s="17"/>
      <c r="L62" s="96"/>
      <c r="M62" s="12"/>
      <c r="N62" s="56"/>
      <c r="S62" s="12"/>
    </row>
    <row r="63" spans="2:20" ht="15.75" hidden="1" thickBot="1">
      <c r="B63" s="69"/>
      <c r="C63" s="124" t="s">
        <v>1</v>
      </c>
      <c r="D63" s="6"/>
      <c r="E63" s="1"/>
      <c r="F63" s="1"/>
      <c r="G63" s="1"/>
      <c r="I63" s="3"/>
      <c r="J63" s="42" t="s">
        <v>4</v>
      </c>
      <c r="K63" s="93"/>
      <c r="L63" s="96" t="s">
        <v>5</v>
      </c>
      <c r="M63" s="13" t="str">
        <f>IF(COUNTA(K63)=0,"*required field"," ")</f>
        <v>*required field</v>
      </c>
      <c r="N63" s="56"/>
      <c r="T63" s="46"/>
    </row>
    <row r="64" spans="2:14" ht="15" hidden="1">
      <c r="B64" s="69"/>
      <c r="C64" s="87" t="s">
        <v>63</v>
      </c>
      <c r="D64" s="1"/>
      <c r="E64" s="25"/>
      <c r="F64" s="25"/>
      <c r="G64" s="42"/>
      <c r="H64" s="75"/>
      <c r="I64" s="96"/>
      <c r="L64" s="13"/>
      <c r="N64" s="56"/>
    </row>
    <row r="65" spans="2:14" ht="14.25" hidden="1">
      <c r="B65" s="69"/>
      <c r="C65" s="86"/>
      <c r="D65" s="25"/>
      <c r="E65" s="25"/>
      <c r="F65" s="25"/>
      <c r="G65" s="25"/>
      <c r="H65" s="25"/>
      <c r="I65" s="26"/>
      <c r="J65" s="22"/>
      <c r="K65" s="17"/>
      <c r="L65" s="22"/>
      <c r="M65" s="12"/>
      <c r="N65" s="58"/>
    </row>
    <row r="66" spans="2:19" ht="15" hidden="1">
      <c r="B66" s="61"/>
      <c r="C66" t="s">
        <v>66</v>
      </c>
      <c r="D66" s="98"/>
      <c r="E66" s="1"/>
      <c r="F66" s="1"/>
      <c r="G66" s="1"/>
      <c r="H66" s="1"/>
      <c r="I66" s="3"/>
      <c r="J66" s="42" t="s">
        <v>4</v>
      </c>
      <c r="K66" s="115">
        <f>15%*K63</f>
        <v>0</v>
      </c>
      <c r="L66" s="96" t="s">
        <v>5</v>
      </c>
      <c r="M66" s="12"/>
      <c r="N66" s="56"/>
      <c r="S66" s="12"/>
    </row>
    <row r="67" spans="3:12" ht="15.75" hidden="1" thickBot="1">
      <c r="C67" s="49"/>
      <c r="D67" s="49"/>
      <c r="E67" s="49"/>
      <c r="F67" s="49"/>
      <c r="G67" s="49"/>
      <c r="H67" s="1"/>
      <c r="I67" s="3"/>
      <c r="J67" s="16"/>
      <c r="L67" s="96"/>
    </row>
    <row r="68" spans="3:12" ht="15.75" hidden="1" thickBot="1">
      <c r="C68" t="s">
        <v>19</v>
      </c>
      <c r="D68" s="98"/>
      <c r="E68" s="1"/>
      <c r="F68" s="1"/>
      <c r="G68" s="1"/>
      <c r="H68" s="1"/>
      <c r="I68" s="3"/>
      <c r="J68" s="42" t="s">
        <v>4</v>
      </c>
      <c r="K68" s="93"/>
      <c r="L68" s="96" t="s">
        <v>5</v>
      </c>
    </row>
    <row r="69" spans="3:12" ht="15" hidden="1">
      <c r="C69" s="73" t="s">
        <v>67</v>
      </c>
      <c r="D69" s="99"/>
      <c r="E69" s="1"/>
      <c r="F69" s="1"/>
      <c r="G69" s="1"/>
      <c r="H69" s="1"/>
      <c r="I69" s="3"/>
      <c r="J69" s="16"/>
      <c r="K69" s="29"/>
      <c r="L69" s="96"/>
    </row>
    <row r="70" spans="3:12" ht="15" hidden="1">
      <c r="C70" s="73"/>
      <c r="D70" s="99"/>
      <c r="E70" s="1"/>
      <c r="F70" s="1"/>
      <c r="G70" s="1"/>
      <c r="H70" s="1"/>
      <c r="I70" s="3"/>
      <c r="J70" s="16"/>
      <c r="K70" s="29"/>
      <c r="L70" s="96"/>
    </row>
    <row r="71" spans="3:12" ht="15" hidden="1">
      <c r="C71" s="73"/>
      <c r="D71" s="99"/>
      <c r="E71" s="1"/>
      <c r="F71" s="1"/>
      <c r="G71" s="1"/>
      <c r="H71" s="1"/>
      <c r="I71" s="3"/>
      <c r="J71" s="16"/>
      <c r="K71" s="29"/>
      <c r="L71" s="96"/>
    </row>
    <row r="72" spans="2:19" ht="15" hidden="1">
      <c r="B72" s="61"/>
      <c r="C72" s="102" t="s">
        <v>24</v>
      </c>
      <c r="D72" s="25"/>
      <c r="E72" s="25"/>
      <c r="F72" s="25"/>
      <c r="G72" s="25"/>
      <c r="H72" s="25"/>
      <c r="I72" s="26"/>
      <c r="J72" s="42" t="s">
        <v>4</v>
      </c>
      <c r="K72" s="115">
        <f>K66+K68</f>
        <v>0</v>
      </c>
      <c r="L72" s="96" t="s">
        <v>5</v>
      </c>
      <c r="M72" s="12"/>
      <c r="N72" s="56"/>
      <c r="S72" s="12"/>
    </row>
    <row r="73" spans="2:20" ht="14.25" hidden="1">
      <c r="B73" s="61"/>
      <c r="C73" s="25"/>
      <c r="D73" s="25"/>
      <c r="E73" s="25"/>
      <c r="F73" s="25"/>
      <c r="G73" s="25"/>
      <c r="H73" s="25"/>
      <c r="I73" s="26"/>
      <c r="J73" s="22"/>
      <c r="K73" s="27"/>
      <c r="L73" s="22"/>
      <c r="M73" s="12"/>
      <c r="N73" s="56"/>
      <c r="S73" s="10"/>
      <c r="T73" s="10"/>
    </row>
    <row r="74" spans="2:14" ht="15" hidden="1">
      <c r="B74" s="61"/>
      <c r="C74" s="16" t="s">
        <v>26</v>
      </c>
      <c r="D74" s="16"/>
      <c r="E74" s="16"/>
      <c r="F74" s="16"/>
      <c r="G74" s="16"/>
      <c r="H74" s="33"/>
      <c r="I74" s="34"/>
      <c r="J74" s="42" t="s">
        <v>4</v>
      </c>
      <c r="K74" s="115">
        <f>K63-K72</f>
        <v>0</v>
      </c>
      <c r="L74" s="96" t="s">
        <v>5</v>
      </c>
      <c r="M74" s="12"/>
      <c r="N74" s="56"/>
    </row>
    <row r="75" spans="2:14" ht="15" hidden="1">
      <c r="B75" s="61"/>
      <c r="C75" s="33"/>
      <c r="D75" s="33"/>
      <c r="E75" s="33"/>
      <c r="F75" s="33"/>
      <c r="G75" s="33"/>
      <c r="H75" s="33"/>
      <c r="I75" s="34"/>
      <c r="J75" s="22"/>
      <c r="K75" s="27"/>
      <c r="L75" s="12"/>
      <c r="M75" s="12"/>
      <c r="N75" s="56"/>
    </row>
    <row r="76" spans="2:21" ht="15.75" hidden="1" thickBot="1">
      <c r="B76" s="61"/>
      <c r="C76" s="19" t="s">
        <v>59</v>
      </c>
      <c r="D76" s="19"/>
      <c r="E76" s="19"/>
      <c r="F76" s="19"/>
      <c r="G76" s="19"/>
      <c r="I76" s="88"/>
      <c r="K76" s="123" t="str">
        <f>IF(H52="Yes",100," ")</f>
        <v> </v>
      </c>
      <c r="L76" s="20" t="s">
        <v>9</v>
      </c>
      <c r="M76" s="12"/>
      <c r="N76" s="56"/>
      <c r="S76" s="21" t="s">
        <v>13</v>
      </c>
      <c r="T76" s="10"/>
      <c r="U76" s="10"/>
    </row>
    <row r="77" spans="2:24" ht="15.75" hidden="1" thickBot="1">
      <c r="B77" s="69"/>
      <c r="C77" s="48" t="s">
        <v>60</v>
      </c>
      <c r="D77" s="22"/>
      <c r="E77" s="22"/>
      <c r="F77" s="22"/>
      <c r="G77" s="22"/>
      <c r="I77" s="100"/>
      <c r="K77" s="95"/>
      <c r="L77" s="23" t="s">
        <v>9</v>
      </c>
      <c r="M77" s="13" t="str">
        <f>IF(COUNTA(K77)&gt;0," ",IF(K76=100," ","*required field"))</f>
        <v>*required field</v>
      </c>
      <c r="N77" s="58"/>
      <c r="S77" s="21">
        <f>IF(H52="yes",100,K77)</f>
        <v>0</v>
      </c>
      <c r="V77" s="10"/>
      <c r="W77" s="10"/>
      <c r="X77" s="10"/>
    </row>
    <row r="78" spans="2:24" ht="15" hidden="1">
      <c r="B78" s="61"/>
      <c r="C78" s="74" t="str">
        <f>IF(COUNTA(K77)&gt;0,X78," ")</f>
        <v> </v>
      </c>
      <c r="D78" s="39"/>
      <c r="E78" s="1"/>
      <c r="F78" s="1"/>
      <c r="G78" s="1"/>
      <c r="I78" s="3"/>
      <c r="J78" s="16"/>
      <c r="K78" s="76"/>
      <c r="L78" s="96"/>
      <c r="M78" s="12"/>
      <c r="N78" s="56"/>
      <c r="S78" s="9" t="s">
        <v>16</v>
      </c>
      <c r="T78" s="9">
        <f>IF(H52="yes",100,K77)</f>
        <v>0</v>
      </c>
      <c r="U78" s="9" t="s">
        <v>27</v>
      </c>
      <c r="V78" s="121">
        <f>100-T78</f>
        <v>100</v>
      </c>
      <c r="W78" s="9" t="s">
        <v>17</v>
      </c>
      <c r="X78" s="9" t="str">
        <f>S78&amp;" "&amp;T78&amp;U78&amp;" "&amp;V78&amp;W78</f>
        <v>You have indicated that you own 0% share of property and your co-owner(s) owns 100% share of the property.</v>
      </c>
    </row>
    <row r="79" spans="2:14" ht="15" hidden="1">
      <c r="B79" s="78"/>
      <c r="C79" s="79"/>
      <c r="D79" s="79"/>
      <c r="E79" s="79"/>
      <c r="F79" s="79"/>
      <c r="G79" s="79"/>
      <c r="H79" s="80"/>
      <c r="I79" s="80"/>
      <c r="J79" s="81"/>
      <c r="K79" s="81"/>
      <c r="L79" s="82"/>
      <c r="M79" s="83"/>
      <c r="N79" s="84"/>
    </row>
    <row r="80" spans="1:26" ht="15" hidden="1">
      <c r="A80" s="10"/>
      <c r="B80" s="61"/>
      <c r="C80" s="22" t="s">
        <v>25</v>
      </c>
      <c r="D80" s="22"/>
      <c r="E80" s="22"/>
      <c r="F80" s="22"/>
      <c r="G80" s="22"/>
      <c r="H80" s="35"/>
      <c r="I80" s="36"/>
      <c r="J80" s="42" t="s">
        <v>4</v>
      </c>
      <c r="K80" s="115">
        <f>K74*S77/100</f>
        <v>0</v>
      </c>
      <c r="L80" s="96" t="s">
        <v>5</v>
      </c>
      <c r="M80" s="12"/>
      <c r="N80" s="56"/>
      <c r="O80" s="10"/>
      <c r="P80" s="10"/>
      <c r="Q80" s="10"/>
      <c r="R80" s="10"/>
      <c r="U80" s="10"/>
      <c r="V80" s="10"/>
      <c r="W80" s="10"/>
      <c r="X80" s="10"/>
      <c r="Y80" s="10"/>
      <c r="Z80" s="10"/>
    </row>
    <row r="81" spans="2:20" s="10" customFormat="1" ht="15" hidden="1">
      <c r="B81" s="61"/>
      <c r="C81" s="22"/>
      <c r="D81" s="22"/>
      <c r="E81" s="22"/>
      <c r="F81" s="22"/>
      <c r="G81" s="22"/>
      <c r="H81" s="35"/>
      <c r="I81" s="36"/>
      <c r="J81" s="42"/>
      <c r="K81" s="32"/>
      <c r="L81" s="96"/>
      <c r="M81" s="12"/>
      <c r="N81" s="56"/>
      <c r="S81" s="9"/>
      <c r="T81" s="9"/>
    </row>
    <row r="82" spans="2:20" s="10" customFormat="1" ht="15" hidden="1">
      <c r="B82" s="61"/>
      <c r="C82" s="112" t="s">
        <v>56</v>
      </c>
      <c r="D82" s="107"/>
      <c r="E82" s="144" t="s">
        <v>55</v>
      </c>
      <c r="F82" s="144"/>
      <c r="G82" s="144"/>
      <c r="H82" s="144"/>
      <c r="I82" s="144" t="s">
        <v>57</v>
      </c>
      <c r="J82" s="144"/>
      <c r="K82" s="144"/>
      <c r="L82" s="144"/>
      <c r="M82" s="12"/>
      <c r="N82" s="56"/>
      <c r="S82" s="9"/>
      <c r="T82" s="9"/>
    </row>
    <row r="83" spans="2:20" s="10" customFormat="1" ht="15" hidden="1">
      <c r="B83" s="61"/>
      <c r="C83" s="113"/>
      <c r="D83" s="114"/>
      <c r="E83" s="145"/>
      <c r="F83" s="145"/>
      <c r="G83" s="145"/>
      <c r="H83" s="145"/>
      <c r="I83" s="146"/>
      <c r="J83" s="146"/>
      <c r="K83" s="146"/>
      <c r="L83" s="146"/>
      <c r="M83" s="12"/>
      <c r="N83" s="56"/>
      <c r="S83" s="9"/>
      <c r="T83" s="9"/>
    </row>
    <row r="84" spans="2:20" s="10" customFormat="1" ht="15" hidden="1">
      <c r="B84" s="61"/>
      <c r="C84" s="113"/>
      <c r="D84" s="114"/>
      <c r="E84" s="145"/>
      <c r="F84" s="145"/>
      <c r="G84" s="145"/>
      <c r="H84" s="145"/>
      <c r="I84" s="147"/>
      <c r="J84" s="148"/>
      <c r="K84" s="148"/>
      <c r="L84" s="149"/>
      <c r="M84" s="12"/>
      <c r="N84" s="56"/>
      <c r="S84" s="9"/>
      <c r="T84" s="9"/>
    </row>
    <row r="85" spans="2:20" s="10" customFormat="1" ht="15" hidden="1">
      <c r="B85" s="61"/>
      <c r="C85" s="113"/>
      <c r="D85" s="114"/>
      <c r="E85" s="145"/>
      <c r="F85" s="145"/>
      <c r="G85" s="145"/>
      <c r="H85" s="145"/>
      <c r="I85" s="147"/>
      <c r="J85" s="148"/>
      <c r="K85" s="148"/>
      <c r="L85" s="149"/>
      <c r="M85" s="12"/>
      <c r="N85" s="56"/>
      <c r="S85" s="9"/>
      <c r="T85" s="9"/>
    </row>
    <row r="86" spans="2:20" s="10" customFormat="1" ht="15" hidden="1">
      <c r="B86" s="61"/>
      <c r="C86" s="114"/>
      <c r="D86" s="114"/>
      <c r="E86" s="145"/>
      <c r="F86" s="145"/>
      <c r="G86" s="145"/>
      <c r="H86" s="145"/>
      <c r="I86" s="147"/>
      <c r="J86" s="148"/>
      <c r="K86" s="148"/>
      <c r="L86" s="149"/>
      <c r="M86" s="12"/>
      <c r="N86" s="56"/>
      <c r="S86" s="9"/>
      <c r="T86" s="9"/>
    </row>
    <row r="87" spans="2:20" ht="15" hidden="1" thickBot="1">
      <c r="B87" s="70"/>
      <c r="C87" s="77"/>
      <c r="D87" s="66"/>
      <c r="E87" s="66"/>
      <c r="F87" s="66"/>
      <c r="G87" s="66"/>
      <c r="H87" s="62"/>
      <c r="I87" s="63"/>
      <c r="J87" s="67"/>
      <c r="K87" s="67"/>
      <c r="L87" s="64"/>
      <c r="M87" s="64"/>
      <c r="N87" s="65"/>
      <c r="S87" s="10"/>
      <c r="T87" s="10"/>
    </row>
    <row r="88" spans="1:26" ht="15">
      <c r="A88" s="10"/>
      <c r="C88" s="9"/>
      <c r="D88" s="33"/>
      <c r="E88" s="150"/>
      <c r="F88" s="150"/>
      <c r="G88" s="150"/>
      <c r="H88" s="150"/>
      <c r="I88" s="150"/>
      <c r="J88" s="150"/>
      <c r="K88" s="150"/>
      <c r="L88" s="150"/>
      <c r="M88" s="150"/>
      <c r="N88" s="150"/>
      <c r="O88" s="150"/>
      <c r="P88" s="10"/>
      <c r="Q88" s="10"/>
      <c r="R88" s="10"/>
      <c r="U88" s="10"/>
      <c r="V88" s="10"/>
      <c r="W88" s="10"/>
      <c r="X88" s="10"/>
      <c r="Y88" s="10"/>
      <c r="Z88" s="10"/>
    </row>
    <row r="89" spans="3:20" ht="15">
      <c r="C89" s="33"/>
      <c r="D89" s="33"/>
      <c r="E89" s="150"/>
      <c r="F89" s="150"/>
      <c r="G89" s="150"/>
      <c r="H89" s="150"/>
      <c r="I89" s="150"/>
      <c r="J89" s="150"/>
      <c r="K89" s="150"/>
      <c r="L89" s="150"/>
      <c r="M89" s="150"/>
      <c r="N89" s="150"/>
      <c r="O89" s="150"/>
      <c r="P89" s="31"/>
      <c r="S89" s="10"/>
      <c r="T89" s="10"/>
    </row>
    <row r="90" spans="2:14" ht="18" hidden="1">
      <c r="B90" s="68"/>
      <c r="C90" s="72" t="s">
        <v>35</v>
      </c>
      <c r="D90" s="51"/>
      <c r="E90" s="51"/>
      <c r="F90" s="51"/>
      <c r="G90" s="51"/>
      <c r="H90" s="52"/>
      <c r="I90" s="53"/>
      <c r="J90" s="52"/>
      <c r="K90" s="54"/>
      <c r="L90" s="54"/>
      <c r="M90" s="54"/>
      <c r="N90" s="55"/>
    </row>
    <row r="91" spans="2:14" ht="15.75" hidden="1" thickBot="1">
      <c r="B91" s="61"/>
      <c r="C91" s="41"/>
      <c r="D91" s="41"/>
      <c r="E91" s="41"/>
      <c r="F91" s="41"/>
      <c r="G91" s="41"/>
      <c r="H91" s="15"/>
      <c r="I91" s="14"/>
      <c r="J91" s="15"/>
      <c r="K91" s="12"/>
      <c r="L91" s="12"/>
      <c r="M91" s="12"/>
      <c r="N91" s="56"/>
    </row>
    <row r="92" spans="2:23" ht="15" hidden="1" thickBot="1">
      <c r="B92" s="61"/>
      <c r="C92" s="102" t="s">
        <v>18</v>
      </c>
      <c r="D92" s="25"/>
      <c r="E92" s="25"/>
      <c r="F92" s="134"/>
      <c r="G92" s="135"/>
      <c r="H92" s="135"/>
      <c r="I92" s="135"/>
      <c r="J92" s="135"/>
      <c r="K92" s="136"/>
      <c r="L92" s="13"/>
      <c r="M92" s="13" t="str">
        <f>IF(COUNTA(F92)=0,"*required field"," ")</f>
        <v>*required field</v>
      </c>
      <c r="N92" s="56"/>
      <c r="U92" s="12"/>
      <c r="V92" s="12"/>
      <c r="W92" s="12"/>
    </row>
    <row r="93" spans="2:23" ht="15.75" hidden="1" thickBot="1">
      <c r="B93" s="61"/>
      <c r="C93" s="25"/>
      <c r="D93" s="25"/>
      <c r="E93" s="25"/>
      <c r="F93" s="25"/>
      <c r="G93" s="25"/>
      <c r="H93" s="14"/>
      <c r="I93" s="14"/>
      <c r="J93" s="15"/>
      <c r="K93" s="12"/>
      <c r="L93" s="12"/>
      <c r="M93" s="12"/>
      <c r="N93" s="56"/>
      <c r="U93" s="12"/>
      <c r="V93" s="12"/>
      <c r="W93" s="12"/>
    </row>
    <row r="94" spans="2:23" ht="15.75" hidden="1" thickBot="1">
      <c r="B94" s="61"/>
      <c r="C94" s="102" t="s">
        <v>12</v>
      </c>
      <c r="D94" s="25"/>
      <c r="E94" s="25"/>
      <c r="F94" s="25"/>
      <c r="G94" s="1"/>
      <c r="H94" s="137"/>
      <c r="I94" s="138"/>
      <c r="J94" s="16"/>
      <c r="K94" s="17"/>
      <c r="L94" s="13"/>
      <c r="M94" s="13" t="str">
        <f>IF(COUNTA(H94)=0,"*required field"," ")</f>
        <v>*required field</v>
      </c>
      <c r="N94" s="57"/>
      <c r="S94" s="9" t="s">
        <v>15</v>
      </c>
      <c r="U94" s="12"/>
      <c r="V94" s="12"/>
      <c r="W94" s="12"/>
    </row>
    <row r="95" spans="2:23" ht="15" hidden="1">
      <c r="B95" s="61"/>
      <c r="C95" s="25"/>
      <c r="D95" s="37"/>
      <c r="E95" s="1"/>
      <c r="F95" s="1"/>
      <c r="G95" s="1"/>
      <c r="H95" s="1"/>
      <c r="I95" s="3"/>
      <c r="J95" s="16"/>
      <c r="K95" s="17"/>
      <c r="L95" s="96"/>
      <c r="M95" s="12"/>
      <c r="N95" s="56"/>
      <c r="S95" s="40" t="s">
        <v>10</v>
      </c>
      <c r="T95" s="40" t="s">
        <v>11</v>
      </c>
      <c r="U95" s="12"/>
      <c r="V95" s="12"/>
      <c r="W95" s="12"/>
    </row>
    <row r="96" spans="2:23" ht="15.75" hidden="1" thickBot="1">
      <c r="B96" s="61"/>
      <c r="C96" s="103" t="s">
        <v>32</v>
      </c>
      <c r="D96" s="37"/>
      <c r="E96" s="1"/>
      <c r="F96" s="1"/>
      <c r="G96" s="1"/>
      <c r="H96" s="1"/>
      <c r="I96" s="3"/>
      <c r="J96" s="16"/>
      <c r="K96" s="17"/>
      <c r="L96" s="96"/>
      <c r="M96" s="12"/>
      <c r="N96" s="56"/>
      <c r="S96" s="12"/>
      <c r="T96" s="12"/>
      <c r="U96" s="12"/>
      <c r="V96" s="12"/>
      <c r="W96" s="12"/>
    </row>
    <row r="97" spans="2:18" ht="15.75" hidden="1" thickBot="1">
      <c r="B97" s="61"/>
      <c r="C97" s="102" t="s">
        <v>61</v>
      </c>
      <c r="D97" s="25"/>
      <c r="E97" s="25"/>
      <c r="F97" s="25"/>
      <c r="G97" s="3"/>
      <c r="H97" s="139"/>
      <c r="I97" s="140"/>
      <c r="J97" s="96"/>
      <c r="K97" s="118" t="str">
        <f>IF(COUNTA(H97)=0," ","You have entered the date as")</f>
        <v> </v>
      </c>
      <c r="L97" s="12"/>
      <c r="M97" s="120" t="str">
        <f>IF(COUNTA(H97)=0,"*required field",H97)</f>
        <v>*required field</v>
      </c>
      <c r="N97" s="59"/>
      <c r="R97" s="9">
        <f>IF(COUNTA(H97)=0,0,YEAR(H97))</f>
        <v>0</v>
      </c>
    </row>
    <row r="98" spans="2:14" ht="15.75" hidden="1" thickBot="1">
      <c r="B98" s="69"/>
      <c r="C98" s="101"/>
      <c r="D98" s="3"/>
      <c r="E98" s="3"/>
      <c r="F98" s="3"/>
      <c r="G98" s="3"/>
      <c r="H98" s="24"/>
      <c r="I98" s="17"/>
      <c r="J98" s="96"/>
      <c r="K98" s="17"/>
      <c r="L98" s="96"/>
      <c r="M98" s="30"/>
      <c r="N98" s="60"/>
    </row>
    <row r="99" spans="2:19" ht="15.75" hidden="1" thickBot="1">
      <c r="B99" s="61"/>
      <c r="C99" s="102" t="s">
        <v>58</v>
      </c>
      <c r="D99" s="25"/>
      <c r="E99" s="25"/>
      <c r="F99" s="25"/>
      <c r="G99" s="3"/>
      <c r="H99" s="139"/>
      <c r="I99" s="140"/>
      <c r="J99" s="96"/>
      <c r="K99" s="118" t="str">
        <f>IF(COUNTA(H99)=0," ","You have entered the date as")</f>
        <v> </v>
      </c>
      <c r="L99" s="13"/>
      <c r="M99" s="120" t="str">
        <f>IF(COUNTA(H99)=0,"*required field",H99)</f>
        <v>*required field</v>
      </c>
      <c r="N99" s="56"/>
      <c r="S99" s="91" t="s">
        <v>30</v>
      </c>
    </row>
    <row r="100" spans="2:19" ht="15.75" hidden="1" thickBot="1">
      <c r="B100" s="61"/>
      <c r="C100" s="6"/>
      <c r="D100" s="1"/>
      <c r="E100" s="3"/>
      <c r="F100" s="3"/>
      <c r="G100" s="3"/>
      <c r="H100" s="89"/>
      <c r="I100" s="17"/>
      <c r="J100" s="96"/>
      <c r="K100" s="17"/>
      <c r="L100" s="12"/>
      <c r="M100" s="12"/>
      <c r="N100" s="56"/>
      <c r="S100" s="40">
        <f>IF(COUNTA(H97)=0,0,VLOOKUP(R97,$AC$2:$AD$22,2))</f>
        <v>0</v>
      </c>
    </row>
    <row r="101" spans="2:14" ht="15.75" customHeight="1" hidden="1" thickBot="1">
      <c r="B101" s="69"/>
      <c r="C101" s="102" t="s">
        <v>34</v>
      </c>
      <c r="D101" s="25"/>
      <c r="E101" s="25"/>
      <c r="F101" s="25"/>
      <c r="G101" s="3"/>
      <c r="H101" s="141"/>
      <c r="I101" s="142"/>
      <c r="J101" s="143" t="s">
        <v>28</v>
      </c>
      <c r="K101" s="143"/>
      <c r="L101" s="12"/>
      <c r="M101" s="12"/>
      <c r="N101" s="56"/>
    </row>
    <row r="102" spans="2:19" ht="15" hidden="1" thickBot="1">
      <c r="B102" s="69"/>
      <c r="C102" s="85"/>
      <c r="D102" s="47"/>
      <c r="E102" s="25"/>
      <c r="F102" s="25"/>
      <c r="G102" s="25"/>
      <c r="H102" s="12"/>
      <c r="I102" s="30"/>
      <c r="J102" s="12"/>
      <c r="K102" s="89"/>
      <c r="L102" s="12"/>
      <c r="M102" s="12"/>
      <c r="N102" s="56"/>
      <c r="S102" s="12"/>
    </row>
    <row r="103" spans="1:26" ht="15" hidden="1" thickBot="1">
      <c r="A103" s="10"/>
      <c r="B103" s="69"/>
      <c r="C103" s="102" t="s">
        <v>69</v>
      </c>
      <c r="D103" s="38"/>
      <c r="E103" s="1"/>
      <c r="F103" s="1"/>
      <c r="G103" s="1"/>
      <c r="H103" s="137"/>
      <c r="I103" s="138"/>
      <c r="J103" s="12"/>
      <c r="K103" s="17"/>
      <c r="L103" s="13"/>
      <c r="M103" s="13" t="str">
        <f>IF(COUNTA(H103)=0,"*required field"," ")</f>
        <v>*required field</v>
      </c>
      <c r="N103" s="56"/>
      <c r="O103" s="10"/>
      <c r="P103" s="10"/>
      <c r="Q103" s="10"/>
      <c r="R103" s="10"/>
      <c r="S103" s="12"/>
      <c r="T103" s="46"/>
      <c r="U103" s="10"/>
      <c r="V103" s="10"/>
      <c r="W103" s="10"/>
      <c r="X103" s="10"/>
      <c r="Y103" s="10"/>
      <c r="Z103" s="10"/>
    </row>
    <row r="104" spans="2:19" ht="15.75" hidden="1" thickBot="1">
      <c r="B104" s="69"/>
      <c r="C104" s="86"/>
      <c r="D104" s="12"/>
      <c r="E104" s="1"/>
      <c r="F104" s="1"/>
      <c r="G104" s="1"/>
      <c r="H104" s="1"/>
      <c r="I104" s="3"/>
      <c r="J104" s="16"/>
      <c r="K104" s="17"/>
      <c r="L104" s="96"/>
      <c r="M104" s="12"/>
      <c r="N104" s="56"/>
      <c r="S104" s="12"/>
    </row>
    <row r="105" spans="2:20" ht="15.75" hidden="1" thickBot="1">
      <c r="B105" s="69"/>
      <c r="C105" s="124" t="s">
        <v>1</v>
      </c>
      <c r="D105" s="6"/>
      <c r="E105" s="1"/>
      <c r="F105" s="1"/>
      <c r="G105" s="1"/>
      <c r="I105" s="3"/>
      <c r="J105" s="42" t="s">
        <v>4</v>
      </c>
      <c r="K105" s="93"/>
      <c r="L105" s="96" t="s">
        <v>5</v>
      </c>
      <c r="M105" s="13" t="str">
        <f>IF(COUNTA(K105)=0,"*required field"," ")</f>
        <v>*required field</v>
      </c>
      <c r="N105" s="56"/>
      <c r="T105" s="46"/>
    </row>
    <row r="106" spans="2:14" ht="15" hidden="1">
      <c r="B106" s="69"/>
      <c r="C106" s="87" t="s">
        <v>63</v>
      </c>
      <c r="D106" s="1"/>
      <c r="E106" s="25"/>
      <c r="F106" s="25"/>
      <c r="G106" s="42"/>
      <c r="H106" s="75"/>
      <c r="I106" s="96"/>
      <c r="L106" s="13"/>
      <c r="N106" s="56"/>
    </row>
    <row r="107" spans="2:14" ht="14.25" customHeight="1" hidden="1">
      <c r="B107" s="69"/>
      <c r="C107" s="86"/>
      <c r="D107" s="25"/>
      <c r="E107" s="25"/>
      <c r="F107" s="25"/>
      <c r="G107" s="25"/>
      <c r="H107" s="25"/>
      <c r="I107" s="26"/>
      <c r="J107" s="22"/>
      <c r="K107" s="17"/>
      <c r="L107" s="22"/>
      <c r="M107" s="12"/>
      <c r="N107" s="58"/>
    </row>
    <row r="108" spans="2:19" ht="15.75" customHeight="1" hidden="1">
      <c r="B108" s="61"/>
      <c r="C108" t="s">
        <v>66</v>
      </c>
      <c r="D108" s="98"/>
      <c r="E108" s="1"/>
      <c r="F108" s="1"/>
      <c r="G108" s="1"/>
      <c r="H108" s="1"/>
      <c r="I108" s="3"/>
      <c r="J108" s="42" t="s">
        <v>4</v>
      </c>
      <c r="K108" s="115">
        <f>15%*K105</f>
        <v>0</v>
      </c>
      <c r="L108" s="96" t="s">
        <v>5</v>
      </c>
      <c r="M108" s="12"/>
      <c r="N108" s="56"/>
      <c r="S108" s="12"/>
    </row>
    <row r="109" spans="3:12" ht="15.75" customHeight="1" hidden="1" thickBot="1">
      <c r="C109" s="49"/>
      <c r="D109" s="49"/>
      <c r="E109" s="49"/>
      <c r="F109" s="49"/>
      <c r="G109" s="49"/>
      <c r="H109" s="1"/>
      <c r="I109" s="3"/>
      <c r="J109" s="16"/>
      <c r="L109" s="96"/>
    </row>
    <row r="110" spans="3:12" ht="15.75" customHeight="1" hidden="1" thickBot="1">
      <c r="C110" t="s">
        <v>19</v>
      </c>
      <c r="D110" s="98"/>
      <c r="E110" s="1"/>
      <c r="F110" s="1"/>
      <c r="G110" s="1"/>
      <c r="H110" s="1"/>
      <c r="I110" s="3"/>
      <c r="J110" s="42" t="s">
        <v>4</v>
      </c>
      <c r="K110" s="93"/>
      <c r="L110" s="96" t="s">
        <v>5</v>
      </c>
    </row>
    <row r="111" spans="3:12" ht="15.75" customHeight="1" hidden="1">
      <c r="C111" s="73" t="s">
        <v>67</v>
      </c>
      <c r="D111" s="99"/>
      <c r="E111" s="1"/>
      <c r="F111" s="1"/>
      <c r="G111" s="1"/>
      <c r="H111" s="1"/>
      <c r="I111" s="3"/>
      <c r="J111" s="16"/>
      <c r="K111" s="29"/>
      <c r="L111" s="96"/>
    </row>
    <row r="112" spans="3:12" ht="15.75" customHeight="1" hidden="1">
      <c r="C112" s="73"/>
      <c r="D112" s="99"/>
      <c r="E112" s="1"/>
      <c r="F112" s="1"/>
      <c r="G112" s="1"/>
      <c r="H112" s="1"/>
      <c r="I112" s="3"/>
      <c r="J112" s="16"/>
      <c r="K112" s="29"/>
      <c r="L112" s="96"/>
    </row>
    <row r="113" spans="3:12" ht="15.75" customHeight="1" hidden="1">
      <c r="C113" s="73"/>
      <c r="D113" s="99"/>
      <c r="E113" s="1"/>
      <c r="F113" s="1"/>
      <c r="G113" s="1"/>
      <c r="H113" s="1"/>
      <c r="I113" s="3"/>
      <c r="J113" s="16"/>
      <c r="K113" s="29"/>
      <c r="L113" s="96"/>
    </row>
    <row r="114" spans="2:19" ht="15" customHeight="1" hidden="1">
      <c r="B114" s="61"/>
      <c r="C114" s="102" t="s">
        <v>24</v>
      </c>
      <c r="D114" s="25"/>
      <c r="E114" s="25"/>
      <c r="F114" s="25"/>
      <c r="G114" s="25"/>
      <c r="H114" s="25"/>
      <c r="I114" s="26"/>
      <c r="J114" s="42" t="s">
        <v>4</v>
      </c>
      <c r="K114" s="115">
        <f>K108+K110</f>
        <v>0</v>
      </c>
      <c r="L114" s="96" t="s">
        <v>5</v>
      </c>
      <c r="M114" s="12"/>
      <c r="N114" s="56"/>
      <c r="S114" s="12"/>
    </row>
    <row r="115" spans="2:20" ht="14.25" hidden="1">
      <c r="B115" s="61"/>
      <c r="C115" s="25"/>
      <c r="D115" s="25"/>
      <c r="E115" s="25"/>
      <c r="F115" s="25"/>
      <c r="G115" s="25"/>
      <c r="H115" s="25"/>
      <c r="I115" s="26"/>
      <c r="J115" s="22"/>
      <c r="K115" s="27"/>
      <c r="L115" s="22"/>
      <c r="M115" s="12"/>
      <c r="N115" s="56"/>
      <c r="S115" s="10"/>
      <c r="T115" s="10"/>
    </row>
    <row r="116" spans="2:14" ht="15" hidden="1">
      <c r="B116" s="61"/>
      <c r="C116" s="16" t="s">
        <v>26</v>
      </c>
      <c r="D116" s="16"/>
      <c r="E116" s="16"/>
      <c r="F116" s="16"/>
      <c r="G116" s="16"/>
      <c r="H116" s="33"/>
      <c r="I116" s="34"/>
      <c r="J116" s="42" t="s">
        <v>4</v>
      </c>
      <c r="K116" s="115">
        <f>K105-K114</f>
        <v>0</v>
      </c>
      <c r="L116" s="96" t="s">
        <v>5</v>
      </c>
      <c r="M116" s="12"/>
      <c r="N116" s="56"/>
    </row>
    <row r="117" spans="2:14" ht="15" hidden="1">
      <c r="B117" s="61"/>
      <c r="C117" s="33"/>
      <c r="D117" s="33"/>
      <c r="E117" s="33"/>
      <c r="F117" s="33"/>
      <c r="G117" s="33"/>
      <c r="H117" s="33"/>
      <c r="I117" s="34"/>
      <c r="J117" s="22"/>
      <c r="K117" s="27"/>
      <c r="L117" s="12"/>
      <c r="M117" s="12"/>
      <c r="N117" s="56"/>
    </row>
    <row r="118" spans="2:21" ht="15.75" hidden="1" thickBot="1">
      <c r="B118" s="61"/>
      <c r="C118" s="19" t="s">
        <v>59</v>
      </c>
      <c r="D118" s="19"/>
      <c r="E118" s="19"/>
      <c r="F118" s="19"/>
      <c r="G118" s="19"/>
      <c r="I118" s="88"/>
      <c r="K118" s="88" t="str">
        <f>IF(H94="Yes",100," ")</f>
        <v> </v>
      </c>
      <c r="L118" s="20" t="s">
        <v>9</v>
      </c>
      <c r="M118" s="12"/>
      <c r="N118" s="56"/>
      <c r="S118" s="21" t="s">
        <v>13</v>
      </c>
      <c r="T118" s="10"/>
      <c r="U118" s="10"/>
    </row>
    <row r="119" spans="2:24" ht="15.75" hidden="1" thickBot="1">
      <c r="B119" s="69"/>
      <c r="C119" s="48" t="s">
        <v>60</v>
      </c>
      <c r="D119" s="22"/>
      <c r="E119" s="22"/>
      <c r="F119" s="22"/>
      <c r="G119" s="22"/>
      <c r="I119" s="100"/>
      <c r="K119" s="95"/>
      <c r="L119" s="23" t="s">
        <v>9</v>
      </c>
      <c r="M119" s="13" t="str">
        <f>IF(COUNTA(K119)&gt;0," ",IF(K118=100," ","*required field"))</f>
        <v>*required field</v>
      </c>
      <c r="N119" s="58"/>
      <c r="S119" s="21">
        <f>IF(H94="yes",100,K119)</f>
        <v>0</v>
      </c>
      <c r="V119" s="10"/>
      <c r="W119" s="10"/>
      <c r="X119" s="10"/>
    </row>
    <row r="120" spans="2:24" ht="15" hidden="1">
      <c r="B120" s="61"/>
      <c r="C120" s="74" t="str">
        <f>IF(COUNTA(K119)&gt;0,X120," ")</f>
        <v> </v>
      </c>
      <c r="D120" s="39"/>
      <c r="E120" s="1"/>
      <c r="F120" s="1"/>
      <c r="G120" s="1"/>
      <c r="I120" s="3"/>
      <c r="J120" s="16"/>
      <c r="K120" s="76"/>
      <c r="L120" s="96"/>
      <c r="M120" s="12"/>
      <c r="N120" s="56"/>
      <c r="S120" s="9" t="s">
        <v>16</v>
      </c>
      <c r="T120" s="9">
        <f>IF(H94="yes",100,K119)</f>
        <v>0</v>
      </c>
      <c r="U120" s="9" t="s">
        <v>27</v>
      </c>
      <c r="V120" s="121">
        <f>100-T120</f>
        <v>100</v>
      </c>
      <c r="W120" s="9" t="s">
        <v>17</v>
      </c>
      <c r="X120" s="9" t="str">
        <f>S120&amp;" "&amp;T120&amp;U120&amp;" "&amp;V120&amp;W120</f>
        <v>You have indicated that you own 0% share of property and your co-owner(s) owns 100% share of the property.</v>
      </c>
    </row>
    <row r="121" spans="2:14" ht="15" hidden="1">
      <c r="B121" s="78"/>
      <c r="C121" s="79"/>
      <c r="D121" s="79"/>
      <c r="E121" s="79"/>
      <c r="F121" s="79"/>
      <c r="G121" s="79"/>
      <c r="H121" s="80"/>
      <c r="I121" s="80"/>
      <c r="J121" s="81"/>
      <c r="K121" s="81"/>
      <c r="L121" s="82"/>
      <c r="M121" s="83"/>
      <c r="N121" s="84"/>
    </row>
    <row r="122" spans="1:26" ht="15" hidden="1">
      <c r="A122" s="10"/>
      <c r="B122" s="61"/>
      <c r="C122" s="22" t="s">
        <v>25</v>
      </c>
      <c r="D122" s="22"/>
      <c r="E122" s="22"/>
      <c r="F122" s="22"/>
      <c r="G122" s="22"/>
      <c r="H122" s="35"/>
      <c r="I122" s="36"/>
      <c r="J122" s="42" t="s">
        <v>4</v>
      </c>
      <c r="K122" s="115">
        <f>K116*S119/100</f>
        <v>0</v>
      </c>
      <c r="L122" s="96" t="s">
        <v>5</v>
      </c>
      <c r="M122" s="12"/>
      <c r="N122" s="56"/>
      <c r="O122" s="10"/>
      <c r="P122" s="10"/>
      <c r="Q122" s="10"/>
      <c r="R122" s="10"/>
      <c r="U122" s="10"/>
      <c r="V122" s="10"/>
      <c r="W122" s="10"/>
      <c r="X122" s="10"/>
      <c r="Y122" s="10"/>
      <c r="Z122" s="10"/>
    </row>
    <row r="123" spans="2:20" s="10" customFormat="1" ht="15" hidden="1">
      <c r="B123" s="61"/>
      <c r="C123" s="22"/>
      <c r="D123" s="22"/>
      <c r="E123" s="22"/>
      <c r="F123" s="22"/>
      <c r="G123" s="22"/>
      <c r="H123" s="35"/>
      <c r="I123" s="36"/>
      <c r="J123" s="42"/>
      <c r="K123" s="32"/>
      <c r="L123" s="96"/>
      <c r="M123" s="12"/>
      <c r="N123" s="56"/>
      <c r="S123" s="9"/>
      <c r="T123" s="9"/>
    </row>
    <row r="124" spans="2:20" s="10" customFormat="1" ht="15" hidden="1">
      <c r="B124" s="61"/>
      <c r="C124" s="112" t="s">
        <v>56</v>
      </c>
      <c r="D124" s="107"/>
      <c r="E124" s="144" t="s">
        <v>55</v>
      </c>
      <c r="F124" s="144"/>
      <c r="G124" s="144"/>
      <c r="H124" s="144"/>
      <c r="I124" s="144" t="s">
        <v>57</v>
      </c>
      <c r="J124" s="144"/>
      <c r="K124" s="144"/>
      <c r="L124" s="144"/>
      <c r="M124" s="12"/>
      <c r="N124" s="56"/>
      <c r="S124" s="9"/>
      <c r="T124" s="9"/>
    </row>
    <row r="125" spans="2:20" s="10" customFormat="1" ht="15" hidden="1">
      <c r="B125" s="61"/>
      <c r="C125" s="113"/>
      <c r="D125" s="114"/>
      <c r="E125" s="145"/>
      <c r="F125" s="145"/>
      <c r="G125" s="145"/>
      <c r="H125" s="145"/>
      <c r="I125" s="146"/>
      <c r="J125" s="146"/>
      <c r="K125" s="146"/>
      <c r="L125" s="146"/>
      <c r="M125" s="12"/>
      <c r="N125" s="56"/>
      <c r="S125" s="9"/>
      <c r="T125" s="9"/>
    </row>
    <row r="126" spans="2:20" s="10" customFormat="1" ht="15" hidden="1">
      <c r="B126" s="61"/>
      <c r="C126" s="113"/>
      <c r="D126" s="114"/>
      <c r="E126" s="145"/>
      <c r="F126" s="145"/>
      <c r="G126" s="145"/>
      <c r="H126" s="145"/>
      <c r="I126" s="147"/>
      <c r="J126" s="148"/>
      <c r="K126" s="148"/>
      <c r="L126" s="149"/>
      <c r="M126" s="12"/>
      <c r="N126" s="56"/>
      <c r="S126" s="9"/>
      <c r="T126" s="9"/>
    </row>
    <row r="127" spans="2:20" s="10" customFormat="1" ht="15" hidden="1">
      <c r="B127" s="61"/>
      <c r="C127" s="113"/>
      <c r="D127" s="114"/>
      <c r="E127" s="145"/>
      <c r="F127" s="145"/>
      <c r="G127" s="145"/>
      <c r="H127" s="145"/>
      <c r="I127" s="147"/>
      <c r="J127" s="148"/>
      <c r="K127" s="148"/>
      <c r="L127" s="149"/>
      <c r="M127" s="12"/>
      <c r="N127" s="56"/>
      <c r="S127" s="9"/>
      <c r="T127" s="9"/>
    </row>
    <row r="128" spans="2:20" s="10" customFormat="1" ht="15" hidden="1">
      <c r="B128" s="61"/>
      <c r="C128" s="114"/>
      <c r="D128" s="114"/>
      <c r="E128" s="145"/>
      <c r="F128" s="145"/>
      <c r="G128" s="145"/>
      <c r="H128" s="145"/>
      <c r="I128" s="147"/>
      <c r="J128" s="148"/>
      <c r="K128" s="148"/>
      <c r="L128" s="149"/>
      <c r="M128" s="12"/>
      <c r="N128" s="56"/>
      <c r="S128" s="9"/>
      <c r="T128" s="9"/>
    </row>
    <row r="129" spans="2:20" ht="15" hidden="1" thickBot="1">
      <c r="B129" s="70"/>
      <c r="C129" s="77"/>
      <c r="D129" s="66"/>
      <c r="E129" s="66"/>
      <c r="F129" s="66"/>
      <c r="G129" s="66"/>
      <c r="H129" s="62"/>
      <c r="I129" s="63"/>
      <c r="J129" s="67"/>
      <c r="K129" s="67"/>
      <c r="L129" s="64"/>
      <c r="M129" s="64"/>
      <c r="N129" s="65"/>
      <c r="S129" s="10"/>
      <c r="T129" s="10"/>
    </row>
    <row r="130" spans="1:26" ht="15">
      <c r="A130" s="10"/>
      <c r="C130" s="9"/>
      <c r="D130" s="33"/>
      <c r="E130" s="150"/>
      <c r="F130" s="150"/>
      <c r="G130" s="150"/>
      <c r="H130" s="150"/>
      <c r="I130" s="150"/>
      <c r="J130" s="150"/>
      <c r="K130" s="150"/>
      <c r="L130" s="150"/>
      <c r="M130" s="150"/>
      <c r="N130" s="150"/>
      <c r="O130" s="150"/>
      <c r="P130" s="10"/>
      <c r="Q130" s="10"/>
      <c r="R130" s="10"/>
      <c r="U130" s="10"/>
      <c r="V130" s="10"/>
      <c r="W130" s="10"/>
      <c r="X130" s="10"/>
      <c r="Y130" s="10"/>
      <c r="Z130" s="10"/>
    </row>
    <row r="131" spans="3:20" ht="15">
      <c r="C131" s="33"/>
      <c r="D131" s="33"/>
      <c r="E131" s="150"/>
      <c r="F131" s="150"/>
      <c r="G131" s="150"/>
      <c r="H131" s="150"/>
      <c r="I131" s="150"/>
      <c r="J131" s="150"/>
      <c r="K131" s="150"/>
      <c r="L131" s="150"/>
      <c r="M131" s="150"/>
      <c r="N131" s="150"/>
      <c r="O131" s="150"/>
      <c r="P131" s="31"/>
      <c r="S131" s="10"/>
      <c r="T131" s="10"/>
    </row>
    <row r="132" spans="2:14" ht="18" hidden="1">
      <c r="B132" s="68"/>
      <c r="C132" s="72" t="s">
        <v>36</v>
      </c>
      <c r="D132" s="51"/>
      <c r="E132" s="51"/>
      <c r="F132" s="51"/>
      <c r="G132" s="51"/>
      <c r="H132" s="52"/>
      <c r="I132" s="53"/>
      <c r="J132" s="52"/>
      <c r="K132" s="54"/>
      <c r="L132" s="54"/>
      <c r="M132" s="54"/>
      <c r="N132" s="55"/>
    </row>
    <row r="133" spans="2:14" ht="15.75" hidden="1" thickBot="1">
      <c r="B133" s="61"/>
      <c r="C133" s="41"/>
      <c r="D133" s="41"/>
      <c r="E133" s="41"/>
      <c r="F133" s="41"/>
      <c r="G133" s="41"/>
      <c r="H133" s="15"/>
      <c r="I133" s="14"/>
      <c r="J133" s="15"/>
      <c r="K133" s="12"/>
      <c r="L133" s="12"/>
      <c r="M133" s="12"/>
      <c r="N133" s="56"/>
    </row>
    <row r="134" spans="2:23" ht="15" hidden="1" thickBot="1">
      <c r="B134" s="61"/>
      <c r="C134" s="102" t="s">
        <v>18</v>
      </c>
      <c r="D134" s="25"/>
      <c r="E134" s="25"/>
      <c r="F134" s="134"/>
      <c r="G134" s="135"/>
      <c r="H134" s="135"/>
      <c r="I134" s="135"/>
      <c r="J134" s="135"/>
      <c r="K134" s="136"/>
      <c r="L134" s="13"/>
      <c r="M134" s="13" t="str">
        <f>IF(COUNTA(F134)=0,"*required field"," ")</f>
        <v>*required field</v>
      </c>
      <c r="N134" s="56"/>
      <c r="U134" s="12"/>
      <c r="V134" s="12"/>
      <c r="W134" s="12"/>
    </row>
    <row r="135" spans="2:23" ht="15.75" hidden="1" thickBot="1">
      <c r="B135" s="61"/>
      <c r="C135" s="25"/>
      <c r="D135" s="25"/>
      <c r="E135" s="25"/>
      <c r="F135" s="25"/>
      <c r="G135" s="25"/>
      <c r="H135" s="14"/>
      <c r="I135" s="14"/>
      <c r="J135" s="15"/>
      <c r="K135" s="12"/>
      <c r="L135" s="12"/>
      <c r="M135" s="12"/>
      <c r="N135" s="56"/>
      <c r="U135" s="12"/>
      <c r="V135" s="12"/>
      <c r="W135" s="12"/>
    </row>
    <row r="136" spans="2:23" ht="15.75" hidden="1" thickBot="1">
      <c r="B136" s="61"/>
      <c r="C136" s="102" t="s">
        <v>12</v>
      </c>
      <c r="D136" s="25"/>
      <c r="E136" s="25"/>
      <c r="F136" s="25"/>
      <c r="G136" s="1"/>
      <c r="H136" s="137"/>
      <c r="I136" s="138"/>
      <c r="J136" s="16"/>
      <c r="K136" s="17"/>
      <c r="L136" s="13"/>
      <c r="M136" s="13" t="str">
        <f>IF(COUNTA(H136)=0,"*required field"," ")</f>
        <v>*required field</v>
      </c>
      <c r="N136" s="57"/>
      <c r="S136" s="9" t="s">
        <v>15</v>
      </c>
      <c r="U136" s="12"/>
      <c r="V136" s="12"/>
      <c r="W136" s="12"/>
    </row>
    <row r="137" spans="2:23" ht="15" hidden="1">
      <c r="B137" s="61"/>
      <c r="C137" s="25"/>
      <c r="D137" s="37"/>
      <c r="E137" s="1"/>
      <c r="F137" s="1"/>
      <c r="G137" s="1"/>
      <c r="H137" s="1"/>
      <c r="I137" s="3"/>
      <c r="J137" s="16"/>
      <c r="K137" s="17"/>
      <c r="L137" s="96"/>
      <c r="M137" s="12"/>
      <c r="N137" s="56"/>
      <c r="S137" s="40" t="s">
        <v>10</v>
      </c>
      <c r="T137" s="40" t="s">
        <v>11</v>
      </c>
      <c r="U137" s="12"/>
      <c r="V137" s="12"/>
      <c r="W137" s="12"/>
    </row>
    <row r="138" spans="2:23" ht="15.75" hidden="1" thickBot="1">
      <c r="B138" s="61"/>
      <c r="C138" s="103" t="s">
        <v>32</v>
      </c>
      <c r="D138" s="37"/>
      <c r="E138" s="1"/>
      <c r="F138" s="1"/>
      <c r="G138" s="1"/>
      <c r="H138" s="1"/>
      <c r="I138" s="3"/>
      <c r="J138" s="16"/>
      <c r="K138" s="17"/>
      <c r="L138" s="96"/>
      <c r="M138" s="12"/>
      <c r="N138" s="56"/>
      <c r="S138" s="12"/>
      <c r="T138" s="12"/>
      <c r="U138" s="12"/>
      <c r="V138" s="12"/>
      <c r="W138" s="12"/>
    </row>
    <row r="139" spans="2:18" ht="15.75" hidden="1" thickBot="1">
      <c r="B139" s="61"/>
      <c r="C139" s="102" t="s">
        <v>61</v>
      </c>
      <c r="D139" s="25"/>
      <c r="E139" s="25"/>
      <c r="F139" s="25"/>
      <c r="G139" s="3"/>
      <c r="H139" s="139"/>
      <c r="I139" s="140"/>
      <c r="J139" s="96"/>
      <c r="K139" s="118" t="str">
        <f>IF(COUNTA(H139)=0," ","You have entered the date as")</f>
        <v> </v>
      </c>
      <c r="L139" s="12"/>
      <c r="M139" s="120" t="str">
        <f>IF(COUNTA(H139)=0,"*required field",H139)</f>
        <v>*required field</v>
      </c>
      <c r="N139" s="59"/>
      <c r="R139" s="9">
        <f>IF(COUNTA(H139)=0,0,YEAR(H139))</f>
        <v>0</v>
      </c>
    </row>
    <row r="140" spans="2:14" ht="15.75" hidden="1" thickBot="1">
      <c r="B140" s="69"/>
      <c r="C140" s="101"/>
      <c r="D140" s="3"/>
      <c r="E140" s="3"/>
      <c r="F140" s="3"/>
      <c r="G140" s="3"/>
      <c r="H140" s="24"/>
      <c r="I140" s="17"/>
      <c r="J140" s="96"/>
      <c r="K140" s="17"/>
      <c r="L140" s="96"/>
      <c r="M140" s="30"/>
      <c r="N140" s="60"/>
    </row>
    <row r="141" spans="2:19" ht="15.75" hidden="1" thickBot="1">
      <c r="B141" s="61"/>
      <c r="C141" s="102" t="s">
        <v>58</v>
      </c>
      <c r="D141" s="25"/>
      <c r="E141" s="25"/>
      <c r="F141" s="25"/>
      <c r="G141" s="3"/>
      <c r="H141" s="139"/>
      <c r="I141" s="140"/>
      <c r="J141" s="96"/>
      <c r="K141" s="118" t="str">
        <f>IF(COUNTA(H141)=0," ","You have entered the date as")</f>
        <v> </v>
      </c>
      <c r="L141" s="13"/>
      <c r="M141" s="120" t="str">
        <f>IF(COUNTA(H141)=0,"*required field",H141)</f>
        <v>*required field</v>
      </c>
      <c r="N141" s="56"/>
      <c r="S141" s="91" t="s">
        <v>30</v>
      </c>
    </row>
    <row r="142" spans="2:19" ht="15.75" hidden="1" thickBot="1">
      <c r="B142" s="61"/>
      <c r="C142" s="6"/>
      <c r="D142" s="1"/>
      <c r="E142" s="3"/>
      <c r="F142" s="3"/>
      <c r="G142" s="3"/>
      <c r="H142" s="89"/>
      <c r="I142" s="17"/>
      <c r="J142" s="96"/>
      <c r="K142" s="17"/>
      <c r="L142" s="12"/>
      <c r="M142" s="12"/>
      <c r="N142" s="56"/>
      <c r="S142" s="40">
        <f>IF(COUNTA(H139)=0,0,VLOOKUP(R139,$AC$2:$AD$22,2))</f>
        <v>0</v>
      </c>
    </row>
    <row r="143" spans="2:14" ht="15.75" customHeight="1" hidden="1" thickBot="1">
      <c r="B143" s="69"/>
      <c r="C143" s="102" t="s">
        <v>34</v>
      </c>
      <c r="D143" s="25"/>
      <c r="E143" s="25"/>
      <c r="F143" s="25"/>
      <c r="G143" s="3"/>
      <c r="H143" s="141"/>
      <c r="I143" s="142"/>
      <c r="J143" s="143" t="s">
        <v>28</v>
      </c>
      <c r="K143" s="143"/>
      <c r="L143" s="12"/>
      <c r="M143" s="12"/>
      <c r="N143" s="56"/>
    </row>
    <row r="144" spans="2:19" ht="15" hidden="1" thickBot="1">
      <c r="B144" s="69"/>
      <c r="C144" s="85"/>
      <c r="D144" s="47"/>
      <c r="E144" s="25"/>
      <c r="F144" s="25"/>
      <c r="G144" s="25"/>
      <c r="H144" s="12"/>
      <c r="I144" s="30"/>
      <c r="J144" s="12"/>
      <c r="K144" s="89"/>
      <c r="L144" s="12"/>
      <c r="M144" s="12"/>
      <c r="N144" s="56"/>
      <c r="S144" s="12"/>
    </row>
    <row r="145" spans="1:26" ht="15" hidden="1" thickBot="1">
      <c r="A145" s="10"/>
      <c r="B145" s="69"/>
      <c r="C145" s="102" t="s">
        <v>69</v>
      </c>
      <c r="D145" s="38"/>
      <c r="E145" s="1"/>
      <c r="F145" s="1"/>
      <c r="G145" s="1"/>
      <c r="H145" s="137"/>
      <c r="I145" s="138"/>
      <c r="J145" s="12"/>
      <c r="K145" s="17"/>
      <c r="L145" s="13"/>
      <c r="M145" s="13" t="str">
        <f>IF(COUNTA(H145)=0,"*required field"," ")</f>
        <v>*required field</v>
      </c>
      <c r="N145" s="56"/>
      <c r="O145" s="10"/>
      <c r="P145" s="10"/>
      <c r="Q145" s="10"/>
      <c r="R145" s="10"/>
      <c r="S145" s="12"/>
      <c r="T145" s="46"/>
      <c r="U145" s="10"/>
      <c r="V145" s="10"/>
      <c r="W145" s="10"/>
      <c r="X145" s="10"/>
      <c r="Y145" s="10"/>
      <c r="Z145" s="10"/>
    </row>
    <row r="146" spans="2:19" ht="15.75" hidden="1" thickBot="1">
      <c r="B146" s="69"/>
      <c r="C146" s="86"/>
      <c r="D146" s="12"/>
      <c r="E146" s="1"/>
      <c r="F146" s="1"/>
      <c r="G146" s="1"/>
      <c r="H146" s="1"/>
      <c r="I146" s="3"/>
      <c r="J146" s="16"/>
      <c r="K146" s="17"/>
      <c r="L146" s="96"/>
      <c r="M146" s="12"/>
      <c r="N146" s="56"/>
      <c r="S146" s="12"/>
    </row>
    <row r="147" spans="2:20" ht="15.75" hidden="1" thickBot="1">
      <c r="B147" s="69"/>
      <c r="C147" s="124" t="s">
        <v>1</v>
      </c>
      <c r="D147" s="6"/>
      <c r="E147" s="1"/>
      <c r="F147" s="1"/>
      <c r="G147" s="1"/>
      <c r="I147" s="3"/>
      <c r="J147" s="42" t="s">
        <v>4</v>
      </c>
      <c r="K147" s="93"/>
      <c r="L147" s="96" t="s">
        <v>5</v>
      </c>
      <c r="M147" s="13" t="str">
        <f>IF(COUNTA(K147)=0,"*required field"," ")</f>
        <v>*required field</v>
      </c>
      <c r="N147" s="56"/>
      <c r="T147" s="46"/>
    </row>
    <row r="148" spans="2:14" ht="15" hidden="1">
      <c r="B148" s="69"/>
      <c r="C148" s="73" t="s">
        <v>63</v>
      </c>
      <c r="D148" s="1"/>
      <c r="E148" s="25"/>
      <c r="F148" s="25"/>
      <c r="G148" s="42"/>
      <c r="H148" s="75"/>
      <c r="I148" s="96"/>
      <c r="L148" s="13"/>
      <c r="N148" s="56"/>
    </row>
    <row r="149" spans="2:14" ht="14.25" hidden="1">
      <c r="B149" s="69"/>
      <c r="C149" s="86"/>
      <c r="D149" s="25"/>
      <c r="E149" s="25"/>
      <c r="F149" s="25"/>
      <c r="G149" s="25"/>
      <c r="H149" s="25"/>
      <c r="I149" s="26"/>
      <c r="J149" s="22"/>
      <c r="K149" s="17"/>
      <c r="L149" s="22"/>
      <c r="M149" s="12"/>
      <c r="N149" s="58"/>
    </row>
    <row r="150" spans="2:19" ht="15" hidden="1">
      <c r="B150" s="61"/>
      <c r="C150" t="s">
        <v>66</v>
      </c>
      <c r="D150" s="98"/>
      <c r="E150" s="1"/>
      <c r="F150" s="1"/>
      <c r="G150" s="1"/>
      <c r="H150" s="1"/>
      <c r="I150" s="3"/>
      <c r="J150" s="42" t="s">
        <v>4</v>
      </c>
      <c r="K150" s="115">
        <f>15%*K147</f>
        <v>0</v>
      </c>
      <c r="L150" s="96" t="s">
        <v>5</v>
      </c>
      <c r="M150" s="12"/>
      <c r="N150" s="56"/>
      <c r="S150" s="12"/>
    </row>
    <row r="151" spans="3:12" ht="15.75" hidden="1" thickBot="1">
      <c r="C151" s="49"/>
      <c r="D151" s="49"/>
      <c r="E151" s="49"/>
      <c r="F151" s="49"/>
      <c r="G151" s="49"/>
      <c r="H151" s="1"/>
      <c r="I151" s="3"/>
      <c r="J151" s="16"/>
      <c r="L151" s="96"/>
    </row>
    <row r="152" spans="3:12" ht="15.75" hidden="1" thickBot="1">
      <c r="C152" t="s">
        <v>19</v>
      </c>
      <c r="D152" s="98"/>
      <c r="E152" s="1"/>
      <c r="F152" s="1"/>
      <c r="G152" s="1"/>
      <c r="H152" s="1"/>
      <c r="I152" s="3"/>
      <c r="J152" s="42" t="s">
        <v>4</v>
      </c>
      <c r="K152" s="93"/>
      <c r="L152" s="96" t="s">
        <v>5</v>
      </c>
    </row>
    <row r="153" spans="3:12" ht="15" hidden="1">
      <c r="C153" s="73" t="s">
        <v>67</v>
      </c>
      <c r="D153" s="99"/>
      <c r="E153" s="1"/>
      <c r="F153" s="1"/>
      <c r="G153" s="1"/>
      <c r="H153" s="1"/>
      <c r="I153" s="3"/>
      <c r="J153" s="16"/>
      <c r="K153" s="29"/>
      <c r="L153" s="96"/>
    </row>
    <row r="154" spans="3:12" ht="15" hidden="1">
      <c r="C154" s="73"/>
      <c r="D154" s="99"/>
      <c r="E154" s="1"/>
      <c r="F154" s="1"/>
      <c r="G154" s="1"/>
      <c r="H154" s="1"/>
      <c r="I154" s="3"/>
      <c r="J154" s="16"/>
      <c r="K154" s="29"/>
      <c r="L154" s="96"/>
    </row>
    <row r="155" spans="3:12" ht="15" hidden="1">
      <c r="C155" s="73"/>
      <c r="D155" s="99"/>
      <c r="E155" s="1"/>
      <c r="F155" s="1"/>
      <c r="G155" s="1"/>
      <c r="H155" s="1"/>
      <c r="I155" s="3"/>
      <c r="J155" s="16"/>
      <c r="K155" s="29"/>
      <c r="L155" s="96"/>
    </row>
    <row r="156" spans="2:19" ht="15" hidden="1">
      <c r="B156" s="61"/>
      <c r="C156" s="102" t="s">
        <v>24</v>
      </c>
      <c r="D156" s="25"/>
      <c r="E156" s="25"/>
      <c r="F156" s="25"/>
      <c r="G156" s="25"/>
      <c r="H156" s="25"/>
      <c r="I156" s="26"/>
      <c r="J156" s="42" t="s">
        <v>4</v>
      </c>
      <c r="K156" s="115">
        <f>K150+K152</f>
        <v>0</v>
      </c>
      <c r="L156" s="96" t="s">
        <v>5</v>
      </c>
      <c r="M156" s="12"/>
      <c r="N156" s="56"/>
      <c r="S156" s="12"/>
    </row>
    <row r="157" spans="2:20" ht="14.25" hidden="1">
      <c r="B157" s="61"/>
      <c r="C157" s="25"/>
      <c r="D157" s="25"/>
      <c r="E157" s="25"/>
      <c r="F157" s="25"/>
      <c r="G157" s="25"/>
      <c r="H157" s="25"/>
      <c r="I157" s="26"/>
      <c r="J157" s="22"/>
      <c r="K157" s="27"/>
      <c r="L157" s="22"/>
      <c r="M157" s="12"/>
      <c r="N157" s="56"/>
      <c r="S157" s="10"/>
      <c r="T157" s="10"/>
    </row>
    <row r="158" spans="2:14" ht="15" hidden="1">
      <c r="B158" s="61"/>
      <c r="C158" s="16" t="s">
        <v>26</v>
      </c>
      <c r="D158" s="16"/>
      <c r="E158" s="16"/>
      <c r="F158" s="16"/>
      <c r="G158" s="16"/>
      <c r="H158" s="33"/>
      <c r="I158" s="34"/>
      <c r="J158" s="42" t="s">
        <v>4</v>
      </c>
      <c r="K158" s="115">
        <f>K147-K156</f>
        <v>0</v>
      </c>
      <c r="L158" s="96" t="s">
        <v>5</v>
      </c>
      <c r="M158" s="12"/>
      <c r="N158" s="56"/>
    </row>
    <row r="159" spans="2:14" ht="15" hidden="1">
      <c r="B159" s="61"/>
      <c r="C159" s="33"/>
      <c r="D159" s="33"/>
      <c r="E159" s="33"/>
      <c r="F159" s="33"/>
      <c r="G159" s="33"/>
      <c r="H159" s="33"/>
      <c r="I159" s="34"/>
      <c r="J159" s="22"/>
      <c r="K159" s="27"/>
      <c r="L159" s="12"/>
      <c r="M159" s="12"/>
      <c r="N159" s="56"/>
    </row>
    <row r="160" spans="2:21" ht="15.75" hidden="1" thickBot="1">
      <c r="B160" s="61"/>
      <c r="C160" s="19" t="s">
        <v>59</v>
      </c>
      <c r="D160" s="19"/>
      <c r="E160" s="19"/>
      <c r="F160" s="19"/>
      <c r="G160" s="19"/>
      <c r="I160" s="88"/>
      <c r="K160" s="88" t="str">
        <f>IF(H136="Yes",100," ")</f>
        <v> </v>
      </c>
      <c r="L160" s="20" t="s">
        <v>9</v>
      </c>
      <c r="M160" s="12"/>
      <c r="N160" s="56"/>
      <c r="S160" s="21" t="s">
        <v>13</v>
      </c>
      <c r="T160" s="10"/>
      <c r="U160" s="10"/>
    </row>
    <row r="161" spans="2:24" ht="15.75" hidden="1" thickBot="1">
      <c r="B161" s="69"/>
      <c r="C161" s="48" t="s">
        <v>60</v>
      </c>
      <c r="D161" s="22"/>
      <c r="E161" s="22"/>
      <c r="F161" s="22"/>
      <c r="G161" s="22"/>
      <c r="I161" s="100"/>
      <c r="K161" s="95"/>
      <c r="L161" s="23" t="s">
        <v>9</v>
      </c>
      <c r="M161" s="13" t="str">
        <f>IF(COUNTA(K161)&gt;0," ",IF(K160=100," ","*required field"))</f>
        <v>*required field</v>
      </c>
      <c r="N161" s="58"/>
      <c r="S161" s="21">
        <f>IF(H136="yes",100,K161)</f>
        <v>0</v>
      </c>
      <c r="V161" s="10"/>
      <c r="W161" s="10"/>
      <c r="X161" s="10"/>
    </row>
    <row r="162" spans="2:24" ht="15" hidden="1">
      <c r="B162" s="61"/>
      <c r="C162" s="74" t="str">
        <f>IF(COUNTA(K161)&gt;0,X162," ")</f>
        <v> </v>
      </c>
      <c r="D162" s="39"/>
      <c r="E162" s="1"/>
      <c r="F162" s="1"/>
      <c r="G162" s="1"/>
      <c r="I162" s="3"/>
      <c r="J162" s="16"/>
      <c r="K162" s="76"/>
      <c r="L162" s="96"/>
      <c r="M162" s="12"/>
      <c r="N162" s="56"/>
      <c r="S162" s="9" t="s">
        <v>16</v>
      </c>
      <c r="T162" s="9">
        <f>IF(H136="yes",100,K161)</f>
        <v>0</v>
      </c>
      <c r="U162" s="9" t="s">
        <v>27</v>
      </c>
      <c r="V162" s="121">
        <f>100-T162</f>
        <v>100</v>
      </c>
      <c r="W162" s="9" t="s">
        <v>17</v>
      </c>
      <c r="X162" s="9" t="str">
        <f>S162&amp;" "&amp;T162&amp;U162&amp;" "&amp;V162&amp;W162</f>
        <v>You have indicated that you own 0% share of property and your co-owner(s) owns 100% share of the property.</v>
      </c>
    </row>
    <row r="163" spans="2:14" ht="15" hidden="1">
      <c r="B163" s="78"/>
      <c r="C163" s="79"/>
      <c r="D163" s="79"/>
      <c r="E163" s="79"/>
      <c r="F163" s="79"/>
      <c r="G163" s="79"/>
      <c r="H163" s="80"/>
      <c r="I163" s="80"/>
      <c r="J163" s="81"/>
      <c r="K163" s="81"/>
      <c r="L163" s="82"/>
      <c r="M163" s="83"/>
      <c r="N163" s="84"/>
    </row>
    <row r="164" spans="1:26" ht="15" hidden="1">
      <c r="A164" s="10"/>
      <c r="B164" s="61"/>
      <c r="C164" s="22" t="s">
        <v>25</v>
      </c>
      <c r="D164" s="22"/>
      <c r="E164" s="22"/>
      <c r="F164" s="22"/>
      <c r="G164" s="22"/>
      <c r="H164" s="35"/>
      <c r="I164" s="36"/>
      <c r="J164" s="42" t="s">
        <v>4</v>
      </c>
      <c r="K164" s="115">
        <f>K158*S161/100</f>
        <v>0</v>
      </c>
      <c r="L164" s="96" t="s">
        <v>5</v>
      </c>
      <c r="M164" s="12"/>
      <c r="N164" s="56"/>
      <c r="O164" s="10"/>
      <c r="P164" s="10"/>
      <c r="Q164" s="10"/>
      <c r="R164" s="10"/>
      <c r="U164" s="10"/>
      <c r="V164" s="10"/>
      <c r="W164" s="10"/>
      <c r="X164" s="10"/>
      <c r="Y164" s="10"/>
      <c r="Z164" s="10"/>
    </row>
    <row r="165" spans="2:20" s="10" customFormat="1" ht="15" hidden="1">
      <c r="B165" s="61"/>
      <c r="C165" s="22"/>
      <c r="D165" s="22"/>
      <c r="E165" s="22"/>
      <c r="F165" s="22"/>
      <c r="G165" s="22"/>
      <c r="H165" s="35"/>
      <c r="I165" s="36"/>
      <c r="J165" s="42"/>
      <c r="K165" s="32"/>
      <c r="L165" s="96"/>
      <c r="M165" s="12"/>
      <c r="N165" s="56"/>
      <c r="S165" s="9"/>
      <c r="T165" s="9"/>
    </row>
    <row r="166" spans="2:20" s="10" customFormat="1" ht="15" hidden="1">
      <c r="B166" s="61"/>
      <c r="C166" s="112" t="s">
        <v>56</v>
      </c>
      <c r="D166" s="107"/>
      <c r="E166" s="144" t="s">
        <v>55</v>
      </c>
      <c r="F166" s="144"/>
      <c r="G166" s="144"/>
      <c r="H166" s="144"/>
      <c r="I166" s="144" t="s">
        <v>57</v>
      </c>
      <c r="J166" s="144"/>
      <c r="K166" s="144"/>
      <c r="L166" s="144"/>
      <c r="M166" s="12"/>
      <c r="N166" s="56"/>
      <c r="S166" s="9"/>
      <c r="T166" s="9"/>
    </row>
    <row r="167" spans="2:20" s="10" customFormat="1" ht="15" hidden="1">
      <c r="B167" s="61"/>
      <c r="C167" s="113"/>
      <c r="D167" s="114"/>
      <c r="E167" s="145"/>
      <c r="F167" s="145"/>
      <c r="G167" s="145"/>
      <c r="H167" s="145"/>
      <c r="I167" s="146"/>
      <c r="J167" s="146"/>
      <c r="K167" s="146"/>
      <c r="L167" s="146"/>
      <c r="M167" s="12"/>
      <c r="N167" s="56"/>
      <c r="S167" s="9"/>
      <c r="T167" s="9"/>
    </row>
    <row r="168" spans="2:20" s="10" customFormat="1" ht="15" hidden="1">
      <c r="B168" s="61"/>
      <c r="C168" s="113"/>
      <c r="D168" s="114"/>
      <c r="E168" s="145"/>
      <c r="F168" s="145"/>
      <c r="G168" s="145"/>
      <c r="H168" s="145"/>
      <c r="I168" s="147"/>
      <c r="J168" s="148"/>
      <c r="K168" s="148"/>
      <c r="L168" s="149"/>
      <c r="M168" s="12"/>
      <c r="N168" s="56"/>
      <c r="S168" s="9"/>
      <c r="T168" s="9"/>
    </row>
    <row r="169" spans="2:20" s="10" customFormat="1" ht="15" hidden="1">
      <c r="B169" s="61"/>
      <c r="C169" s="113"/>
      <c r="D169" s="114"/>
      <c r="E169" s="145"/>
      <c r="F169" s="145"/>
      <c r="G169" s="145"/>
      <c r="H169" s="145"/>
      <c r="I169" s="147"/>
      <c r="J169" s="148"/>
      <c r="K169" s="148"/>
      <c r="L169" s="149"/>
      <c r="M169" s="12"/>
      <c r="N169" s="56"/>
      <c r="S169" s="9"/>
      <c r="T169" s="9"/>
    </row>
    <row r="170" spans="2:20" s="10" customFormat="1" ht="15" hidden="1">
      <c r="B170" s="61"/>
      <c r="C170" s="114"/>
      <c r="D170" s="114"/>
      <c r="E170" s="145"/>
      <c r="F170" s="145"/>
      <c r="G170" s="145"/>
      <c r="H170" s="145"/>
      <c r="I170" s="147"/>
      <c r="J170" s="148"/>
      <c r="K170" s="148"/>
      <c r="L170" s="149"/>
      <c r="M170" s="12"/>
      <c r="N170" s="56"/>
      <c r="S170" s="9"/>
      <c r="T170" s="9"/>
    </row>
    <row r="171" spans="2:20" ht="15" hidden="1" thickBot="1">
      <c r="B171" s="70"/>
      <c r="C171" s="77"/>
      <c r="D171" s="66"/>
      <c r="E171" s="66"/>
      <c r="F171" s="66"/>
      <c r="G171" s="66"/>
      <c r="H171" s="62"/>
      <c r="I171" s="63"/>
      <c r="J171" s="67"/>
      <c r="K171" s="67"/>
      <c r="L171" s="64"/>
      <c r="M171" s="64"/>
      <c r="N171" s="65"/>
      <c r="S171" s="10"/>
      <c r="T171" s="10"/>
    </row>
    <row r="172" spans="1:26" ht="15">
      <c r="A172" s="10"/>
      <c r="C172" s="9"/>
      <c r="D172" s="33"/>
      <c r="E172" s="150"/>
      <c r="F172" s="150"/>
      <c r="G172" s="150"/>
      <c r="H172" s="150"/>
      <c r="I172" s="150"/>
      <c r="J172" s="150"/>
      <c r="K172" s="150"/>
      <c r="L172" s="150"/>
      <c r="M172" s="150"/>
      <c r="N172" s="150"/>
      <c r="O172" s="150"/>
      <c r="P172" s="10"/>
      <c r="Q172" s="10"/>
      <c r="R172" s="10"/>
      <c r="U172" s="10"/>
      <c r="V172" s="10"/>
      <c r="W172" s="10"/>
      <c r="X172" s="10"/>
      <c r="Y172" s="10"/>
      <c r="Z172" s="10"/>
    </row>
    <row r="173" spans="3:20" ht="15">
      <c r="C173" s="33"/>
      <c r="D173" s="33"/>
      <c r="E173" s="150"/>
      <c r="F173" s="150"/>
      <c r="G173" s="150"/>
      <c r="H173" s="150"/>
      <c r="I173" s="150"/>
      <c r="J173" s="150"/>
      <c r="K173" s="150"/>
      <c r="L173" s="150"/>
      <c r="M173" s="150"/>
      <c r="N173" s="150"/>
      <c r="O173" s="150"/>
      <c r="P173" s="31"/>
      <c r="S173" s="10"/>
      <c r="T173" s="10"/>
    </row>
    <row r="174" spans="2:14" ht="18" hidden="1">
      <c r="B174" s="68"/>
      <c r="C174" s="72" t="s">
        <v>37</v>
      </c>
      <c r="D174" s="51"/>
      <c r="E174" s="51"/>
      <c r="F174" s="51"/>
      <c r="G174" s="51"/>
      <c r="H174" s="52"/>
      <c r="I174" s="53"/>
      <c r="J174" s="52"/>
      <c r="K174" s="54"/>
      <c r="L174" s="54"/>
      <c r="M174" s="54"/>
      <c r="N174" s="55"/>
    </row>
    <row r="175" spans="2:14" ht="15.75" hidden="1" thickBot="1">
      <c r="B175" s="61"/>
      <c r="C175" s="41"/>
      <c r="D175" s="41"/>
      <c r="E175" s="41"/>
      <c r="F175" s="41"/>
      <c r="G175" s="41"/>
      <c r="H175" s="15"/>
      <c r="I175" s="14"/>
      <c r="J175" s="15"/>
      <c r="K175" s="12"/>
      <c r="L175" s="12"/>
      <c r="M175" s="12"/>
      <c r="N175" s="56"/>
    </row>
    <row r="176" spans="2:23" ht="15" hidden="1" thickBot="1">
      <c r="B176" s="61"/>
      <c r="C176" s="102" t="s">
        <v>18</v>
      </c>
      <c r="D176" s="25"/>
      <c r="E176" s="25"/>
      <c r="F176" s="134"/>
      <c r="G176" s="135"/>
      <c r="H176" s="135"/>
      <c r="I176" s="135"/>
      <c r="J176" s="135"/>
      <c r="K176" s="136"/>
      <c r="L176" s="13"/>
      <c r="M176" s="13" t="str">
        <f>IF(COUNTA(F176)=0,"*required field"," ")</f>
        <v>*required field</v>
      </c>
      <c r="N176" s="56"/>
      <c r="U176" s="12"/>
      <c r="V176" s="12"/>
      <c r="W176" s="12"/>
    </row>
    <row r="177" spans="2:23" ht="15.75" hidden="1" thickBot="1">
      <c r="B177" s="61"/>
      <c r="C177" s="25"/>
      <c r="D177" s="25"/>
      <c r="E177" s="25"/>
      <c r="F177" s="25"/>
      <c r="G177" s="25"/>
      <c r="H177" s="14"/>
      <c r="I177" s="14"/>
      <c r="J177" s="15"/>
      <c r="K177" s="12"/>
      <c r="L177" s="12"/>
      <c r="M177" s="12"/>
      <c r="N177" s="56"/>
      <c r="U177" s="12"/>
      <c r="V177" s="12"/>
      <c r="W177" s="12"/>
    </row>
    <row r="178" spans="2:23" ht="15.75" hidden="1" thickBot="1">
      <c r="B178" s="61"/>
      <c r="C178" s="102" t="s">
        <v>12</v>
      </c>
      <c r="D178" s="25"/>
      <c r="E178" s="25"/>
      <c r="F178" s="25"/>
      <c r="G178" s="1"/>
      <c r="H178" s="137"/>
      <c r="I178" s="138"/>
      <c r="J178" s="16"/>
      <c r="K178" s="17"/>
      <c r="L178" s="13"/>
      <c r="M178" s="13" t="str">
        <f>IF(COUNTA(H178)=0,"*required field"," ")</f>
        <v>*required field</v>
      </c>
      <c r="N178" s="57"/>
      <c r="S178" s="9" t="s">
        <v>15</v>
      </c>
      <c r="U178" s="12"/>
      <c r="V178" s="12"/>
      <c r="W178" s="12"/>
    </row>
    <row r="179" spans="2:23" ht="15" hidden="1">
      <c r="B179" s="61"/>
      <c r="C179" s="25"/>
      <c r="D179" s="37"/>
      <c r="E179" s="1"/>
      <c r="F179" s="1"/>
      <c r="G179" s="1"/>
      <c r="H179" s="1"/>
      <c r="I179" s="3"/>
      <c r="J179" s="16"/>
      <c r="K179" s="17"/>
      <c r="L179" s="96"/>
      <c r="M179" s="12"/>
      <c r="N179" s="56"/>
      <c r="S179" s="40" t="s">
        <v>10</v>
      </c>
      <c r="T179" s="40" t="s">
        <v>11</v>
      </c>
      <c r="U179" s="12"/>
      <c r="V179" s="12"/>
      <c r="W179" s="12"/>
    </row>
    <row r="180" spans="2:23" ht="15.75" hidden="1" thickBot="1">
      <c r="B180" s="61"/>
      <c r="C180" s="103" t="s">
        <v>32</v>
      </c>
      <c r="D180" s="37"/>
      <c r="E180" s="1"/>
      <c r="F180" s="1"/>
      <c r="G180" s="1"/>
      <c r="H180" s="1"/>
      <c r="I180" s="3"/>
      <c r="J180" s="16"/>
      <c r="K180" s="17"/>
      <c r="L180" s="96"/>
      <c r="M180" s="12"/>
      <c r="N180" s="56"/>
      <c r="S180" s="12"/>
      <c r="T180" s="12"/>
      <c r="U180" s="12"/>
      <c r="V180" s="12"/>
      <c r="W180" s="12"/>
    </row>
    <row r="181" spans="2:18" ht="15.75" hidden="1" thickBot="1">
      <c r="B181" s="61"/>
      <c r="C181" s="102" t="s">
        <v>61</v>
      </c>
      <c r="D181" s="25"/>
      <c r="E181" s="25"/>
      <c r="F181" s="25"/>
      <c r="G181" s="3"/>
      <c r="H181" s="139"/>
      <c r="I181" s="140"/>
      <c r="J181" s="96"/>
      <c r="K181" s="118" t="str">
        <f>IF(COUNTA(H181)=0," ","You have entered the date as")</f>
        <v> </v>
      </c>
      <c r="L181" s="12"/>
      <c r="M181" s="120" t="str">
        <f>IF(COUNTA(H181)=0,"*required field",H181)</f>
        <v>*required field</v>
      </c>
      <c r="N181" s="59"/>
      <c r="R181" s="9">
        <f>IF(COUNTA(H181)=0,0,YEAR(H181))</f>
        <v>0</v>
      </c>
    </row>
    <row r="182" spans="2:14" ht="15.75" hidden="1" thickBot="1">
      <c r="B182" s="69"/>
      <c r="C182" s="101"/>
      <c r="D182" s="3"/>
      <c r="E182" s="3"/>
      <c r="F182" s="3"/>
      <c r="G182" s="3"/>
      <c r="H182" s="24"/>
      <c r="I182" s="17"/>
      <c r="J182" s="96"/>
      <c r="K182" s="17"/>
      <c r="L182" s="96"/>
      <c r="M182" s="30"/>
      <c r="N182" s="60"/>
    </row>
    <row r="183" spans="2:19" ht="15.75" hidden="1" thickBot="1">
      <c r="B183" s="61"/>
      <c r="C183" s="102" t="s">
        <v>58</v>
      </c>
      <c r="D183" s="25"/>
      <c r="E183" s="25"/>
      <c r="F183" s="25"/>
      <c r="G183" s="3"/>
      <c r="H183" s="139"/>
      <c r="I183" s="140"/>
      <c r="J183" s="96"/>
      <c r="K183" s="118" t="str">
        <f>IF(COUNTA(H183)=0," ","You have entered the date as")</f>
        <v> </v>
      </c>
      <c r="L183" s="13"/>
      <c r="M183" s="120" t="str">
        <f>IF(COUNTA(H183)=0,"*required field",H183)</f>
        <v>*required field</v>
      </c>
      <c r="N183" s="56"/>
      <c r="S183" s="91" t="s">
        <v>30</v>
      </c>
    </row>
    <row r="184" spans="2:19" ht="15.75" hidden="1" thickBot="1">
      <c r="B184" s="61"/>
      <c r="C184" s="6"/>
      <c r="D184" s="1"/>
      <c r="E184" s="3"/>
      <c r="F184" s="3"/>
      <c r="G184" s="3"/>
      <c r="H184" s="89"/>
      <c r="I184" s="17"/>
      <c r="J184" s="96"/>
      <c r="K184" s="17"/>
      <c r="L184" s="12"/>
      <c r="M184" s="12"/>
      <c r="N184" s="56"/>
      <c r="S184" s="40">
        <f>IF(COUNTA(H181)=0,0,VLOOKUP(R181,$AC$2:$AD$22,2))</f>
        <v>0</v>
      </c>
    </row>
    <row r="185" spans="2:14" ht="15.75" customHeight="1" hidden="1" thickBot="1">
      <c r="B185" s="69"/>
      <c r="C185" s="102" t="s">
        <v>34</v>
      </c>
      <c r="D185" s="25"/>
      <c r="E185" s="25"/>
      <c r="F185" s="25"/>
      <c r="G185" s="3"/>
      <c r="H185" s="141"/>
      <c r="I185" s="142"/>
      <c r="J185" s="143" t="s">
        <v>28</v>
      </c>
      <c r="K185" s="143"/>
      <c r="L185" s="12"/>
      <c r="M185" s="12"/>
      <c r="N185" s="56"/>
    </row>
    <row r="186" spans="2:19" ht="15" hidden="1" thickBot="1">
      <c r="B186" s="69"/>
      <c r="C186" s="85"/>
      <c r="D186" s="47"/>
      <c r="E186" s="25"/>
      <c r="F186" s="25"/>
      <c r="G186" s="25"/>
      <c r="H186" s="12"/>
      <c r="I186" s="30"/>
      <c r="J186" s="12"/>
      <c r="K186" s="89"/>
      <c r="L186" s="12"/>
      <c r="M186" s="12"/>
      <c r="N186" s="56"/>
      <c r="S186" s="12"/>
    </row>
    <row r="187" spans="1:26" ht="15" hidden="1" thickBot="1">
      <c r="A187" s="10"/>
      <c r="B187" s="69"/>
      <c r="C187" s="102" t="s">
        <v>69</v>
      </c>
      <c r="D187" s="38"/>
      <c r="E187" s="1"/>
      <c r="F187" s="1"/>
      <c r="G187" s="1"/>
      <c r="H187" s="137"/>
      <c r="I187" s="138"/>
      <c r="J187" s="12"/>
      <c r="K187" s="17"/>
      <c r="L187" s="13"/>
      <c r="M187" s="13" t="str">
        <f>IF(COUNTA(H187)=0,"*required field"," ")</f>
        <v>*required field</v>
      </c>
      <c r="N187" s="56"/>
      <c r="O187" s="10"/>
      <c r="P187" s="10"/>
      <c r="Q187" s="10"/>
      <c r="R187" s="10"/>
      <c r="S187" s="12"/>
      <c r="T187" s="46"/>
      <c r="U187" s="10"/>
      <c r="V187" s="10"/>
      <c r="W187" s="10"/>
      <c r="X187" s="10"/>
      <c r="Y187" s="10"/>
      <c r="Z187" s="10"/>
    </row>
    <row r="188" spans="2:19" ht="15.75" hidden="1" thickBot="1">
      <c r="B188" s="69"/>
      <c r="C188" s="86"/>
      <c r="D188" s="12"/>
      <c r="E188" s="1"/>
      <c r="F188" s="1"/>
      <c r="G188" s="1"/>
      <c r="H188" s="1"/>
      <c r="I188" s="3"/>
      <c r="J188" s="16"/>
      <c r="K188" s="17"/>
      <c r="L188" s="96"/>
      <c r="M188" s="12"/>
      <c r="N188" s="56"/>
      <c r="S188" s="12"/>
    </row>
    <row r="189" spans="2:20" ht="15.75" hidden="1" thickBot="1">
      <c r="B189" s="69"/>
      <c r="C189" s="124" t="s">
        <v>1</v>
      </c>
      <c r="D189" s="6"/>
      <c r="E189" s="1"/>
      <c r="F189" s="1"/>
      <c r="G189" s="1"/>
      <c r="I189" s="3"/>
      <c r="J189" s="42" t="s">
        <v>4</v>
      </c>
      <c r="K189" s="93"/>
      <c r="L189" s="96" t="s">
        <v>5</v>
      </c>
      <c r="M189" s="13" t="str">
        <f>IF(COUNTA(K189)=0,"*required field"," ")</f>
        <v>*required field</v>
      </c>
      <c r="N189" s="56"/>
      <c r="T189" s="46"/>
    </row>
    <row r="190" spans="2:14" ht="15" hidden="1">
      <c r="B190" s="69"/>
      <c r="C190" s="87" t="s">
        <v>63</v>
      </c>
      <c r="D190" s="1"/>
      <c r="E190" s="25"/>
      <c r="F190" s="25"/>
      <c r="G190" s="42"/>
      <c r="H190" s="75"/>
      <c r="I190" s="96"/>
      <c r="L190" s="13"/>
      <c r="N190" s="56"/>
    </row>
    <row r="191" spans="2:14" ht="14.25" hidden="1">
      <c r="B191" s="69"/>
      <c r="C191" s="86"/>
      <c r="D191" s="25"/>
      <c r="E191" s="25"/>
      <c r="F191" s="25"/>
      <c r="G191" s="25"/>
      <c r="H191" s="25"/>
      <c r="I191" s="26"/>
      <c r="J191" s="22"/>
      <c r="K191" s="17"/>
      <c r="L191" s="22"/>
      <c r="M191" s="12"/>
      <c r="N191" s="58"/>
    </row>
    <row r="192" spans="2:19" ht="15" hidden="1">
      <c r="B192" s="61"/>
      <c r="C192" t="s">
        <v>66</v>
      </c>
      <c r="D192" s="98"/>
      <c r="E192" s="1"/>
      <c r="F192" s="1"/>
      <c r="G192" s="1"/>
      <c r="H192" s="1"/>
      <c r="I192" s="3"/>
      <c r="J192" s="42" t="s">
        <v>4</v>
      </c>
      <c r="K192" s="115">
        <f>15%*K189</f>
        <v>0</v>
      </c>
      <c r="L192" s="96" t="s">
        <v>5</v>
      </c>
      <c r="M192" s="12"/>
      <c r="N192" s="56"/>
      <c r="S192" s="12"/>
    </row>
    <row r="193" spans="3:12" ht="15.75" hidden="1" thickBot="1">
      <c r="C193" s="49"/>
      <c r="D193" s="49"/>
      <c r="E193" s="49"/>
      <c r="F193" s="49"/>
      <c r="G193" s="49"/>
      <c r="H193" s="1"/>
      <c r="I193" s="3"/>
      <c r="J193" s="16"/>
      <c r="L193" s="96"/>
    </row>
    <row r="194" spans="3:12" ht="15.75" hidden="1" thickBot="1">
      <c r="C194" t="s">
        <v>19</v>
      </c>
      <c r="D194" s="98"/>
      <c r="E194" s="1"/>
      <c r="F194" s="1"/>
      <c r="G194" s="1"/>
      <c r="H194" s="1"/>
      <c r="I194" s="3"/>
      <c r="J194" s="42" t="s">
        <v>4</v>
      </c>
      <c r="K194" s="93"/>
      <c r="L194" s="96" t="s">
        <v>5</v>
      </c>
    </row>
    <row r="195" spans="3:12" ht="15" hidden="1">
      <c r="C195" s="73" t="s">
        <v>67</v>
      </c>
      <c r="D195" s="99"/>
      <c r="E195" s="1"/>
      <c r="F195" s="1"/>
      <c r="G195" s="1"/>
      <c r="H195" s="1"/>
      <c r="I195" s="3"/>
      <c r="J195" s="16"/>
      <c r="K195" s="29"/>
      <c r="L195" s="96"/>
    </row>
    <row r="196" spans="3:12" ht="15" hidden="1">
      <c r="C196" s="73"/>
      <c r="D196" s="99"/>
      <c r="E196" s="1"/>
      <c r="F196" s="1"/>
      <c r="G196" s="1"/>
      <c r="H196" s="1"/>
      <c r="I196" s="3"/>
      <c r="J196" s="16"/>
      <c r="K196" s="29"/>
      <c r="L196" s="96"/>
    </row>
    <row r="197" spans="3:12" ht="15" hidden="1">
      <c r="C197" s="73"/>
      <c r="D197" s="99"/>
      <c r="E197" s="1"/>
      <c r="F197" s="1"/>
      <c r="G197" s="1"/>
      <c r="H197" s="1"/>
      <c r="I197" s="3"/>
      <c r="J197" s="16"/>
      <c r="K197" s="29"/>
      <c r="L197" s="96"/>
    </row>
    <row r="198" spans="2:19" ht="15" hidden="1">
      <c r="B198" s="61"/>
      <c r="C198" s="102" t="s">
        <v>24</v>
      </c>
      <c r="D198" s="25"/>
      <c r="E198" s="25"/>
      <c r="F198" s="25"/>
      <c r="G198" s="25"/>
      <c r="H198" s="25"/>
      <c r="I198" s="26"/>
      <c r="J198" s="42" t="s">
        <v>4</v>
      </c>
      <c r="K198" s="115">
        <f>K192+K194</f>
        <v>0</v>
      </c>
      <c r="L198" s="96" t="s">
        <v>5</v>
      </c>
      <c r="M198" s="12"/>
      <c r="N198" s="56"/>
      <c r="S198" s="12"/>
    </row>
    <row r="199" spans="2:20" ht="14.25" hidden="1">
      <c r="B199" s="61"/>
      <c r="C199" s="25"/>
      <c r="D199" s="25"/>
      <c r="E199" s="25"/>
      <c r="F199" s="25"/>
      <c r="G199" s="25"/>
      <c r="H199" s="25"/>
      <c r="I199" s="26"/>
      <c r="J199" s="22"/>
      <c r="K199" s="27"/>
      <c r="L199" s="22"/>
      <c r="M199" s="12"/>
      <c r="N199" s="56"/>
      <c r="S199" s="10"/>
      <c r="T199" s="10"/>
    </row>
    <row r="200" spans="2:14" ht="15" hidden="1">
      <c r="B200" s="61"/>
      <c r="C200" s="16" t="s">
        <v>26</v>
      </c>
      <c r="D200" s="16"/>
      <c r="E200" s="16"/>
      <c r="F200" s="16"/>
      <c r="G200" s="16"/>
      <c r="H200" s="33"/>
      <c r="I200" s="34"/>
      <c r="J200" s="42" t="s">
        <v>4</v>
      </c>
      <c r="K200" s="115">
        <f>K189-K198</f>
        <v>0</v>
      </c>
      <c r="L200" s="96" t="s">
        <v>5</v>
      </c>
      <c r="M200" s="12"/>
      <c r="N200" s="56"/>
    </row>
    <row r="201" spans="2:14" ht="15" hidden="1">
      <c r="B201" s="61"/>
      <c r="C201" s="33"/>
      <c r="D201" s="33"/>
      <c r="E201" s="33"/>
      <c r="F201" s="33"/>
      <c r="G201" s="33"/>
      <c r="H201" s="33"/>
      <c r="I201" s="34"/>
      <c r="J201" s="22"/>
      <c r="K201" s="27"/>
      <c r="L201" s="12"/>
      <c r="M201" s="12"/>
      <c r="N201" s="56"/>
    </row>
    <row r="202" spans="2:21" ht="15.75" hidden="1" thickBot="1">
      <c r="B202" s="61"/>
      <c r="C202" s="19" t="s">
        <v>59</v>
      </c>
      <c r="D202" s="19"/>
      <c r="E202" s="19"/>
      <c r="F202" s="19"/>
      <c r="G202" s="19"/>
      <c r="I202" s="88"/>
      <c r="K202" s="88" t="str">
        <f>IF(H178="Yes",100," ")</f>
        <v> </v>
      </c>
      <c r="L202" s="20" t="s">
        <v>9</v>
      </c>
      <c r="M202" s="12"/>
      <c r="N202" s="56"/>
      <c r="S202" s="21" t="s">
        <v>13</v>
      </c>
      <c r="T202" s="10"/>
      <c r="U202" s="10"/>
    </row>
    <row r="203" spans="2:24" ht="15.75" hidden="1" thickBot="1">
      <c r="B203" s="69"/>
      <c r="C203" s="48" t="s">
        <v>60</v>
      </c>
      <c r="D203" s="22"/>
      <c r="E203" s="22"/>
      <c r="F203" s="22"/>
      <c r="G203" s="22"/>
      <c r="I203" s="100"/>
      <c r="K203" s="95"/>
      <c r="L203" s="23" t="s">
        <v>9</v>
      </c>
      <c r="M203" s="13" t="str">
        <f>IF(COUNTA(K203)&gt;0," ",IF(K202=100," ","*required field"))</f>
        <v>*required field</v>
      </c>
      <c r="N203" s="58"/>
      <c r="S203" s="21">
        <f>IF(H178="yes",100,K203)</f>
        <v>0</v>
      </c>
      <c r="V203" s="10"/>
      <c r="W203" s="10"/>
      <c r="X203" s="10"/>
    </row>
    <row r="204" spans="2:24" ht="15" hidden="1">
      <c r="B204" s="61"/>
      <c r="C204" s="74" t="str">
        <f>IF(COUNTA(K203)&gt;0,X204," ")</f>
        <v> </v>
      </c>
      <c r="D204" s="39"/>
      <c r="E204" s="1"/>
      <c r="F204" s="1"/>
      <c r="G204" s="1"/>
      <c r="I204" s="3"/>
      <c r="J204" s="16"/>
      <c r="K204" s="76"/>
      <c r="L204" s="96"/>
      <c r="M204" s="12"/>
      <c r="N204" s="56"/>
      <c r="S204" s="9" t="s">
        <v>16</v>
      </c>
      <c r="T204" s="9">
        <f>IF(H178="yes",100,K203)</f>
        <v>0</v>
      </c>
      <c r="U204" s="9" t="s">
        <v>27</v>
      </c>
      <c r="V204" s="121">
        <f>100-T204</f>
        <v>100</v>
      </c>
      <c r="W204" s="9" t="s">
        <v>17</v>
      </c>
      <c r="X204" s="9" t="str">
        <f>S204&amp;" "&amp;T204&amp;U204&amp;" "&amp;V204&amp;W204</f>
        <v>You have indicated that you own 0% share of property and your co-owner(s) owns 100% share of the property.</v>
      </c>
    </row>
    <row r="205" spans="2:14" ht="15" hidden="1">
      <c r="B205" s="78"/>
      <c r="C205" s="79"/>
      <c r="D205" s="79"/>
      <c r="E205" s="79"/>
      <c r="F205" s="79"/>
      <c r="G205" s="79"/>
      <c r="H205" s="80"/>
      <c r="I205" s="80"/>
      <c r="J205" s="81"/>
      <c r="K205" s="81"/>
      <c r="L205" s="82"/>
      <c r="M205" s="83"/>
      <c r="N205" s="84"/>
    </row>
    <row r="206" spans="1:26" ht="15" hidden="1">
      <c r="A206" s="10"/>
      <c r="B206" s="61"/>
      <c r="C206" s="22" t="s">
        <v>25</v>
      </c>
      <c r="D206" s="22"/>
      <c r="E206" s="22"/>
      <c r="F206" s="22"/>
      <c r="G206" s="22"/>
      <c r="H206" s="35"/>
      <c r="I206" s="36"/>
      <c r="J206" s="42" t="s">
        <v>4</v>
      </c>
      <c r="K206" s="115">
        <f>K200*S203/100</f>
        <v>0</v>
      </c>
      <c r="L206" s="96" t="s">
        <v>5</v>
      </c>
      <c r="M206" s="12"/>
      <c r="N206" s="56"/>
      <c r="O206" s="10"/>
      <c r="P206" s="10"/>
      <c r="Q206" s="10"/>
      <c r="R206" s="10"/>
      <c r="U206" s="10"/>
      <c r="V206" s="10"/>
      <c r="W206" s="10"/>
      <c r="X206" s="10"/>
      <c r="Y206" s="10"/>
      <c r="Z206" s="10"/>
    </row>
    <row r="207" spans="2:20" s="10" customFormat="1" ht="15" hidden="1">
      <c r="B207" s="61"/>
      <c r="C207" s="22"/>
      <c r="D207" s="22"/>
      <c r="E207" s="22"/>
      <c r="F207" s="22"/>
      <c r="G207" s="22"/>
      <c r="H207" s="35"/>
      <c r="I207" s="36"/>
      <c r="J207" s="42"/>
      <c r="K207" s="32"/>
      <c r="L207" s="96"/>
      <c r="M207" s="12"/>
      <c r="N207" s="56"/>
      <c r="S207" s="9"/>
      <c r="T207" s="9"/>
    </row>
    <row r="208" spans="2:20" s="10" customFormat="1" ht="15" hidden="1">
      <c r="B208" s="61"/>
      <c r="C208" s="112" t="s">
        <v>56</v>
      </c>
      <c r="D208" s="107"/>
      <c r="E208" s="144" t="s">
        <v>55</v>
      </c>
      <c r="F208" s="144"/>
      <c r="G208" s="144"/>
      <c r="H208" s="144"/>
      <c r="I208" s="144" t="s">
        <v>57</v>
      </c>
      <c r="J208" s="144"/>
      <c r="K208" s="144"/>
      <c r="L208" s="144"/>
      <c r="M208" s="12"/>
      <c r="N208" s="56"/>
      <c r="S208" s="9"/>
      <c r="T208" s="9"/>
    </row>
    <row r="209" spans="2:20" s="10" customFormat="1" ht="15" hidden="1">
      <c r="B209" s="61"/>
      <c r="C209" s="113"/>
      <c r="D209" s="114"/>
      <c r="E209" s="145"/>
      <c r="F209" s="145"/>
      <c r="G209" s="145"/>
      <c r="H209" s="145"/>
      <c r="I209" s="146"/>
      <c r="J209" s="146"/>
      <c r="K209" s="146"/>
      <c r="L209" s="146"/>
      <c r="M209" s="12"/>
      <c r="N209" s="56"/>
      <c r="S209" s="9"/>
      <c r="T209" s="9"/>
    </row>
    <row r="210" spans="2:20" s="10" customFormat="1" ht="15" hidden="1">
      <c r="B210" s="61"/>
      <c r="C210" s="113"/>
      <c r="D210" s="114"/>
      <c r="E210" s="145"/>
      <c r="F210" s="145"/>
      <c r="G210" s="145"/>
      <c r="H210" s="145"/>
      <c r="I210" s="147"/>
      <c r="J210" s="148"/>
      <c r="K210" s="148"/>
      <c r="L210" s="149"/>
      <c r="M210" s="12"/>
      <c r="N210" s="56"/>
      <c r="S210" s="9"/>
      <c r="T210" s="9"/>
    </row>
    <row r="211" spans="2:20" s="10" customFormat="1" ht="15" hidden="1">
      <c r="B211" s="61"/>
      <c r="C211" s="113"/>
      <c r="D211" s="114"/>
      <c r="E211" s="145"/>
      <c r="F211" s="145"/>
      <c r="G211" s="145"/>
      <c r="H211" s="145"/>
      <c r="I211" s="147"/>
      <c r="J211" s="148"/>
      <c r="K211" s="148"/>
      <c r="L211" s="149"/>
      <c r="M211" s="12"/>
      <c r="N211" s="56"/>
      <c r="S211" s="9"/>
      <c r="T211" s="9"/>
    </row>
    <row r="212" spans="2:20" s="10" customFormat="1" ht="15" hidden="1">
      <c r="B212" s="61"/>
      <c r="C212" s="114"/>
      <c r="D212" s="114"/>
      <c r="E212" s="145"/>
      <c r="F212" s="145"/>
      <c r="G212" s="145"/>
      <c r="H212" s="145"/>
      <c r="I212" s="147"/>
      <c r="J212" s="148"/>
      <c r="K212" s="148"/>
      <c r="L212" s="149"/>
      <c r="M212" s="12"/>
      <c r="N212" s="56"/>
      <c r="S212" s="9"/>
      <c r="T212" s="9"/>
    </row>
    <row r="213" spans="2:20" ht="15" hidden="1" thickBot="1">
      <c r="B213" s="70"/>
      <c r="C213" s="77"/>
      <c r="D213" s="66"/>
      <c r="E213" s="66"/>
      <c r="F213" s="66"/>
      <c r="G213" s="66"/>
      <c r="H213" s="62"/>
      <c r="I213" s="63"/>
      <c r="J213" s="67"/>
      <c r="K213" s="67"/>
      <c r="L213" s="64"/>
      <c r="M213" s="64"/>
      <c r="N213" s="65"/>
      <c r="S213" s="10"/>
      <c r="T213" s="10"/>
    </row>
    <row r="214" spans="1:26" ht="15">
      <c r="A214" s="10"/>
      <c r="C214" s="9"/>
      <c r="D214" s="33"/>
      <c r="E214" s="150"/>
      <c r="F214" s="150"/>
      <c r="G214" s="150"/>
      <c r="H214" s="150"/>
      <c r="I214" s="150"/>
      <c r="J214" s="150"/>
      <c r="K214" s="150"/>
      <c r="L214" s="150"/>
      <c r="M214" s="150"/>
      <c r="N214" s="150"/>
      <c r="O214" s="150"/>
      <c r="P214" s="10"/>
      <c r="Q214" s="10"/>
      <c r="R214" s="10"/>
      <c r="U214" s="10"/>
      <c r="V214" s="10"/>
      <c r="W214" s="10"/>
      <c r="X214" s="10"/>
      <c r="Y214" s="10"/>
      <c r="Z214" s="10"/>
    </row>
    <row r="215" spans="3:20" ht="15">
      <c r="C215" s="33"/>
      <c r="D215" s="33"/>
      <c r="E215" s="150"/>
      <c r="F215" s="150"/>
      <c r="G215" s="150"/>
      <c r="H215" s="150"/>
      <c r="I215" s="150"/>
      <c r="J215" s="150"/>
      <c r="K215" s="150"/>
      <c r="L215" s="150"/>
      <c r="M215" s="150"/>
      <c r="N215" s="150"/>
      <c r="O215" s="150"/>
      <c r="P215" s="31"/>
      <c r="S215" s="10"/>
      <c r="T215" s="10"/>
    </row>
    <row r="216" spans="2:14" ht="18" hidden="1">
      <c r="B216" s="68"/>
      <c r="C216" s="72" t="s">
        <v>38</v>
      </c>
      <c r="D216" s="51"/>
      <c r="E216" s="51"/>
      <c r="F216" s="51"/>
      <c r="G216" s="51"/>
      <c r="H216" s="52"/>
      <c r="I216" s="53"/>
      <c r="J216" s="52"/>
      <c r="K216" s="54"/>
      <c r="L216" s="54"/>
      <c r="M216" s="54"/>
      <c r="N216" s="55"/>
    </row>
    <row r="217" spans="2:14" ht="15.75" hidden="1" thickBot="1">
      <c r="B217" s="61"/>
      <c r="C217" s="41"/>
      <c r="D217" s="41"/>
      <c r="E217" s="41"/>
      <c r="F217" s="41"/>
      <c r="G217" s="41"/>
      <c r="H217" s="15"/>
      <c r="I217" s="14"/>
      <c r="J217" s="15"/>
      <c r="K217" s="12"/>
      <c r="L217" s="12"/>
      <c r="M217" s="12"/>
      <c r="N217" s="56"/>
    </row>
    <row r="218" spans="2:23" ht="15" hidden="1" thickBot="1">
      <c r="B218" s="61"/>
      <c r="C218" s="102" t="s">
        <v>18</v>
      </c>
      <c r="D218" s="25"/>
      <c r="E218" s="25"/>
      <c r="F218" s="134"/>
      <c r="G218" s="135"/>
      <c r="H218" s="135"/>
      <c r="I218" s="135"/>
      <c r="J218" s="135"/>
      <c r="K218" s="136"/>
      <c r="L218" s="13"/>
      <c r="M218" s="13" t="str">
        <f>IF(COUNTA(F218)=0,"*required field"," ")</f>
        <v>*required field</v>
      </c>
      <c r="N218" s="56"/>
      <c r="U218" s="12"/>
      <c r="V218" s="12"/>
      <c r="W218" s="12"/>
    </row>
    <row r="219" spans="2:23" ht="15.75" hidden="1" thickBot="1">
      <c r="B219" s="61"/>
      <c r="C219" s="25"/>
      <c r="D219" s="25"/>
      <c r="E219" s="25"/>
      <c r="F219" s="25"/>
      <c r="G219" s="25"/>
      <c r="H219" s="14"/>
      <c r="I219" s="14"/>
      <c r="J219" s="15"/>
      <c r="K219" s="12"/>
      <c r="L219" s="12"/>
      <c r="M219" s="12"/>
      <c r="N219" s="56"/>
      <c r="U219" s="12"/>
      <c r="V219" s="12"/>
      <c r="W219" s="12"/>
    </row>
    <row r="220" spans="2:23" ht="15.75" hidden="1" thickBot="1">
      <c r="B220" s="61"/>
      <c r="C220" s="102" t="s">
        <v>12</v>
      </c>
      <c r="D220" s="25"/>
      <c r="E220" s="25"/>
      <c r="F220" s="25"/>
      <c r="G220" s="1"/>
      <c r="H220" s="137"/>
      <c r="I220" s="138"/>
      <c r="J220" s="16"/>
      <c r="K220" s="17"/>
      <c r="L220" s="13"/>
      <c r="M220" s="13" t="str">
        <f>IF(COUNTA(H220)=0,"*required field"," ")</f>
        <v>*required field</v>
      </c>
      <c r="N220" s="57"/>
      <c r="S220" s="9" t="s">
        <v>15</v>
      </c>
      <c r="U220" s="12"/>
      <c r="V220" s="12"/>
      <c r="W220" s="12"/>
    </row>
    <row r="221" spans="2:23" ht="15" hidden="1">
      <c r="B221" s="61"/>
      <c r="C221" s="25"/>
      <c r="D221" s="37"/>
      <c r="E221" s="1"/>
      <c r="F221" s="1"/>
      <c r="G221" s="1"/>
      <c r="H221" s="1"/>
      <c r="I221" s="3"/>
      <c r="J221" s="16"/>
      <c r="K221" s="17"/>
      <c r="L221" s="96"/>
      <c r="M221" s="12"/>
      <c r="N221" s="56"/>
      <c r="S221" s="40" t="s">
        <v>10</v>
      </c>
      <c r="T221" s="40" t="s">
        <v>11</v>
      </c>
      <c r="U221" s="12"/>
      <c r="V221" s="12"/>
      <c r="W221" s="12"/>
    </row>
    <row r="222" spans="2:23" ht="15.75" hidden="1" thickBot="1">
      <c r="B222" s="61"/>
      <c r="C222" s="103" t="s">
        <v>32</v>
      </c>
      <c r="D222" s="37"/>
      <c r="E222" s="1"/>
      <c r="F222" s="1"/>
      <c r="G222" s="1"/>
      <c r="H222" s="1"/>
      <c r="I222" s="3"/>
      <c r="J222" s="16"/>
      <c r="K222" s="17"/>
      <c r="L222" s="96"/>
      <c r="M222" s="12"/>
      <c r="N222" s="56"/>
      <c r="S222" s="12"/>
      <c r="T222" s="12"/>
      <c r="U222" s="12"/>
      <c r="V222" s="12"/>
      <c r="W222" s="12"/>
    </row>
    <row r="223" spans="2:18" ht="15.75" hidden="1" thickBot="1">
      <c r="B223" s="61"/>
      <c r="C223" s="102" t="s">
        <v>61</v>
      </c>
      <c r="D223" s="25"/>
      <c r="E223" s="25"/>
      <c r="F223" s="25"/>
      <c r="G223" s="3"/>
      <c r="H223" s="139"/>
      <c r="I223" s="140"/>
      <c r="J223" s="96"/>
      <c r="K223" s="118" t="str">
        <f>IF(COUNTA(H223)=0," ","You have entered the date as")</f>
        <v> </v>
      </c>
      <c r="L223" s="12"/>
      <c r="M223" s="120" t="str">
        <f>IF(COUNTA(H223)=0,"*required field",H223)</f>
        <v>*required field</v>
      </c>
      <c r="N223" s="59"/>
      <c r="R223" s="9">
        <f>IF(COUNTA(H223)=0,0,YEAR(H223))</f>
        <v>0</v>
      </c>
    </row>
    <row r="224" spans="2:14" ht="15.75" hidden="1" thickBot="1">
      <c r="B224" s="69"/>
      <c r="C224" s="101"/>
      <c r="D224" s="3"/>
      <c r="E224" s="3"/>
      <c r="F224" s="3"/>
      <c r="G224" s="3"/>
      <c r="H224" s="24"/>
      <c r="I224" s="17"/>
      <c r="J224" s="96"/>
      <c r="K224" s="17"/>
      <c r="L224" s="96"/>
      <c r="M224" s="30"/>
      <c r="N224" s="60"/>
    </row>
    <row r="225" spans="2:19" ht="15.75" hidden="1" thickBot="1">
      <c r="B225" s="61"/>
      <c r="C225" s="102" t="s">
        <v>58</v>
      </c>
      <c r="D225" s="25"/>
      <c r="E225" s="25"/>
      <c r="F225" s="25"/>
      <c r="G225" s="3"/>
      <c r="H225" s="139"/>
      <c r="I225" s="140"/>
      <c r="J225" s="96"/>
      <c r="K225" s="118" t="str">
        <f>IF(COUNTA(H225)=0," ","You have entered the date as")</f>
        <v> </v>
      </c>
      <c r="L225" s="13"/>
      <c r="M225" s="120" t="str">
        <f>IF(COUNTA(H225)=0,"*required field",H225)</f>
        <v>*required field</v>
      </c>
      <c r="N225" s="56"/>
      <c r="S225" s="91" t="s">
        <v>30</v>
      </c>
    </row>
    <row r="226" spans="2:19" ht="15.75" hidden="1" thickBot="1">
      <c r="B226" s="61"/>
      <c r="C226" s="6"/>
      <c r="D226" s="1"/>
      <c r="E226" s="3"/>
      <c r="F226" s="3"/>
      <c r="G226" s="3"/>
      <c r="H226" s="89"/>
      <c r="I226" s="17"/>
      <c r="J226" s="96"/>
      <c r="K226" s="17"/>
      <c r="L226" s="12"/>
      <c r="M226" s="12"/>
      <c r="N226" s="56"/>
      <c r="S226" s="40">
        <f>IF(COUNTA(H223)=0,0,VLOOKUP(R223,$AC$2:$AD$22,2))</f>
        <v>0</v>
      </c>
    </row>
    <row r="227" spans="2:14" ht="15.75" customHeight="1" hidden="1" thickBot="1">
      <c r="B227" s="69"/>
      <c r="C227" s="102" t="s">
        <v>34</v>
      </c>
      <c r="D227" s="25"/>
      <c r="E227" s="25"/>
      <c r="F227" s="25"/>
      <c r="G227" s="3"/>
      <c r="H227" s="141"/>
      <c r="I227" s="142"/>
      <c r="J227" s="143" t="s">
        <v>28</v>
      </c>
      <c r="K227" s="143"/>
      <c r="L227" s="12"/>
      <c r="M227" s="12"/>
      <c r="N227" s="56"/>
    </row>
    <row r="228" spans="2:19" ht="15" hidden="1" thickBot="1">
      <c r="B228" s="69"/>
      <c r="C228" s="85"/>
      <c r="D228" s="47"/>
      <c r="E228" s="25"/>
      <c r="F228" s="25"/>
      <c r="G228" s="25"/>
      <c r="H228" s="12"/>
      <c r="I228" s="30"/>
      <c r="J228" s="12"/>
      <c r="K228" s="89"/>
      <c r="L228" s="12"/>
      <c r="M228" s="12"/>
      <c r="N228" s="56"/>
      <c r="S228" s="12"/>
    </row>
    <row r="229" spans="1:26" ht="15" hidden="1" thickBot="1">
      <c r="A229" s="10"/>
      <c r="B229" s="69"/>
      <c r="C229" s="102" t="s">
        <v>69</v>
      </c>
      <c r="D229" s="38"/>
      <c r="E229" s="1"/>
      <c r="F229" s="1"/>
      <c r="G229" s="1"/>
      <c r="H229" s="137"/>
      <c r="I229" s="138"/>
      <c r="J229" s="12"/>
      <c r="K229" s="17"/>
      <c r="L229" s="13"/>
      <c r="M229" s="13" t="str">
        <f>IF(COUNTA(H229)=0,"*required field"," ")</f>
        <v>*required field</v>
      </c>
      <c r="N229" s="56"/>
      <c r="O229" s="10"/>
      <c r="P229" s="10"/>
      <c r="Q229" s="10"/>
      <c r="R229" s="10"/>
      <c r="S229" s="12"/>
      <c r="T229" s="46"/>
      <c r="U229" s="10"/>
      <c r="V229" s="10"/>
      <c r="W229" s="10"/>
      <c r="X229" s="10"/>
      <c r="Y229" s="10"/>
      <c r="Z229" s="10"/>
    </row>
    <row r="230" spans="2:19" ht="15.75" hidden="1" thickBot="1">
      <c r="B230" s="69"/>
      <c r="C230" s="86"/>
      <c r="D230" s="12"/>
      <c r="E230" s="1"/>
      <c r="F230" s="1"/>
      <c r="G230" s="1"/>
      <c r="H230" s="1"/>
      <c r="I230" s="3"/>
      <c r="J230" s="16"/>
      <c r="K230" s="17"/>
      <c r="L230" s="96"/>
      <c r="M230" s="12"/>
      <c r="N230" s="56"/>
      <c r="S230" s="12"/>
    </row>
    <row r="231" spans="2:20" ht="15.75" hidden="1" thickBot="1">
      <c r="B231" s="69"/>
      <c r="C231" s="124" t="s">
        <v>1</v>
      </c>
      <c r="D231" s="6"/>
      <c r="E231" s="1"/>
      <c r="F231" s="1"/>
      <c r="G231" s="1"/>
      <c r="I231" s="3"/>
      <c r="J231" s="42" t="s">
        <v>4</v>
      </c>
      <c r="K231" s="93"/>
      <c r="L231" s="96" t="s">
        <v>5</v>
      </c>
      <c r="M231" s="13" t="str">
        <f>IF(COUNTA(K231)=0,"*required field"," ")</f>
        <v>*required field</v>
      </c>
      <c r="N231" s="56"/>
      <c r="T231" s="46"/>
    </row>
    <row r="232" spans="2:14" ht="15" hidden="1">
      <c r="B232" s="69"/>
      <c r="C232" s="87" t="s">
        <v>63</v>
      </c>
      <c r="D232" s="1"/>
      <c r="E232" s="25"/>
      <c r="F232" s="25"/>
      <c r="G232" s="42"/>
      <c r="H232" s="75"/>
      <c r="I232" s="96"/>
      <c r="L232" s="13"/>
      <c r="N232" s="56"/>
    </row>
    <row r="233" spans="2:14" ht="14.25" hidden="1">
      <c r="B233" s="69"/>
      <c r="C233" s="86"/>
      <c r="D233" s="25"/>
      <c r="E233" s="25"/>
      <c r="F233" s="25"/>
      <c r="G233" s="25"/>
      <c r="H233" s="25"/>
      <c r="I233" s="26"/>
      <c r="J233" s="22"/>
      <c r="K233" s="17"/>
      <c r="L233" s="22"/>
      <c r="M233" s="12"/>
      <c r="N233" s="58"/>
    </row>
    <row r="234" spans="2:19" ht="15" hidden="1">
      <c r="B234" s="61"/>
      <c r="C234" t="s">
        <v>66</v>
      </c>
      <c r="D234" s="98"/>
      <c r="E234" s="1"/>
      <c r="F234" s="1"/>
      <c r="G234" s="1"/>
      <c r="H234" s="1"/>
      <c r="I234" s="3"/>
      <c r="J234" s="42" t="s">
        <v>4</v>
      </c>
      <c r="K234" s="115">
        <f>15%*K231</f>
        <v>0</v>
      </c>
      <c r="L234" s="96" t="s">
        <v>5</v>
      </c>
      <c r="M234" s="12"/>
      <c r="N234" s="56"/>
      <c r="S234" s="12"/>
    </row>
    <row r="235" spans="3:12" ht="15.75" hidden="1" thickBot="1">
      <c r="C235" s="49"/>
      <c r="D235" s="49"/>
      <c r="E235" s="49"/>
      <c r="F235" s="49"/>
      <c r="G235" s="49"/>
      <c r="H235" s="1"/>
      <c r="I235" s="3"/>
      <c r="J235" s="16"/>
      <c r="L235" s="96"/>
    </row>
    <row r="236" spans="3:12" ht="15.75" hidden="1" thickBot="1">
      <c r="C236" t="s">
        <v>19</v>
      </c>
      <c r="D236" s="98"/>
      <c r="E236" s="1"/>
      <c r="F236" s="1"/>
      <c r="G236" s="1"/>
      <c r="H236" s="1"/>
      <c r="I236" s="3"/>
      <c r="J236" s="42" t="s">
        <v>4</v>
      </c>
      <c r="K236" s="93"/>
      <c r="L236" s="96" t="s">
        <v>5</v>
      </c>
    </row>
    <row r="237" spans="3:12" ht="15" hidden="1">
      <c r="C237" s="73" t="s">
        <v>67</v>
      </c>
      <c r="D237" s="99"/>
      <c r="E237" s="1"/>
      <c r="F237" s="1"/>
      <c r="G237" s="1"/>
      <c r="H237" s="1"/>
      <c r="I237" s="3"/>
      <c r="J237" s="16"/>
      <c r="K237" s="29"/>
      <c r="L237" s="96"/>
    </row>
    <row r="238" spans="3:12" ht="15" hidden="1">
      <c r="C238" s="73"/>
      <c r="D238" s="99"/>
      <c r="E238" s="1"/>
      <c r="F238" s="1"/>
      <c r="G238" s="1"/>
      <c r="H238" s="1"/>
      <c r="I238" s="3"/>
      <c r="J238" s="16"/>
      <c r="K238" s="29"/>
      <c r="L238" s="96"/>
    </row>
    <row r="239" spans="3:12" ht="15" hidden="1">
      <c r="C239" s="73"/>
      <c r="D239" s="99"/>
      <c r="E239" s="1"/>
      <c r="F239" s="1"/>
      <c r="G239" s="1"/>
      <c r="H239" s="1"/>
      <c r="I239" s="3"/>
      <c r="J239" s="16"/>
      <c r="K239" s="29"/>
      <c r="L239" s="96"/>
    </row>
    <row r="240" spans="2:19" ht="15" hidden="1">
      <c r="B240" s="61"/>
      <c r="C240" s="102" t="s">
        <v>24</v>
      </c>
      <c r="D240" s="25"/>
      <c r="E240" s="25"/>
      <c r="F240" s="25"/>
      <c r="G240" s="25"/>
      <c r="H240" s="25"/>
      <c r="I240" s="26"/>
      <c r="J240" s="42" t="s">
        <v>4</v>
      </c>
      <c r="K240" s="115">
        <f>K234+K236</f>
        <v>0</v>
      </c>
      <c r="L240" s="96" t="s">
        <v>5</v>
      </c>
      <c r="M240" s="12"/>
      <c r="N240" s="56"/>
      <c r="S240" s="12"/>
    </row>
    <row r="241" spans="2:20" ht="14.25" hidden="1">
      <c r="B241" s="61"/>
      <c r="C241" s="25"/>
      <c r="D241" s="25"/>
      <c r="E241" s="25"/>
      <c r="F241" s="25"/>
      <c r="G241" s="25"/>
      <c r="H241" s="25"/>
      <c r="I241" s="26"/>
      <c r="J241" s="22"/>
      <c r="K241" s="27"/>
      <c r="L241" s="22"/>
      <c r="M241" s="12"/>
      <c r="N241" s="56"/>
      <c r="S241" s="10"/>
      <c r="T241" s="10"/>
    </row>
    <row r="242" spans="2:14" ht="15" hidden="1">
      <c r="B242" s="61"/>
      <c r="C242" s="16" t="s">
        <v>26</v>
      </c>
      <c r="D242" s="16"/>
      <c r="E242" s="16"/>
      <c r="F242" s="16"/>
      <c r="G242" s="16"/>
      <c r="H242" s="33"/>
      <c r="I242" s="34"/>
      <c r="J242" s="42" t="s">
        <v>4</v>
      </c>
      <c r="K242" s="115">
        <f>K231-K240</f>
        <v>0</v>
      </c>
      <c r="L242" s="96" t="s">
        <v>5</v>
      </c>
      <c r="M242" s="12"/>
      <c r="N242" s="56"/>
    </row>
    <row r="243" spans="2:14" ht="15" hidden="1">
      <c r="B243" s="61"/>
      <c r="C243" s="33"/>
      <c r="D243" s="33"/>
      <c r="E243" s="33"/>
      <c r="F243" s="33"/>
      <c r="G243" s="33"/>
      <c r="H243" s="33"/>
      <c r="I243" s="34"/>
      <c r="J243" s="22"/>
      <c r="K243" s="27"/>
      <c r="L243" s="12"/>
      <c r="M243" s="12"/>
      <c r="N243" s="56"/>
    </row>
    <row r="244" spans="2:21" ht="15.75" hidden="1" thickBot="1">
      <c r="B244" s="61"/>
      <c r="C244" s="19" t="s">
        <v>59</v>
      </c>
      <c r="D244" s="19"/>
      <c r="E244" s="19"/>
      <c r="F244" s="19"/>
      <c r="G244" s="19"/>
      <c r="I244" s="88"/>
      <c r="K244" s="88" t="str">
        <f>IF(H220="Yes",100," ")</f>
        <v> </v>
      </c>
      <c r="L244" s="20" t="s">
        <v>9</v>
      </c>
      <c r="M244" s="12"/>
      <c r="N244" s="56"/>
      <c r="S244" s="21" t="s">
        <v>13</v>
      </c>
      <c r="T244" s="10"/>
      <c r="U244" s="10"/>
    </row>
    <row r="245" spans="2:24" ht="15.75" hidden="1" thickBot="1">
      <c r="B245" s="69"/>
      <c r="C245" s="48" t="s">
        <v>60</v>
      </c>
      <c r="D245" s="22"/>
      <c r="E245" s="22"/>
      <c r="F245" s="22"/>
      <c r="G245" s="22"/>
      <c r="I245" s="100"/>
      <c r="K245" s="95"/>
      <c r="L245" s="23" t="s">
        <v>9</v>
      </c>
      <c r="M245" s="13" t="str">
        <f>IF(COUNTA(K245)&gt;0," ",IF(K244=100," ","*required field"))</f>
        <v>*required field</v>
      </c>
      <c r="N245" s="58"/>
      <c r="S245" s="21">
        <f>IF(H220="yes",100,K245)</f>
        <v>0</v>
      </c>
      <c r="V245" s="10"/>
      <c r="W245" s="10"/>
      <c r="X245" s="10"/>
    </row>
    <row r="246" spans="2:24" ht="15" hidden="1">
      <c r="B246" s="61"/>
      <c r="C246" s="74" t="str">
        <f>IF(COUNTA(K245)&gt;0,X246," ")</f>
        <v> </v>
      </c>
      <c r="D246" s="39"/>
      <c r="E246" s="1"/>
      <c r="F246" s="1"/>
      <c r="G246" s="1"/>
      <c r="I246" s="3"/>
      <c r="J246" s="16"/>
      <c r="K246" s="76"/>
      <c r="L246" s="96"/>
      <c r="M246" s="12"/>
      <c r="N246" s="56"/>
      <c r="S246" s="9" t="s">
        <v>16</v>
      </c>
      <c r="T246" s="9">
        <f>IF(H220="yes",100,K245)</f>
        <v>0</v>
      </c>
      <c r="U246" s="9" t="s">
        <v>27</v>
      </c>
      <c r="V246" s="121">
        <f>100-T246</f>
        <v>100</v>
      </c>
      <c r="W246" s="9" t="s">
        <v>17</v>
      </c>
      <c r="X246" s="9" t="str">
        <f>S246&amp;" "&amp;T246&amp;U246&amp;" "&amp;V246&amp;W246</f>
        <v>You have indicated that you own 0% share of property and your co-owner(s) owns 100% share of the property.</v>
      </c>
    </row>
    <row r="247" spans="2:14" ht="15" hidden="1">
      <c r="B247" s="78"/>
      <c r="C247" s="79"/>
      <c r="D247" s="79"/>
      <c r="E247" s="79"/>
      <c r="F247" s="79"/>
      <c r="G247" s="79"/>
      <c r="H247" s="80"/>
      <c r="I247" s="80"/>
      <c r="J247" s="81"/>
      <c r="K247" s="81"/>
      <c r="L247" s="82"/>
      <c r="M247" s="83"/>
      <c r="N247" s="84"/>
    </row>
    <row r="248" spans="1:26" ht="15" hidden="1">
      <c r="A248" s="10"/>
      <c r="B248" s="61"/>
      <c r="C248" s="22" t="s">
        <v>25</v>
      </c>
      <c r="D248" s="22"/>
      <c r="E248" s="22"/>
      <c r="F248" s="22"/>
      <c r="G248" s="22"/>
      <c r="H248" s="35"/>
      <c r="I248" s="36"/>
      <c r="J248" s="42" t="s">
        <v>4</v>
      </c>
      <c r="K248" s="115">
        <f>K242*S245/100</f>
        <v>0</v>
      </c>
      <c r="L248" s="96" t="s">
        <v>5</v>
      </c>
      <c r="M248" s="12"/>
      <c r="N248" s="56"/>
      <c r="O248" s="10"/>
      <c r="P248" s="10"/>
      <c r="Q248" s="10"/>
      <c r="R248" s="10"/>
      <c r="U248" s="10"/>
      <c r="V248" s="10"/>
      <c r="W248" s="10"/>
      <c r="X248" s="10"/>
      <c r="Y248" s="10"/>
      <c r="Z248" s="10"/>
    </row>
    <row r="249" spans="2:20" s="10" customFormat="1" ht="15" hidden="1">
      <c r="B249" s="61"/>
      <c r="C249" s="22"/>
      <c r="D249" s="22"/>
      <c r="E249" s="22"/>
      <c r="F249" s="22"/>
      <c r="G249" s="22"/>
      <c r="H249" s="35"/>
      <c r="I249" s="36"/>
      <c r="J249" s="42"/>
      <c r="K249" s="32"/>
      <c r="L249" s="96"/>
      <c r="M249" s="12"/>
      <c r="N249" s="56"/>
      <c r="S249" s="9"/>
      <c r="T249" s="9"/>
    </row>
    <row r="250" spans="2:20" s="10" customFormat="1" ht="15" hidden="1">
      <c r="B250" s="61"/>
      <c r="C250" s="112" t="s">
        <v>56</v>
      </c>
      <c r="D250" s="107"/>
      <c r="E250" s="144" t="s">
        <v>55</v>
      </c>
      <c r="F250" s="144"/>
      <c r="G250" s="144"/>
      <c r="H250" s="144"/>
      <c r="I250" s="144" t="s">
        <v>57</v>
      </c>
      <c r="J250" s="144"/>
      <c r="K250" s="144"/>
      <c r="L250" s="144"/>
      <c r="M250" s="12"/>
      <c r="N250" s="56"/>
      <c r="S250" s="9"/>
      <c r="T250" s="9"/>
    </row>
    <row r="251" spans="2:20" s="10" customFormat="1" ht="15" hidden="1">
      <c r="B251" s="61"/>
      <c r="C251" s="113"/>
      <c r="D251" s="114"/>
      <c r="E251" s="145"/>
      <c r="F251" s="145"/>
      <c r="G251" s="145"/>
      <c r="H251" s="145"/>
      <c r="I251" s="146"/>
      <c r="J251" s="146"/>
      <c r="K251" s="146"/>
      <c r="L251" s="146"/>
      <c r="M251" s="12"/>
      <c r="N251" s="56"/>
      <c r="S251" s="9"/>
      <c r="T251" s="9"/>
    </row>
    <row r="252" spans="2:20" s="10" customFormat="1" ht="15" hidden="1">
      <c r="B252" s="61"/>
      <c r="C252" s="113"/>
      <c r="D252" s="114"/>
      <c r="E252" s="145"/>
      <c r="F252" s="145"/>
      <c r="G252" s="145"/>
      <c r="H252" s="145"/>
      <c r="I252" s="147"/>
      <c r="J252" s="148"/>
      <c r="K252" s="148"/>
      <c r="L252" s="149"/>
      <c r="M252" s="12"/>
      <c r="N252" s="56"/>
      <c r="S252" s="9"/>
      <c r="T252" s="9"/>
    </row>
    <row r="253" spans="2:20" s="10" customFormat="1" ht="15" hidden="1">
      <c r="B253" s="61"/>
      <c r="C253" s="113"/>
      <c r="D253" s="114"/>
      <c r="E253" s="145"/>
      <c r="F253" s="145"/>
      <c r="G253" s="145"/>
      <c r="H253" s="145"/>
      <c r="I253" s="147"/>
      <c r="J253" s="148"/>
      <c r="K253" s="148"/>
      <c r="L253" s="149"/>
      <c r="M253" s="12"/>
      <c r="N253" s="56"/>
      <c r="S253" s="9"/>
      <c r="T253" s="9"/>
    </row>
    <row r="254" spans="2:20" s="10" customFormat="1" ht="15" hidden="1">
      <c r="B254" s="61"/>
      <c r="C254" s="114"/>
      <c r="D254" s="114"/>
      <c r="E254" s="145"/>
      <c r="F254" s="145"/>
      <c r="G254" s="145"/>
      <c r="H254" s="145"/>
      <c r="I254" s="147"/>
      <c r="J254" s="148"/>
      <c r="K254" s="148"/>
      <c r="L254" s="149"/>
      <c r="M254" s="12"/>
      <c r="N254" s="56"/>
      <c r="S254" s="9"/>
      <c r="T254" s="9"/>
    </row>
    <row r="255" spans="2:20" ht="15" hidden="1" thickBot="1">
      <c r="B255" s="70"/>
      <c r="C255" s="77"/>
      <c r="D255" s="66"/>
      <c r="E255" s="66"/>
      <c r="F255" s="66"/>
      <c r="G255" s="66"/>
      <c r="H255" s="62"/>
      <c r="I255" s="63"/>
      <c r="J255" s="67"/>
      <c r="K255" s="67"/>
      <c r="L255" s="64"/>
      <c r="M255" s="64"/>
      <c r="N255" s="65"/>
      <c r="S255" s="10"/>
      <c r="T255" s="10"/>
    </row>
    <row r="256" spans="1:26" ht="15">
      <c r="A256" s="10"/>
      <c r="C256" s="9"/>
      <c r="D256" s="33"/>
      <c r="E256" s="150"/>
      <c r="F256" s="150"/>
      <c r="G256" s="150"/>
      <c r="H256" s="150"/>
      <c r="I256" s="150"/>
      <c r="J256" s="150"/>
      <c r="K256" s="150"/>
      <c r="L256" s="150"/>
      <c r="M256" s="150"/>
      <c r="N256" s="150"/>
      <c r="O256" s="150"/>
      <c r="P256" s="10"/>
      <c r="Q256" s="10"/>
      <c r="R256" s="10"/>
      <c r="U256" s="10"/>
      <c r="V256" s="10"/>
      <c r="W256" s="10"/>
      <c r="X256" s="10"/>
      <c r="Y256" s="10"/>
      <c r="Z256" s="10"/>
    </row>
    <row r="257" spans="3:20" ht="15">
      <c r="C257" s="33"/>
      <c r="D257" s="33"/>
      <c r="E257" s="150"/>
      <c r="F257" s="150"/>
      <c r="G257" s="150"/>
      <c r="H257" s="150"/>
      <c r="I257" s="150"/>
      <c r="J257" s="150"/>
      <c r="K257" s="150"/>
      <c r="L257" s="150"/>
      <c r="M257" s="150"/>
      <c r="N257" s="150"/>
      <c r="O257" s="150"/>
      <c r="P257" s="31"/>
      <c r="S257" s="10"/>
      <c r="T257" s="10"/>
    </row>
    <row r="258" spans="2:14" ht="18" hidden="1">
      <c r="B258" s="68"/>
      <c r="C258" s="72" t="s">
        <v>40</v>
      </c>
      <c r="D258" s="51"/>
      <c r="E258" s="51"/>
      <c r="F258" s="51"/>
      <c r="G258" s="51"/>
      <c r="H258" s="52"/>
      <c r="I258" s="53"/>
      <c r="J258" s="52"/>
      <c r="K258" s="54"/>
      <c r="L258" s="54"/>
      <c r="M258" s="54"/>
      <c r="N258" s="55"/>
    </row>
    <row r="259" spans="2:14" ht="15.75" hidden="1" thickBot="1">
      <c r="B259" s="61"/>
      <c r="C259" s="41"/>
      <c r="D259" s="41"/>
      <c r="E259" s="41"/>
      <c r="F259" s="41"/>
      <c r="G259" s="41"/>
      <c r="H259" s="15"/>
      <c r="I259" s="14"/>
      <c r="J259" s="15"/>
      <c r="K259" s="12"/>
      <c r="L259" s="12"/>
      <c r="M259" s="12"/>
      <c r="N259" s="56"/>
    </row>
    <row r="260" spans="2:23" ht="15" hidden="1" thickBot="1">
      <c r="B260" s="61"/>
      <c r="C260" s="102" t="s">
        <v>18</v>
      </c>
      <c r="D260" s="25"/>
      <c r="E260" s="25"/>
      <c r="F260" s="134"/>
      <c r="G260" s="135"/>
      <c r="H260" s="135"/>
      <c r="I260" s="135"/>
      <c r="J260" s="135"/>
      <c r="K260" s="136"/>
      <c r="L260" s="13"/>
      <c r="M260" s="13" t="str">
        <f>IF(COUNTA(F260)=0,"*required field"," ")</f>
        <v>*required field</v>
      </c>
      <c r="N260" s="56"/>
      <c r="U260" s="12"/>
      <c r="V260" s="12"/>
      <c r="W260" s="12"/>
    </row>
    <row r="261" spans="2:23" ht="15.75" hidden="1" thickBot="1">
      <c r="B261" s="61"/>
      <c r="C261" s="25"/>
      <c r="D261" s="25"/>
      <c r="E261" s="25"/>
      <c r="F261" s="25"/>
      <c r="G261" s="25"/>
      <c r="H261" s="14"/>
      <c r="I261" s="14"/>
      <c r="J261" s="15"/>
      <c r="K261" s="12"/>
      <c r="L261" s="12"/>
      <c r="M261" s="12"/>
      <c r="N261" s="56"/>
      <c r="U261" s="12"/>
      <c r="V261" s="12"/>
      <c r="W261" s="12"/>
    </row>
    <row r="262" spans="2:23" ht="15.75" hidden="1" thickBot="1">
      <c r="B262" s="61"/>
      <c r="C262" s="102" t="s">
        <v>12</v>
      </c>
      <c r="D262" s="25"/>
      <c r="E262" s="25"/>
      <c r="F262" s="25"/>
      <c r="G262" s="1"/>
      <c r="H262" s="137"/>
      <c r="I262" s="138"/>
      <c r="J262" s="16"/>
      <c r="K262" s="17"/>
      <c r="L262" s="13"/>
      <c r="M262" s="13" t="str">
        <f>IF(COUNTA(H262)=0,"*required field"," ")</f>
        <v>*required field</v>
      </c>
      <c r="N262" s="57"/>
      <c r="S262" s="9" t="s">
        <v>15</v>
      </c>
      <c r="U262" s="12"/>
      <c r="V262" s="12"/>
      <c r="W262" s="12"/>
    </row>
    <row r="263" spans="2:23" ht="15" hidden="1">
      <c r="B263" s="61"/>
      <c r="C263" s="25"/>
      <c r="D263" s="37"/>
      <c r="E263" s="1"/>
      <c r="F263" s="1"/>
      <c r="G263" s="1"/>
      <c r="H263" s="1"/>
      <c r="I263" s="3"/>
      <c r="J263" s="16"/>
      <c r="K263" s="17"/>
      <c r="L263" s="96"/>
      <c r="M263" s="12"/>
      <c r="N263" s="56"/>
      <c r="S263" s="40" t="s">
        <v>10</v>
      </c>
      <c r="T263" s="40" t="s">
        <v>11</v>
      </c>
      <c r="U263" s="12"/>
      <c r="V263" s="12"/>
      <c r="W263" s="12"/>
    </row>
    <row r="264" spans="2:23" ht="15.75" hidden="1" thickBot="1">
      <c r="B264" s="61"/>
      <c r="C264" s="103" t="s">
        <v>32</v>
      </c>
      <c r="D264" s="37"/>
      <c r="E264" s="1"/>
      <c r="F264" s="1"/>
      <c r="G264" s="1"/>
      <c r="H264" s="1"/>
      <c r="I264" s="3"/>
      <c r="J264" s="16"/>
      <c r="K264" s="17"/>
      <c r="L264" s="96"/>
      <c r="M264" s="12"/>
      <c r="N264" s="56"/>
      <c r="S264" s="12"/>
      <c r="T264" s="12"/>
      <c r="U264" s="12"/>
      <c r="V264" s="12"/>
      <c r="W264" s="12"/>
    </row>
    <row r="265" spans="2:18" ht="15.75" hidden="1" thickBot="1">
      <c r="B265" s="61"/>
      <c r="C265" s="102" t="s">
        <v>61</v>
      </c>
      <c r="D265" s="25"/>
      <c r="E265" s="25"/>
      <c r="F265" s="25"/>
      <c r="G265" s="3"/>
      <c r="H265" s="139"/>
      <c r="I265" s="140"/>
      <c r="J265" s="96"/>
      <c r="K265" s="118" t="str">
        <f>IF(COUNTA(H265)=0," ","You have entered the date as")</f>
        <v> </v>
      </c>
      <c r="L265" s="12"/>
      <c r="M265" s="120" t="str">
        <f>IF(COUNTA(H265)=0,"*required field",H265)</f>
        <v>*required field</v>
      </c>
      <c r="N265" s="59"/>
      <c r="R265" s="9">
        <f>IF(COUNTA(H265)=0,0,YEAR(H265))</f>
        <v>0</v>
      </c>
    </row>
    <row r="266" spans="2:14" ht="15.75" hidden="1" thickBot="1">
      <c r="B266" s="69"/>
      <c r="C266" s="101"/>
      <c r="D266" s="3"/>
      <c r="E266" s="3"/>
      <c r="F266" s="3"/>
      <c r="G266" s="3"/>
      <c r="H266" s="24"/>
      <c r="I266" s="17"/>
      <c r="J266" s="96"/>
      <c r="K266" s="17"/>
      <c r="L266" s="96"/>
      <c r="M266" s="30"/>
      <c r="N266" s="60"/>
    </row>
    <row r="267" spans="2:19" ht="15.75" hidden="1" thickBot="1">
      <c r="B267" s="61"/>
      <c r="C267" s="102" t="s">
        <v>58</v>
      </c>
      <c r="D267" s="25"/>
      <c r="E267" s="25"/>
      <c r="F267" s="25"/>
      <c r="G267" s="3"/>
      <c r="H267" s="139"/>
      <c r="I267" s="140"/>
      <c r="J267" s="96"/>
      <c r="K267" s="118" t="str">
        <f>IF(COUNTA(H267)=0," ","You have entered the date as")</f>
        <v> </v>
      </c>
      <c r="L267" s="13"/>
      <c r="M267" s="120" t="str">
        <f>IF(COUNTA(H267)=0,"*required field",H267)</f>
        <v>*required field</v>
      </c>
      <c r="N267" s="56"/>
      <c r="S267" s="91" t="s">
        <v>30</v>
      </c>
    </row>
    <row r="268" spans="2:19" ht="15.75" hidden="1" thickBot="1">
      <c r="B268" s="61"/>
      <c r="C268" s="6"/>
      <c r="D268" s="1"/>
      <c r="E268" s="3"/>
      <c r="F268" s="3"/>
      <c r="G268" s="3"/>
      <c r="H268" s="89"/>
      <c r="I268" s="17"/>
      <c r="J268" s="96"/>
      <c r="K268" s="17"/>
      <c r="L268" s="12"/>
      <c r="M268" s="12"/>
      <c r="N268" s="56"/>
      <c r="S268" s="40">
        <f>IF(COUNTA(H265)=0,0,VLOOKUP(R265,$AC$2:$AD$22,2))</f>
        <v>0</v>
      </c>
    </row>
    <row r="269" spans="2:14" ht="15.75" customHeight="1" hidden="1" thickBot="1">
      <c r="B269" s="69"/>
      <c r="C269" s="102" t="s">
        <v>34</v>
      </c>
      <c r="D269" s="25"/>
      <c r="E269" s="25"/>
      <c r="F269" s="25"/>
      <c r="G269" s="3"/>
      <c r="H269" s="141"/>
      <c r="I269" s="142"/>
      <c r="J269" s="143" t="s">
        <v>28</v>
      </c>
      <c r="K269" s="143"/>
      <c r="L269" s="12"/>
      <c r="M269" s="12"/>
      <c r="N269" s="56"/>
    </row>
    <row r="270" spans="2:19" ht="15" hidden="1" thickBot="1">
      <c r="B270" s="69"/>
      <c r="C270" s="85"/>
      <c r="D270" s="47"/>
      <c r="E270" s="25"/>
      <c r="F270" s="25"/>
      <c r="G270" s="25"/>
      <c r="H270" s="12"/>
      <c r="I270" s="30"/>
      <c r="J270" s="12"/>
      <c r="K270" s="89"/>
      <c r="L270" s="12"/>
      <c r="M270" s="12"/>
      <c r="N270" s="56"/>
      <c r="S270" s="12"/>
    </row>
    <row r="271" spans="1:26" ht="15" hidden="1" thickBot="1">
      <c r="A271" s="10"/>
      <c r="B271" s="69"/>
      <c r="C271" s="102" t="s">
        <v>69</v>
      </c>
      <c r="D271" s="38"/>
      <c r="E271" s="1"/>
      <c r="F271" s="1"/>
      <c r="G271" s="1"/>
      <c r="H271" s="137"/>
      <c r="I271" s="138"/>
      <c r="J271" s="12"/>
      <c r="K271" s="17"/>
      <c r="L271" s="13"/>
      <c r="M271" s="13" t="str">
        <f>IF(COUNTA(H271)=0,"*required field"," ")</f>
        <v>*required field</v>
      </c>
      <c r="N271" s="56"/>
      <c r="O271" s="10"/>
      <c r="P271" s="10"/>
      <c r="Q271" s="10"/>
      <c r="R271" s="10"/>
      <c r="S271" s="12"/>
      <c r="T271" s="46"/>
      <c r="U271" s="10"/>
      <c r="V271" s="10"/>
      <c r="W271" s="10"/>
      <c r="X271" s="10"/>
      <c r="Y271" s="10"/>
      <c r="Z271" s="10"/>
    </row>
    <row r="272" spans="2:19" ht="15.75" hidden="1" thickBot="1">
      <c r="B272" s="69"/>
      <c r="C272" s="86"/>
      <c r="D272" s="12"/>
      <c r="E272" s="1"/>
      <c r="F272" s="1"/>
      <c r="G272" s="1"/>
      <c r="H272" s="1"/>
      <c r="I272" s="3"/>
      <c r="J272" s="16"/>
      <c r="K272" s="17"/>
      <c r="L272" s="96"/>
      <c r="M272" s="12"/>
      <c r="N272" s="56"/>
      <c r="S272" s="12"/>
    </row>
    <row r="273" spans="2:20" ht="15.75" hidden="1" thickBot="1">
      <c r="B273" s="69"/>
      <c r="C273" s="124" t="s">
        <v>1</v>
      </c>
      <c r="D273" s="6"/>
      <c r="E273" s="1"/>
      <c r="F273" s="1"/>
      <c r="G273" s="1"/>
      <c r="I273" s="3"/>
      <c r="J273" s="42" t="s">
        <v>4</v>
      </c>
      <c r="K273" s="93"/>
      <c r="L273" s="96" t="s">
        <v>5</v>
      </c>
      <c r="M273" s="13" t="str">
        <f>IF(COUNTA(K273)=0,"*required field"," ")</f>
        <v>*required field</v>
      </c>
      <c r="N273" s="56"/>
      <c r="T273" s="46"/>
    </row>
    <row r="274" spans="2:14" ht="15" hidden="1">
      <c r="B274" s="69"/>
      <c r="C274" s="87" t="s">
        <v>63</v>
      </c>
      <c r="D274" s="1"/>
      <c r="E274" s="25"/>
      <c r="F274" s="25"/>
      <c r="G274" s="42"/>
      <c r="H274" s="75"/>
      <c r="I274" s="96"/>
      <c r="L274" s="13"/>
      <c r="N274" s="56"/>
    </row>
    <row r="275" spans="2:14" ht="14.25" hidden="1">
      <c r="B275" s="69"/>
      <c r="C275" s="86"/>
      <c r="D275" s="25"/>
      <c r="E275" s="25"/>
      <c r="F275" s="25"/>
      <c r="G275" s="25"/>
      <c r="H275" s="25"/>
      <c r="I275" s="26"/>
      <c r="J275" s="22"/>
      <c r="K275" s="17"/>
      <c r="L275" s="22"/>
      <c r="M275" s="12"/>
      <c r="N275" s="58"/>
    </row>
    <row r="276" spans="2:19" ht="15" hidden="1">
      <c r="B276" s="61"/>
      <c r="C276" t="s">
        <v>66</v>
      </c>
      <c r="D276" s="98"/>
      <c r="E276" s="1"/>
      <c r="F276" s="1"/>
      <c r="G276" s="1"/>
      <c r="H276" s="1"/>
      <c r="I276" s="3"/>
      <c r="J276" s="42" t="s">
        <v>4</v>
      </c>
      <c r="K276" s="115">
        <f>15%*K273</f>
        <v>0</v>
      </c>
      <c r="L276" s="96" t="s">
        <v>5</v>
      </c>
      <c r="M276" s="12"/>
      <c r="N276" s="56"/>
      <c r="S276" s="12"/>
    </row>
    <row r="277" spans="3:12" ht="15.75" hidden="1" thickBot="1">
      <c r="C277" s="49"/>
      <c r="D277" s="49"/>
      <c r="E277" s="49"/>
      <c r="F277" s="49"/>
      <c r="G277" s="49"/>
      <c r="H277" s="1"/>
      <c r="I277" s="3"/>
      <c r="J277" s="16"/>
      <c r="L277" s="96"/>
    </row>
    <row r="278" spans="3:12" ht="15.75" hidden="1" thickBot="1">
      <c r="C278" t="s">
        <v>19</v>
      </c>
      <c r="D278" s="98"/>
      <c r="E278" s="1"/>
      <c r="F278" s="1"/>
      <c r="G278" s="1"/>
      <c r="H278" s="1"/>
      <c r="I278" s="3"/>
      <c r="J278" s="42" t="s">
        <v>4</v>
      </c>
      <c r="K278" s="93"/>
      <c r="L278" s="96" t="s">
        <v>5</v>
      </c>
    </row>
    <row r="279" spans="3:12" ht="15" hidden="1">
      <c r="C279" s="73" t="s">
        <v>67</v>
      </c>
      <c r="D279" s="99"/>
      <c r="E279" s="1"/>
      <c r="F279" s="1"/>
      <c r="G279" s="1"/>
      <c r="H279" s="1"/>
      <c r="I279" s="3"/>
      <c r="J279" s="16"/>
      <c r="K279" s="29"/>
      <c r="L279" s="96"/>
    </row>
    <row r="280" spans="3:12" ht="15" hidden="1">
      <c r="C280" s="73"/>
      <c r="D280" s="99"/>
      <c r="E280" s="1"/>
      <c r="F280" s="1"/>
      <c r="G280" s="1"/>
      <c r="H280" s="1"/>
      <c r="I280" s="3"/>
      <c r="J280" s="16"/>
      <c r="K280" s="29"/>
      <c r="L280" s="96"/>
    </row>
    <row r="281" spans="3:12" ht="15" hidden="1">
      <c r="C281" s="73"/>
      <c r="D281" s="99"/>
      <c r="E281" s="1"/>
      <c r="F281" s="1"/>
      <c r="G281" s="1"/>
      <c r="H281" s="1"/>
      <c r="I281" s="3"/>
      <c r="J281" s="16"/>
      <c r="K281" s="29"/>
      <c r="L281" s="96"/>
    </row>
    <row r="282" spans="2:19" ht="15" hidden="1">
      <c r="B282" s="61"/>
      <c r="C282" s="102" t="s">
        <v>24</v>
      </c>
      <c r="D282" s="25"/>
      <c r="E282" s="25"/>
      <c r="F282" s="25"/>
      <c r="G282" s="25"/>
      <c r="H282" s="25"/>
      <c r="I282" s="26"/>
      <c r="J282" s="42" t="s">
        <v>4</v>
      </c>
      <c r="K282" s="115">
        <f>K276+K278</f>
        <v>0</v>
      </c>
      <c r="L282" s="96" t="s">
        <v>5</v>
      </c>
      <c r="M282" s="12"/>
      <c r="N282" s="56"/>
      <c r="S282" s="12"/>
    </row>
    <row r="283" spans="2:20" ht="14.25" hidden="1">
      <c r="B283" s="61"/>
      <c r="C283" s="25"/>
      <c r="D283" s="25"/>
      <c r="E283" s="25"/>
      <c r="F283" s="25"/>
      <c r="G283" s="25"/>
      <c r="H283" s="25"/>
      <c r="I283" s="26"/>
      <c r="J283" s="22"/>
      <c r="K283" s="27"/>
      <c r="L283" s="22"/>
      <c r="M283" s="12"/>
      <c r="N283" s="56"/>
      <c r="S283" s="10"/>
      <c r="T283" s="10"/>
    </row>
    <row r="284" spans="2:14" ht="15" hidden="1">
      <c r="B284" s="61"/>
      <c r="C284" s="16" t="s">
        <v>26</v>
      </c>
      <c r="D284" s="16"/>
      <c r="E284" s="16"/>
      <c r="F284" s="16"/>
      <c r="G284" s="16"/>
      <c r="H284" s="33"/>
      <c r="I284" s="34"/>
      <c r="J284" s="42" t="s">
        <v>4</v>
      </c>
      <c r="K284" s="115">
        <f>K273-K282</f>
        <v>0</v>
      </c>
      <c r="L284" s="96" t="s">
        <v>5</v>
      </c>
      <c r="M284" s="12"/>
      <c r="N284" s="56"/>
    </row>
    <row r="285" spans="2:14" ht="15" hidden="1">
      <c r="B285" s="61"/>
      <c r="C285" s="33"/>
      <c r="D285" s="33"/>
      <c r="E285" s="33"/>
      <c r="F285" s="33"/>
      <c r="G285" s="33"/>
      <c r="H285" s="33"/>
      <c r="I285" s="34"/>
      <c r="J285" s="22"/>
      <c r="K285" s="27"/>
      <c r="L285" s="12"/>
      <c r="M285" s="12"/>
      <c r="N285" s="56"/>
    </row>
    <row r="286" spans="2:21" ht="15.75" hidden="1" thickBot="1">
      <c r="B286" s="61"/>
      <c r="C286" s="19" t="s">
        <v>59</v>
      </c>
      <c r="D286" s="19"/>
      <c r="E286" s="19"/>
      <c r="F286" s="19"/>
      <c r="G286" s="19"/>
      <c r="I286" s="88"/>
      <c r="K286" s="88" t="str">
        <f>IF(H262="Yes",100," ")</f>
        <v> </v>
      </c>
      <c r="L286" s="20" t="s">
        <v>9</v>
      </c>
      <c r="M286" s="12"/>
      <c r="N286" s="56"/>
      <c r="S286" s="21" t="s">
        <v>13</v>
      </c>
      <c r="T286" s="10"/>
      <c r="U286" s="10"/>
    </row>
    <row r="287" spans="2:24" ht="15.75" hidden="1" thickBot="1">
      <c r="B287" s="69"/>
      <c r="C287" s="48" t="s">
        <v>60</v>
      </c>
      <c r="D287" s="22"/>
      <c r="E287" s="22"/>
      <c r="F287" s="22"/>
      <c r="G287" s="22"/>
      <c r="I287" s="100"/>
      <c r="K287" s="95"/>
      <c r="L287" s="23" t="s">
        <v>9</v>
      </c>
      <c r="M287" s="13" t="str">
        <f>IF(COUNTA(K287)&gt;0," ",IF(K286=100," ","*required field"))</f>
        <v>*required field</v>
      </c>
      <c r="N287" s="58"/>
      <c r="S287" s="21">
        <f>IF(H262="yes",100,K287)</f>
        <v>0</v>
      </c>
      <c r="V287" s="10"/>
      <c r="W287" s="10"/>
      <c r="X287" s="10"/>
    </row>
    <row r="288" spans="2:24" ht="15" hidden="1">
      <c r="B288" s="61"/>
      <c r="C288" s="74" t="str">
        <f>IF(COUNTA(K287)&gt;0,X288," ")</f>
        <v> </v>
      </c>
      <c r="D288" s="39"/>
      <c r="E288" s="1"/>
      <c r="F288" s="1"/>
      <c r="G288" s="1"/>
      <c r="I288" s="3"/>
      <c r="J288" s="16"/>
      <c r="K288" s="76"/>
      <c r="L288" s="96"/>
      <c r="M288" s="12"/>
      <c r="N288" s="56"/>
      <c r="S288" s="9" t="s">
        <v>16</v>
      </c>
      <c r="T288" s="9">
        <f>IF(H262="yes",100,K287)</f>
        <v>0</v>
      </c>
      <c r="U288" s="9" t="s">
        <v>27</v>
      </c>
      <c r="V288" s="121">
        <f>100-T288</f>
        <v>100</v>
      </c>
      <c r="W288" s="9" t="s">
        <v>17</v>
      </c>
      <c r="X288" s="9" t="str">
        <f>S288&amp;" "&amp;T288&amp;U288&amp;" "&amp;V288&amp;W288</f>
        <v>You have indicated that you own 0% share of property and your co-owner(s) owns 100% share of the property.</v>
      </c>
    </row>
    <row r="289" spans="2:14" ht="15" hidden="1">
      <c r="B289" s="78"/>
      <c r="C289" s="79"/>
      <c r="D289" s="79"/>
      <c r="E289" s="79"/>
      <c r="F289" s="79"/>
      <c r="G289" s="79"/>
      <c r="H289" s="80"/>
      <c r="I289" s="80"/>
      <c r="J289" s="81"/>
      <c r="K289" s="81"/>
      <c r="L289" s="82"/>
      <c r="M289" s="83"/>
      <c r="N289" s="84"/>
    </row>
    <row r="290" spans="1:26" ht="15" hidden="1">
      <c r="A290" s="10"/>
      <c r="B290" s="61"/>
      <c r="C290" s="22" t="s">
        <v>25</v>
      </c>
      <c r="D290" s="22"/>
      <c r="E290" s="22"/>
      <c r="F290" s="22"/>
      <c r="G290" s="22"/>
      <c r="H290" s="35"/>
      <c r="I290" s="36"/>
      <c r="J290" s="42" t="s">
        <v>4</v>
      </c>
      <c r="K290" s="115">
        <f>K284*S287/100</f>
        <v>0</v>
      </c>
      <c r="L290" s="96" t="s">
        <v>5</v>
      </c>
      <c r="M290" s="12"/>
      <c r="N290" s="56"/>
      <c r="O290" s="10"/>
      <c r="P290" s="10"/>
      <c r="Q290" s="10"/>
      <c r="R290" s="10"/>
      <c r="U290" s="10"/>
      <c r="V290" s="10"/>
      <c r="W290" s="10"/>
      <c r="X290" s="10"/>
      <c r="Y290" s="10"/>
      <c r="Z290" s="10"/>
    </row>
    <row r="291" spans="2:20" s="10" customFormat="1" ht="15" hidden="1">
      <c r="B291" s="61"/>
      <c r="C291" s="22"/>
      <c r="D291" s="22"/>
      <c r="E291" s="22"/>
      <c r="F291" s="22"/>
      <c r="G291" s="22"/>
      <c r="H291" s="35"/>
      <c r="I291" s="36"/>
      <c r="J291" s="42"/>
      <c r="K291" s="32"/>
      <c r="L291" s="96"/>
      <c r="M291" s="12"/>
      <c r="N291" s="56"/>
      <c r="S291" s="9"/>
      <c r="T291" s="9"/>
    </row>
    <row r="292" spans="2:20" s="10" customFormat="1" ht="15" hidden="1">
      <c r="B292" s="61"/>
      <c r="C292" s="112" t="s">
        <v>56</v>
      </c>
      <c r="D292" s="107"/>
      <c r="E292" s="144" t="s">
        <v>55</v>
      </c>
      <c r="F292" s="144"/>
      <c r="G292" s="144"/>
      <c r="H292" s="144"/>
      <c r="I292" s="144" t="s">
        <v>57</v>
      </c>
      <c r="J292" s="144"/>
      <c r="K292" s="144"/>
      <c r="L292" s="144"/>
      <c r="M292" s="12"/>
      <c r="N292" s="56"/>
      <c r="S292" s="9"/>
      <c r="T292" s="9"/>
    </row>
    <row r="293" spans="2:20" s="10" customFormat="1" ht="15" hidden="1">
      <c r="B293" s="61"/>
      <c r="C293" s="113"/>
      <c r="D293" s="114"/>
      <c r="E293" s="145"/>
      <c r="F293" s="145"/>
      <c r="G293" s="145"/>
      <c r="H293" s="145"/>
      <c r="I293" s="146"/>
      <c r="J293" s="146"/>
      <c r="K293" s="146"/>
      <c r="L293" s="146"/>
      <c r="M293" s="12"/>
      <c r="N293" s="56"/>
      <c r="S293" s="9"/>
      <c r="T293" s="9"/>
    </row>
    <row r="294" spans="2:20" s="10" customFormat="1" ht="15" hidden="1">
      <c r="B294" s="61"/>
      <c r="C294" s="113"/>
      <c r="D294" s="114"/>
      <c r="E294" s="145"/>
      <c r="F294" s="145"/>
      <c r="G294" s="145"/>
      <c r="H294" s="145"/>
      <c r="I294" s="147"/>
      <c r="J294" s="148"/>
      <c r="K294" s="148"/>
      <c r="L294" s="149"/>
      <c r="M294" s="12"/>
      <c r="N294" s="56"/>
      <c r="S294" s="9"/>
      <c r="T294" s="9"/>
    </row>
    <row r="295" spans="2:20" s="10" customFormat="1" ht="15" hidden="1">
      <c r="B295" s="61"/>
      <c r="C295" s="113"/>
      <c r="D295" s="114"/>
      <c r="E295" s="145"/>
      <c r="F295" s="145"/>
      <c r="G295" s="145"/>
      <c r="H295" s="145"/>
      <c r="I295" s="147"/>
      <c r="J295" s="148"/>
      <c r="K295" s="148"/>
      <c r="L295" s="149"/>
      <c r="M295" s="12"/>
      <c r="N295" s="56"/>
      <c r="S295" s="9"/>
      <c r="T295" s="9"/>
    </row>
    <row r="296" spans="2:20" s="10" customFormat="1" ht="15" hidden="1">
      <c r="B296" s="61"/>
      <c r="C296" s="114"/>
      <c r="D296" s="114"/>
      <c r="E296" s="145"/>
      <c r="F296" s="145"/>
      <c r="G296" s="145"/>
      <c r="H296" s="145"/>
      <c r="I296" s="147"/>
      <c r="J296" s="148"/>
      <c r="K296" s="148"/>
      <c r="L296" s="149"/>
      <c r="M296" s="12"/>
      <c r="N296" s="56"/>
      <c r="S296" s="9"/>
      <c r="T296" s="9"/>
    </row>
    <row r="297" spans="2:20" ht="15" hidden="1" thickBot="1">
      <c r="B297" s="70"/>
      <c r="C297" s="77"/>
      <c r="D297" s="66"/>
      <c r="E297" s="66"/>
      <c r="F297" s="66"/>
      <c r="G297" s="66"/>
      <c r="H297" s="62"/>
      <c r="I297" s="63"/>
      <c r="J297" s="67"/>
      <c r="K297" s="67"/>
      <c r="L297" s="64"/>
      <c r="M297" s="64"/>
      <c r="N297" s="65"/>
      <c r="S297" s="10"/>
      <c r="T297" s="10"/>
    </row>
    <row r="298" spans="1:26" ht="15">
      <c r="A298" s="10"/>
      <c r="C298" s="9"/>
      <c r="D298" s="33"/>
      <c r="E298" s="150"/>
      <c r="F298" s="150"/>
      <c r="G298" s="150"/>
      <c r="H298" s="150"/>
      <c r="I298" s="150"/>
      <c r="J298" s="150"/>
      <c r="K298" s="150"/>
      <c r="L298" s="150"/>
      <c r="M298" s="150"/>
      <c r="N298" s="150"/>
      <c r="O298" s="150"/>
      <c r="P298" s="10"/>
      <c r="Q298" s="10"/>
      <c r="R298" s="10"/>
      <c r="U298" s="10"/>
      <c r="V298" s="10"/>
      <c r="W298" s="10"/>
      <c r="X298" s="10"/>
      <c r="Y298" s="10"/>
      <c r="Z298" s="10"/>
    </row>
    <row r="299" spans="3:20" ht="15">
      <c r="C299" s="33"/>
      <c r="D299" s="33"/>
      <c r="E299" s="150"/>
      <c r="F299" s="150"/>
      <c r="G299" s="150"/>
      <c r="H299" s="150"/>
      <c r="I299" s="150"/>
      <c r="J299" s="150"/>
      <c r="K299" s="150"/>
      <c r="L299" s="150"/>
      <c r="M299" s="150"/>
      <c r="N299" s="150"/>
      <c r="O299" s="150"/>
      <c r="P299" s="31"/>
      <c r="S299" s="10"/>
      <c r="T299" s="10"/>
    </row>
    <row r="300" spans="2:14" ht="18" hidden="1">
      <c r="B300" s="68"/>
      <c r="C300" s="72" t="s">
        <v>39</v>
      </c>
      <c r="D300" s="51"/>
      <c r="E300" s="51"/>
      <c r="F300" s="51"/>
      <c r="G300" s="51"/>
      <c r="H300" s="52"/>
      <c r="I300" s="53"/>
      <c r="J300" s="52"/>
      <c r="K300" s="54"/>
      <c r="L300" s="54"/>
      <c r="M300" s="54"/>
      <c r="N300" s="55"/>
    </row>
    <row r="301" spans="2:14" ht="15.75" hidden="1" thickBot="1">
      <c r="B301" s="61"/>
      <c r="C301" s="41"/>
      <c r="D301" s="41"/>
      <c r="E301" s="41"/>
      <c r="F301" s="41"/>
      <c r="G301" s="41"/>
      <c r="H301" s="15"/>
      <c r="I301" s="14"/>
      <c r="J301" s="15"/>
      <c r="K301" s="12"/>
      <c r="L301" s="12"/>
      <c r="M301" s="12"/>
      <c r="N301" s="56"/>
    </row>
    <row r="302" spans="2:23" ht="15" hidden="1" thickBot="1">
      <c r="B302" s="61"/>
      <c r="C302" s="102" t="s">
        <v>18</v>
      </c>
      <c r="D302" s="25"/>
      <c r="E302" s="25"/>
      <c r="F302" s="134"/>
      <c r="G302" s="135"/>
      <c r="H302" s="135"/>
      <c r="I302" s="135"/>
      <c r="J302" s="135"/>
      <c r="K302" s="136"/>
      <c r="L302" s="13"/>
      <c r="M302" s="13" t="str">
        <f>IF(COUNTA(F302)=0,"*required field"," ")</f>
        <v>*required field</v>
      </c>
      <c r="N302" s="56"/>
      <c r="U302" s="12"/>
      <c r="V302" s="12"/>
      <c r="W302" s="12"/>
    </row>
    <row r="303" spans="2:23" ht="15.75" hidden="1" thickBot="1">
      <c r="B303" s="61"/>
      <c r="C303" s="25"/>
      <c r="D303" s="25"/>
      <c r="E303" s="25"/>
      <c r="F303" s="25"/>
      <c r="G303" s="25"/>
      <c r="H303" s="14"/>
      <c r="I303" s="14"/>
      <c r="J303" s="15"/>
      <c r="K303" s="12"/>
      <c r="L303" s="12"/>
      <c r="M303" s="12"/>
      <c r="N303" s="56"/>
      <c r="U303" s="12"/>
      <c r="V303" s="12"/>
      <c r="W303" s="12"/>
    </row>
    <row r="304" spans="2:23" ht="15.75" hidden="1" thickBot="1">
      <c r="B304" s="61"/>
      <c r="C304" s="102" t="s">
        <v>12</v>
      </c>
      <c r="D304" s="25"/>
      <c r="E304" s="25"/>
      <c r="F304" s="25"/>
      <c r="G304" s="1"/>
      <c r="H304" s="137"/>
      <c r="I304" s="138"/>
      <c r="J304" s="16"/>
      <c r="K304" s="17"/>
      <c r="L304" s="13"/>
      <c r="M304" s="13" t="str">
        <f>IF(COUNTA(H304)=0,"*required field"," ")</f>
        <v>*required field</v>
      </c>
      <c r="N304" s="57"/>
      <c r="S304" s="9" t="s">
        <v>15</v>
      </c>
      <c r="U304" s="12"/>
      <c r="V304" s="12"/>
      <c r="W304" s="12"/>
    </row>
    <row r="305" spans="2:23" ht="15" hidden="1">
      <c r="B305" s="61"/>
      <c r="C305" s="25"/>
      <c r="D305" s="37"/>
      <c r="E305" s="1"/>
      <c r="F305" s="1"/>
      <c r="G305" s="1"/>
      <c r="H305" s="1"/>
      <c r="I305" s="3"/>
      <c r="J305" s="16"/>
      <c r="K305" s="17"/>
      <c r="L305" s="96"/>
      <c r="M305" s="12"/>
      <c r="N305" s="56"/>
      <c r="S305" s="40" t="s">
        <v>10</v>
      </c>
      <c r="T305" s="40" t="s">
        <v>11</v>
      </c>
      <c r="U305" s="12"/>
      <c r="V305" s="12"/>
      <c r="W305" s="12"/>
    </row>
    <row r="306" spans="2:23" ht="15.75" hidden="1" thickBot="1">
      <c r="B306" s="61"/>
      <c r="C306" s="103" t="s">
        <v>32</v>
      </c>
      <c r="D306" s="37"/>
      <c r="E306" s="1"/>
      <c r="F306" s="1"/>
      <c r="G306" s="1"/>
      <c r="H306" s="1"/>
      <c r="I306" s="3"/>
      <c r="J306" s="16"/>
      <c r="K306" s="17"/>
      <c r="L306" s="96"/>
      <c r="M306" s="12"/>
      <c r="N306" s="56"/>
      <c r="S306" s="12"/>
      <c r="T306" s="12"/>
      <c r="U306" s="12"/>
      <c r="V306" s="12"/>
      <c r="W306" s="12"/>
    </row>
    <row r="307" spans="2:18" ht="15.75" hidden="1" thickBot="1">
      <c r="B307" s="61"/>
      <c r="C307" s="102" t="s">
        <v>61</v>
      </c>
      <c r="D307" s="25"/>
      <c r="E307" s="25"/>
      <c r="F307" s="25"/>
      <c r="G307" s="3"/>
      <c r="H307" s="139"/>
      <c r="I307" s="140"/>
      <c r="J307" s="96"/>
      <c r="K307" s="118" t="str">
        <f>IF(COUNTA(H307)=0," ","You have entered the date as")</f>
        <v> </v>
      </c>
      <c r="L307" s="12"/>
      <c r="M307" s="120" t="str">
        <f>IF(COUNTA(H307)=0,"*required field",H307)</f>
        <v>*required field</v>
      </c>
      <c r="N307" s="59"/>
      <c r="R307" s="9">
        <f>IF(COUNTA(H307)=0,0,YEAR(H307))</f>
        <v>0</v>
      </c>
    </row>
    <row r="308" spans="2:14" ht="15.75" hidden="1" thickBot="1">
      <c r="B308" s="69"/>
      <c r="C308" s="101"/>
      <c r="D308" s="3"/>
      <c r="E308" s="3"/>
      <c r="F308" s="3"/>
      <c r="G308" s="3"/>
      <c r="H308" s="24"/>
      <c r="I308" s="17"/>
      <c r="J308" s="96"/>
      <c r="K308" s="17"/>
      <c r="L308" s="96"/>
      <c r="M308" s="30"/>
      <c r="N308" s="60"/>
    </row>
    <row r="309" spans="2:19" ht="15.75" hidden="1" thickBot="1">
      <c r="B309" s="61"/>
      <c r="C309" s="102" t="s">
        <v>58</v>
      </c>
      <c r="D309" s="25"/>
      <c r="E309" s="25"/>
      <c r="F309" s="25"/>
      <c r="G309" s="3"/>
      <c r="H309" s="139"/>
      <c r="I309" s="140"/>
      <c r="J309" s="96"/>
      <c r="K309" s="118" t="str">
        <f>IF(COUNTA(H309)=0," ","You have entered the date as")</f>
        <v> </v>
      </c>
      <c r="L309" s="13"/>
      <c r="M309" s="120" t="str">
        <f>IF(COUNTA(H309)=0,"*required field",H309)</f>
        <v>*required field</v>
      </c>
      <c r="N309" s="56"/>
      <c r="S309" s="91" t="s">
        <v>30</v>
      </c>
    </row>
    <row r="310" spans="2:19" ht="15.75" hidden="1" thickBot="1">
      <c r="B310" s="61"/>
      <c r="C310" s="6"/>
      <c r="D310" s="1"/>
      <c r="E310" s="3"/>
      <c r="F310" s="3"/>
      <c r="G310" s="3"/>
      <c r="H310" s="89"/>
      <c r="I310" s="17"/>
      <c r="J310" s="96"/>
      <c r="K310" s="17"/>
      <c r="L310" s="12"/>
      <c r="M310" s="12"/>
      <c r="N310" s="56"/>
      <c r="S310" s="40">
        <f>IF(COUNTA(H307)=0,0,VLOOKUP(R307,$AC$2:$AD$22,2))</f>
        <v>0</v>
      </c>
    </row>
    <row r="311" spans="2:14" ht="15.75" customHeight="1" hidden="1" thickBot="1">
      <c r="B311" s="69"/>
      <c r="C311" s="102" t="s">
        <v>34</v>
      </c>
      <c r="D311" s="25"/>
      <c r="E311" s="25"/>
      <c r="F311" s="25"/>
      <c r="G311" s="3"/>
      <c r="H311" s="141"/>
      <c r="I311" s="142"/>
      <c r="J311" s="143" t="s">
        <v>28</v>
      </c>
      <c r="K311" s="143"/>
      <c r="L311" s="12"/>
      <c r="M311" s="12"/>
      <c r="N311" s="56"/>
    </row>
    <row r="312" spans="2:19" ht="15" hidden="1" thickBot="1">
      <c r="B312" s="69"/>
      <c r="C312" s="85"/>
      <c r="D312" s="47"/>
      <c r="E312" s="25"/>
      <c r="F312" s="25"/>
      <c r="G312" s="25"/>
      <c r="H312" s="12"/>
      <c r="I312" s="30"/>
      <c r="J312" s="12"/>
      <c r="K312" s="89"/>
      <c r="L312" s="12"/>
      <c r="M312" s="12"/>
      <c r="N312" s="56"/>
      <c r="S312" s="12"/>
    </row>
    <row r="313" spans="1:26" ht="15" hidden="1" thickBot="1">
      <c r="A313" s="10"/>
      <c r="B313" s="69"/>
      <c r="C313" s="102" t="s">
        <v>69</v>
      </c>
      <c r="D313" s="38"/>
      <c r="E313" s="1"/>
      <c r="F313" s="1"/>
      <c r="G313" s="1"/>
      <c r="H313" s="137"/>
      <c r="I313" s="138"/>
      <c r="J313" s="12"/>
      <c r="K313" s="17"/>
      <c r="L313" s="13"/>
      <c r="M313" s="13" t="str">
        <f>IF(COUNTA(H313)=0,"*required field"," ")</f>
        <v>*required field</v>
      </c>
      <c r="N313" s="56"/>
      <c r="O313" s="10"/>
      <c r="P313" s="10"/>
      <c r="Q313" s="10"/>
      <c r="R313" s="10"/>
      <c r="S313" s="12"/>
      <c r="T313" s="46"/>
      <c r="U313" s="10"/>
      <c r="V313" s="10"/>
      <c r="W313" s="10"/>
      <c r="X313" s="10"/>
      <c r="Y313" s="10"/>
      <c r="Z313" s="10"/>
    </row>
    <row r="314" spans="2:19" ht="15.75" hidden="1" thickBot="1">
      <c r="B314" s="69"/>
      <c r="C314" s="86"/>
      <c r="D314" s="12"/>
      <c r="E314" s="1"/>
      <c r="F314" s="1"/>
      <c r="G314" s="1"/>
      <c r="H314" s="1"/>
      <c r="I314" s="3"/>
      <c r="J314" s="16"/>
      <c r="K314" s="17"/>
      <c r="L314" s="96"/>
      <c r="M314" s="12"/>
      <c r="N314" s="56"/>
      <c r="S314" s="12"/>
    </row>
    <row r="315" spans="2:20" ht="15.75" hidden="1" thickBot="1">
      <c r="B315" s="69"/>
      <c r="C315" s="124" t="s">
        <v>1</v>
      </c>
      <c r="D315" s="6"/>
      <c r="E315" s="1"/>
      <c r="F315" s="1"/>
      <c r="G315" s="1"/>
      <c r="I315" s="3"/>
      <c r="J315" s="42" t="s">
        <v>4</v>
      </c>
      <c r="K315" s="93"/>
      <c r="L315" s="96" t="s">
        <v>5</v>
      </c>
      <c r="M315" s="13" t="str">
        <f>IF(COUNTA(K315)=0,"*required field"," ")</f>
        <v>*required field</v>
      </c>
      <c r="N315" s="56"/>
      <c r="T315" s="46"/>
    </row>
    <row r="316" spans="2:14" ht="15" hidden="1">
      <c r="B316" s="69"/>
      <c r="C316" s="87" t="s">
        <v>63</v>
      </c>
      <c r="D316" s="1"/>
      <c r="E316" s="25"/>
      <c r="F316" s="25"/>
      <c r="G316" s="42"/>
      <c r="H316" s="75"/>
      <c r="I316" s="96"/>
      <c r="L316" s="13"/>
      <c r="N316" s="56"/>
    </row>
    <row r="317" spans="2:14" ht="14.25" hidden="1">
      <c r="B317" s="69"/>
      <c r="C317" s="86"/>
      <c r="D317" s="25"/>
      <c r="E317" s="25"/>
      <c r="F317" s="25"/>
      <c r="G317" s="25"/>
      <c r="H317" s="25"/>
      <c r="I317" s="26"/>
      <c r="J317" s="22"/>
      <c r="K317" s="17"/>
      <c r="L317" s="22"/>
      <c r="M317" s="12"/>
      <c r="N317" s="58"/>
    </row>
    <row r="318" spans="2:19" ht="15" hidden="1">
      <c r="B318" s="61"/>
      <c r="C318" t="s">
        <v>66</v>
      </c>
      <c r="D318" s="98"/>
      <c r="E318" s="1"/>
      <c r="F318" s="1"/>
      <c r="G318" s="1"/>
      <c r="H318" s="1"/>
      <c r="I318" s="3"/>
      <c r="J318" s="42" t="s">
        <v>4</v>
      </c>
      <c r="K318" s="115">
        <f>15%*K315</f>
        <v>0</v>
      </c>
      <c r="L318" s="96" t="s">
        <v>5</v>
      </c>
      <c r="M318" s="12"/>
      <c r="N318" s="56"/>
      <c r="S318" s="12"/>
    </row>
    <row r="319" spans="3:12" ht="15.75" hidden="1" thickBot="1">
      <c r="C319" s="49"/>
      <c r="D319" s="49"/>
      <c r="E319" s="49"/>
      <c r="F319" s="49"/>
      <c r="G319" s="49"/>
      <c r="H319" s="1"/>
      <c r="I319" s="3"/>
      <c r="J319" s="16"/>
      <c r="L319" s="96"/>
    </row>
    <row r="320" spans="3:12" ht="15.75" hidden="1" thickBot="1">
      <c r="C320" t="s">
        <v>19</v>
      </c>
      <c r="D320" s="98"/>
      <c r="E320" s="1"/>
      <c r="F320" s="1"/>
      <c r="G320" s="1"/>
      <c r="H320" s="1"/>
      <c r="I320" s="3"/>
      <c r="J320" s="42" t="s">
        <v>4</v>
      </c>
      <c r="K320" s="93"/>
      <c r="L320" s="96" t="s">
        <v>5</v>
      </c>
    </row>
    <row r="321" spans="3:12" ht="15" hidden="1">
      <c r="C321" s="73" t="s">
        <v>67</v>
      </c>
      <c r="D321" s="99"/>
      <c r="E321" s="1"/>
      <c r="F321" s="1"/>
      <c r="G321" s="1"/>
      <c r="H321" s="1"/>
      <c r="I321" s="3"/>
      <c r="J321" s="16"/>
      <c r="K321" s="29"/>
      <c r="L321" s="96"/>
    </row>
    <row r="322" spans="3:12" ht="15" hidden="1">
      <c r="C322" s="73"/>
      <c r="D322" s="99"/>
      <c r="E322" s="1"/>
      <c r="F322" s="1"/>
      <c r="G322" s="1"/>
      <c r="H322" s="1"/>
      <c r="I322" s="3"/>
      <c r="J322" s="16"/>
      <c r="K322" s="29"/>
      <c r="L322" s="96"/>
    </row>
    <row r="323" spans="3:12" ht="15" hidden="1">
      <c r="C323" s="73"/>
      <c r="D323" s="99"/>
      <c r="E323" s="1"/>
      <c r="F323" s="1"/>
      <c r="G323" s="1"/>
      <c r="H323" s="1"/>
      <c r="I323" s="3"/>
      <c r="J323" s="16"/>
      <c r="K323" s="29"/>
      <c r="L323" s="96"/>
    </row>
    <row r="324" spans="2:19" ht="15" hidden="1">
      <c r="B324" s="61"/>
      <c r="C324" s="102" t="s">
        <v>24</v>
      </c>
      <c r="D324" s="25"/>
      <c r="E324" s="25"/>
      <c r="F324" s="25"/>
      <c r="G324" s="25"/>
      <c r="H324" s="25"/>
      <c r="I324" s="26"/>
      <c r="J324" s="42" t="s">
        <v>4</v>
      </c>
      <c r="K324" s="115">
        <f>K318+K320</f>
        <v>0</v>
      </c>
      <c r="L324" s="96" t="s">
        <v>5</v>
      </c>
      <c r="M324" s="12"/>
      <c r="N324" s="56"/>
      <c r="S324" s="12"/>
    </row>
    <row r="325" spans="2:20" ht="14.25" hidden="1">
      <c r="B325" s="61"/>
      <c r="C325" s="25"/>
      <c r="D325" s="25"/>
      <c r="E325" s="25"/>
      <c r="F325" s="25"/>
      <c r="G325" s="25"/>
      <c r="H325" s="25"/>
      <c r="I325" s="26"/>
      <c r="J325" s="22"/>
      <c r="K325" s="27"/>
      <c r="L325" s="22"/>
      <c r="M325" s="12"/>
      <c r="N325" s="56"/>
      <c r="S325" s="10"/>
      <c r="T325" s="10"/>
    </row>
    <row r="326" spans="2:14" ht="15" hidden="1">
      <c r="B326" s="61"/>
      <c r="C326" s="16" t="s">
        <v>26</v>
      </c>
      <c r="D326" s="16"/>
      <c r="E326" s="16"/>
      <c r="F326" s="16"/>
      <c r="G326" s="16"/>
      <c r="H326" s="33"/>
      <c r="I326" s="34"/>
      <c r="J326" s="42" t="s">
        <v>4</v>
      </c>
      <c r="K326" s="115">
        <f>K315-K324</f>
        <v>0</v>
      </c>
      <c r="L326" s="96" t="s">
        <v>5</v>
      </c>
      <c r="M326" s="12"/>
      <c r="N326" s="56"/>
    </row>
    <row r="327" spans="2:14" ht="15" hidden="1">
      <c r="B327" s="61"/>
      <c r="C327" s="33"/>
      <c r="D327" s="33"/>
      <c r="E327" s="33"/>
      <c r="F327" s="33"/>
      <c r="G327" s="33"/>
      <c r="H327" s="33"/>
      <c r="I327" s="34"/>
      <c r="J327" s="22"/>
      <c r="K327" s="27"/>
      <c r="L327" s="12"/>
      <c r="M327" s="12"/>
      <c r="N327" s="56"/>
    </row>
    <row r="328" spans="2:21" ht="15.75" hidden="1" thickBot="1">
      <c r="B328" s="61"/>
      <c r="C328" s="19" t="s">
        <v>59</v>
      </c>
      <c r="D328" s="19"/>
      <c r="E328" s="19"/>
      <c r="F328" s="19"/>
      <c r="G328" s="19"/>
      <c r="I328" s="88"/>
      <c r="K328" s="88" t="str">
        <f>IF(H304="Yes",100," ")</f>
        <v> </v>
      </c>
      <c r="L328" s="20" t="s">
        <v>9</v>
      </c>
      <c r="M328" s="12"/>
      <c r="N328" s="56"/>
      <c r="S328" s="21" t="s">
        <v>13</v>
      </c>
      <c r="T328" s="10"/>
      <c r="U328" s="10"/>
    </row>
    <row r="329" spans="2:24" ht="15.75" hidden="1" thickBot="1">
      <c r="B329" s="69"/>
      <c r="C329" s="48" t="s">
        <v>60</v>
      </c>
      <c r="D329" s="22"/>
      <c r="E329" s="22"/>
      <c r="F329" s="22"/>
      <c r="G329" s="22"/>
      <c r="I329" s="100"/>
      <c r="K329" s="95"/>
      <c r="L329" s="23" t="s">
        <v>9</v>
      </c>
      <c r="M329" s="13" t="str">
        <f>IF(COUNTA(K329)&gt;0," ",IF(K328=100," ","*required field"))</f>
        <v>*required field</v>
      </c>
      <c r="N329" s="58"/>
      <c r="S329" s="21">
        <f>IF(H304="yes",100,K329)</f>
        <v>0</v>
      </c>
      <c r="V329" s="10"/>
      <c r="W329" s="10"/>
      <c r="X329" s="10"/>
    </row>
    <row r="330" spans="2:24" ht="15" hidden="1">
      <c r="B330" s="61"/>
      <c r="C330" s="74" t="str">
        <f>IF(COUNTA(K329)&gt;0,X330," ")</f>
        <v> </v>
      </c>
      <c r="D330" s="39"/>
      <c r="E330" s="1"/>
      <c r="F330" s="1"/>
      <c r="G330" s="1"/>
      <c r="I330" s="3"/>
      <c r="J330" s="16"/>
      <c r="K330" s="76"/>
      <c r="L330" s="96"/>
      <c r="M330" s="12"/>
      <c r="N330" s="56"/>
      <c r="S330" s="9" t="s">
        <v>16</v>
      </c>
      <c r="T330" s="9">
        <f>IF(H304="yes",100,K329)</f>
        <v>0</v>
      </c>
      <c r="U330" s="9" t="s">
        <v>27</v>
      </c>
      <c r="V330" s="121">
        <f>100-T330</f>
        <v>100</v>
      </c>
      <c r="W330" s="9" t="s">
        <v>17</v>
      </c>
      <c r="X330" s="9" t="str">
        <f>S330&amp;" "&amp;T330&amp;U330&amp;" "&amp;V330&amp;W330</f>
        <v>You have indicated that you own 0% share of property and your co-owner(s) owns 100% share of the property.</v>
      </c>
    </row>
    <row r="331" spans="2:14" ht="15" hidden="1">
      <c r="B331" s="78"/>
      <c r="C331" s="79"/>
      <c r="D331" s="79"/>
      <c r="E331" s="79"/>
      <c r="F331" s="79"/>
      <c r="G331" s="79"/>
      <c r="H331" s="80"/>
      <c r="I331" s="80"/>
      <c r="J331" s="81"/>
      <c r="K331" s="81"/>
      <c r="L331" s="82"/>
      <c r="M331" s="83"/>
      <c r="N331" s="84"/>
    </row>
    <row r="332" spans="1:26" ht="15" hidden="1">
      <c r="A332" s="10"/>
      <c r="B332" s="61"/>
      <c r="C332" s="22" t="s">
        <v>25</v>
      </c>
      <c r="D332" s="22"/>
      <c r="E332" s="22"/>
      <c r="F332" s="22"/>
      <c r="G332" s="22"/>
      <c r="H332" s="35"/>
      <c r="I332" s="36"/>
      <c r="J332" s="42" t="s">
        <v>4</v>
      </c>
      <c r="K332" s="115">
        <f>K326*S329/100</f>
        <v>0</v>
      </c>
      <c r="L332" s="96" t="s">
        <v>5</v>
      </c>
      <c r="M332" s="12"/>
      <c r="N332" s="56"/>
      <c r="O332" s="10"/>
      <c r="P332" s="10"/>
      <c r="Q332" s="10"/>
      <c r="R332" s="10"/>
      <c r="U332" s="10"/>
      <c r="V332" s="10"/>
      <c r="W332" s="10"/>
      <c r="X332" s="10"/>
      <c r="Y332" s="10"/>
      <c r="Z332" s="10"/>
    </row>
    <row r="333" spans="2:20" s="10" customFormat="1" ht="15" hidden="1">
      <c r="B333" s="61"/>
      <c r="C333" s="22"/>
      <c r="D333" s="22"/>
      <c r="E333" s="22"/>
      <c r="F333" s="22"/>
      <c r="G333" s="22"/>
      <c r="H333" s="35"/>
      <c r="I333" s="36"/>
      <c r="J333" s="42"/>
      <c r="K333" s="32"/>
      <c r="L333" s="96"/>
      <c r="M333" s="12"/>
      <c r="N333" s="56"/>
      <c r="S333" s="9"/>
      <c r="T333" s="9"/>
    </row>
    <row r="334" spans="2:20" s="10" customFormat="1" ht="15" hidden="1">
      <c r="B334" s="61"/>
      <c r="C334" s="112" t="s">
        <v>56</v>
      </c>
      <c r="D334" s="107"/>
      <c r="E334" s="144" t="s">
        <v>55</v>
      </c>
      <c r="F334" s="144"/>
      <c r="G334" s="144"/>
      <c r="H334" s="144"/>
      <c r="I334" s="144" t="s">
        <v>57</v>
      </c>
      <c r="J334" s="144"/>
      <c r="K334" s="144"/>
      <c r="L334" s="144"/>
      <c r="M334" s="12"/>
      <c r="N334" s="56"/>
      <c r="S334" s="9"/>
      <c r="T334" s="9"/>
    </row>
    <row r="335" spans="2:20" s="10" customFormat="1" ht="15" hidden="1">
      <c r="B335" s="61"/>
      <c r="C335" s="113"/>
      <c r="D335" s="114"/>
      <c r="E335" s="145"/>
      <c r="F335" s="145"/>
      <c r="G335" s="145"/>
      <c r="H335" s="145"/>
      <c r="I335" s="146"/>
      <c r="J335" s="146"/>
      <c r="K335" s="146"/>
      <c r="L335" s="146"/>
      <c r="M335" s="12"/>
      <c r="N335" s="56"/>
      <c r="S335" s="9"/>
      <c r="T335" s="9"/>
    </row>
    <row r="336" spans="2:20" s="10" customFormat="1" ht="15" hidden="1">
      <c r="B336" s="61"/>
      <c r="C336" s="113"/>
      <c r="D336" s="114"/>
      <c r="E336" s="145"/>
      <c r="F336" s="145"/>
      <c r="G336" s="145"/>
      <c r="H336" s="145"/>
      <c r="I336" s="147"/>
      <c r="J336" s="148"/>
      <c r="K336" s="148"/>
      <c r="L336" s="149"/>
      <c r="M336" s="12"/>
      <c r="N336" s="56"/>
      <c r="S336" s="9"/>
      <c r="T336" s="9"/>
    </row>
    <row r="337" spans="2:20" s="10" customFormat="1" ht="15" hidden="1">
      <c r="B337" s="61"/>
      <c r="C337" s="113"/>
      <c r="D337" s="114"/>
      <c r="E337" s="145"/>
      <c r="F337" s="145"/>
      <c r="G337" s="145"/>
      <c r="H337" s="145"/>
      <c r="I337" s="147"/>
      <c r="J337" s="148"/>
      <c r="K337" s="148"/>
      <c r="L337" s="149"/>
      <c r="M337" s="12"/>
      <c r="N337" s="56"/>
      <c r="S337" s="9"/>
      <c r="T337" s="9"/>
    </row>
    <row r="338" spans="2:20" s="10" customFormat="1" ht="15" hidden="1">
      <c r="B338" s="61"/>
      <c r="C338" s="114"/>
      <c r="D338" s="114"/>
      <c r="E338" s="145"/>
      <c r="F338" s="145"/>
      <c r="G338" s="145"/>
      <c r="H338" s="145"/>
      <c r="I338" s="147"/>
      <c r="J338" s="148"/>
      <c r="K338" s="148"/>
      <c r="L338" s="149"/>
      <c r="M338" s="12"/>
      <c r="N338" s="56"/>
      <c r="S338" s="9"/>
      <c r="T338" s="9"/>
    </row>
    <row r="339" spans="2:20" ht="15" hidden="1" thickBot="1">
      <c r="B339" s="70"/>
      <c r="C339" s="77"/>
      <c r="D339" s="66"/>
      <c r="E339" s="66"/>
      <c r="F339" s="66"/>
      <c r="G339" s="66"/>
      <c r="H339" s="62"/>
      <c r="I339" s="63"/>
      <c r="J339" s="67"/>
      <c r="K339" s="67"/>
      <c r="L339" s="64"/>
      <c r="M339" s="64"/>
      <c r="N339" s="65"/>
      <c r="S339" s="10"/>
      <c r="T339" s="10"/>
    </row>
    <row r="340" ht="14.25"/>
    <row r="341" ht="14.25"/>
    <row r="342" spans="3:17" ht="15">
      <c r="C342" s="16" t="s">
        <v>8</v>
      </c>
      <c r="D342" s="16"/>
      <c r="E342" s="16"/>
      <c r="F342" s="16"/>
      <c r="G342" s="9"/>
      <c r="H342" s="10"/>
      <c r="J342" s="42" t="s">
        <v>4</v>
      </c>
      <c r="K342" s="115">
        <f>IF(Q342&lt;0,0,Q342)</f>
        <v>0</v>
      </c>
      <c r="L342" s="18" t="s">
        <v>5</v>
      </c>
      <c r="Q342" s="119">
        <f>K38+K80+K122+K164+K206+K248+K290+K332</f>
        <v>0</v>
      </c>
    </row>
    <row r="343" spans="7:9" ht="14.25">
      <c r="G343" s="9"/>
      <c r="H343" s="10"/>
      <c r="I343" s="9"/>
    </row>
    <row r="344" spans="3:14" ht="29.25" customHeight="1">
      <c r="C344" s="151" t="s">
        <v>68</v>
      </c>
      <c r="D344" s="151"/>
      <c r="E344" s="151"/>
      <c r="F344" s="151"/>
      <c r="G344" s="151"/>
      <c r="H344" s="151"/>
      <c r="I344" s="151"/>
      <c r="J344" s="151"/>
      <c r="K344" s="151"/>
      <c r="L344" s="151"/>
      <c r="M344" s="151"/>
      <c r="N344" s="151"/>
    </row>
    <row r="378" ht="14.25"/>
    <row r="379" ht="14.25"/>
    <row r="380" ht="14.25"/>
    <row r="383" ht="14.25"/>
    <row r="384" ht="14.25"/>
    <row r="385" ht="14.25"/>
    <row r="386" ht="14.25"/>
    <row r="387" ht="14.25"/>
    <row r="388" ht="14.25"/>
    <row r="423" ht="14.25"/>
    <row r="424" ht="14.25"/>
    <row r="425" ht="14.25"/>
    <row r="427" ht="14.25"/>
    <row r="428" ht="14.25"/>
    <row r="429" ht="14.25"/>
    <row r="430" ht="14.25"/>
    <row r="431" ht="14.25"/>
    <row r="432" ht="14.25"/>
    <row r="433" ht="14.25"/>
    <row r="469" ht="14.25"/>
    <row r="470" ht="14.25"/>
    <row r="471" ht="14.25"/>
    <row r="473" ht="14.25"/>
    <row r="474" ht="14.25"/>
    <row r="475" ht="14.25"/>
    <row r="476" ht="14.25"/>
    <row r="477" ht="14.25"/>
    <row r="478" ht="14.25"/>
    <row r="523" ht="14.25"/>
    <row r="524" ht="14.25"/>
    <row r="527" ht="14.25"/>
    <row r="528" ht="14.25"/>
    <row r="529" ht="14.25"/>
    <row r="530" ht="14.25"/>
    <row r="531" ht="14.25"/>
    <row r="532" ht="14.25"/>
    <row r="533" ht="14.25"/>
    <row r="534" ht="14.25"/>
    <row r="535" ht="14.25"/>
    <row r="536" ht="14.25"/>
    <row r="574" ht="14.25"/>
    <row r="575" ht="14.25"/>
    <row r="576" ht="14.25"/>
    <row r="577" ht="14.25"/>
    <row r="578" ht="14.25"/>
    <row r="579" ht="14.25"/>
    <row r="581" ht="14.25"/>
    <row r="582" ht="14.25"/>
    <row r="583" ht="14.25"/>
    <row r="619" ht="14.25"/>
    <row r="620" ht="14.25"/>
    <row r="621" ht="14.25"/>
    <row r="622" ht="14.25"/>
    <row r="624" ht="14.25"/>
    <row r="625" ht="14.25"/>
    <row r="626" ht="14.25"/>
    <row r="628" ht="14.25"/>
    <row r="629" ht="14.25"/>
    <row r="630" ht="14.25"/>
    <row r="668" ht="14.25"/>
    <row r="669" ht="14.25"/>
  </sheetData>
  <sheetProtection formatRows="0"/>
  <mergeCells count="149">
    <mergeCell ref="E338:H338"/>
    <mergeCell ref="I338:L338"/>
    <mergeCell ref="H313:I313"/>
    <mergeCell ref="E335:H335"/>
    <mergeCell ref="I335:L335"/>
    <mergeCell ref="E334:H334"/>
    <mergeCell ref="I334:L334"/>
    <mergeCell ref="C344:N344"/>
    <mergeCell ref="E336:H336"/>
    <mergeCell ref="I336:L336"/>
    <mergeCell ref="E337:H337"/>
    <mergeCell ref="I337:L337"/>
    <mergeCell ref="E296:H296"/>
    <mergeCell ref="I296:L296"/>
    <mergeCell ref="E298:O299"/>
    <mergeCell ref="F302:K302"/>
    <mergeCell ref="H309:I309"/>
    <mergeCell ref="H311:I311"/>
    <mergeCell ref="J311:K311"/>
    <mergeCell ref="H304:I304"/>
    <mergeCell ref="H307:I307"/>
    <mergeCell ref="E292:H292"/>
    <mergeCell ref="I292:L292"/>
    <mergeCell ref="E293:H293"/>
    <mergeCell ref="I293:L293"/>
    <mergeCell ref="E294:H294"/>
    <mergeCell ref="I294:L294"/>
    <mergeCell ref="E295:H295"/>
    <mergeCell ref="I295:L295"/>
    <mergeCell ref="H262:I262"/>
    <mergeCell ref="H265:I265"/>
    <mergeCell ref="H267:I267"/>
    <mergeCell ref="H269:I269"/>
    <mergeCell ref="J269:K269"/>
    <mergeCell ref="H271:I271"/>
    <mergeCell ref="E253:H253"/>
    <mergeCell ref="I253:L253"/>
    <mergeCell ref="E254:H254"/>
    <mergeCell ref="I254:L254"/>
    <mergeCell ref="E256:O257"/>
    <mergeCell ref="F260:K260"/>
    <mergeCell ref="E250:H250"/>
    <mergeCell ref="I250:L250"/>
    <mergeCell ref="E251:H251"/>
    <mergeCell ref="I251:L251"/>
    <mergeCell ref="E252:H252"/>
    <mergeCell ref="I252:L252"/>
    <mergeCell ref="H220:I220"/>
    <mergeCell ref="H223:I223"/>
    <mergeCell ref="H225:I225"/>
    <mergeCell ref="H227:I227"/>
    <mergeCell ref="J227:K227"/>
    <mergeCell ref="H229:I229"/>
    <mergeCell ref="E211:H211"/>
    <mergeCell ref="I211:L211"/>
    <mergeCell ref="E212:H212"/>
    <mergeCell ref="I212:L212"/>
    <mergeCell ref="E214:O215"/>
    <mergeCell ref="F218:K218"/>
    <mergeCell ref="E208:H208"/>
    <mergeCell ref="I208:L208"/>
    <mergeCell ref="E209:H209"/>
    <mergeCell ref="I209:L209"/>
    <mergeCell ref="E210:H210"/>
    <mergeCell ref="I210:L210"/>
    <mergeCell ref="H178:I178"/>
    <mergeCell ref="H181:I181"/>
    <mergeCell ref="H183:I183"/>
    <mergeCell ref="H185:I185"/>
    <mergeCell ref="J185:K185"/>
    <mergeCell ref="H187:I187"/>
    <mergeCell ref="E169:H169"/>
    <mergeCell ref="I169:L169"/>
    <mergeCell ref="E170:H170"/>
    <mergeCell ref="I170:L170"/>
    <mergeCell ref="E172:O173"/>
    <mergeCell ref="F176:K176"/>
    <mergeCell ref="E166:H166"/>
    <mergeCell ref="I166:L166"/>
    <mergeCell ref="E167:H167"/>
    <mergeCell ref="I167:L167"/>
    <mergeCell ref="E168:H168"/>
    <mergeCell ref="I168:L168"/>
    <mergeCell ref="H136:I136"/>
    <mergeCell ref="H139:I139"/>
    <mergeCell ref="H141:I141"/>
    <mergeCell ref="H143:I143"/>
    <mergeCell ref="J143:K143"/>
    <mergeCell ref="H145:I145"/>
    <mergeCell ref="E127:H127"/>
    <mergeCell ref="I127:L127"/>
    <mergeCell ref="E128:H128"/>
    <mergeCell ref="I128:L128"/>
    <mergeCell ref="E130:O131"/>
    <mergeCell ref="F134:K134"/>
    <mergeCell ref="E124:H124"/>
    <mergeCell ref="I124:L124"/>
    <mergeCell ref="E125:H125"/>
    <mergeCell ref="I125:L125"/>
    <mergeCell ref="E126:H126"/>
    <mergeCell ref="I126:L126"/>
    <mergeCell ref="H94:I94"/>
    <mergeCell ref="H97:I97"/>
    <mergeCell ref="H99:I99"/>
    <mergeCell ref="H101:I101"/>
    <mergeCell ref="J101:K101"/>
    <mergeCell ref="H103:I103"/>
    <mergeCell ref="E85:H85"/>
    <mergeCell ref="I85:L85"/>
    <mergeCell ref="E86:H86"/>
    <mergeCell ref="I86:L86"/>
    <mergeCell ref="E88:O89"/>
    <mergeCell ref="F92:K92"/>
    <mergeCell ref="E82:H82"/>
    <mergeCell ref="I82:L82"/>
    <mergeCell ref="E83:H83"/>
    <mergeCell ref="I83:L83"/>
    <mergeCell ref="E84:H84"/>
    <mergeCell ref="I84:L84"/>
    <mergeCell ref="H52:I52"/>
    <mergeCell ref="H55:I55"/>
    <mergeCell ref="H57:I57"/>
    <mergeCell ref="H59:I59"/>
    <mergeCell ref="J59:K59"/>
    <mergeCell ref="H61:I61"/>
    <mergeCell ref="E43:H43"/>
    <mergeCell ref="I43:L43"/>
    <mergeCell ref="E44:H44"/>
    <mergeCell ref="I44:L44"/>
    <mergeCell ref="E46:O47"/>
    <mergeCell ref="F50:K50"/>
    <mergeCell ref="E40:H40"/>
    <mergeCell ref="I40:L40"/>
    <mergeCell ref="E41:H41"/>
    <mergeCell ref="I41:L41"/>
    <mergeCell ref="E42:H42"/>
    <mergeCell ref="I42:L42"/>
    <mergeCell ref="F9:K9"/>
    <mergeCell ref="H11:I11"/>
    <mergeCell ref="H14:I14"/>
    <mergeCell ref="H16:I16"/>
    <mergeCell ref="H18:I18"/>
    <mergeCell ref="J18:K18"/>
    <mergeCell ref="B1:N1"/>
    <mergeCell ref="B2:N2"/>
    <mergeCell ref="B3:N3"/>
    <mergeCell ref="B4:N4"/>
    <mergeCell ref="B5:N5"/>
    <mergeCell ref="B6:N6"/>
  </mergeCells>
  <conditionalFormatting sqref="C35:M35">
    <cfRule type="expression" priority="70" dxfId="1">
      <formula>$H$11="Yes"</formula>
    </cfRule>
  </conditionalFormatting>
  <conditionalFormatting sqref="C34:M34">
    <cfRule type="expression" priority="69" dxfId="0">
      <formula>$H$11="Yes"</formula>
    </cfRule>
  </conditionalFormatting>
  <conditionalFormatting sqref="C119:N119">
    <cfRule type="expression" priority="66" dxfId="1">
      <formula>$H$94="Yes"</formula>
    </cfRule>
  </conditionalFormatting>
  <conditionalFormatting sqref="C118:N118">
    <cfRule type="expression" priority="65" dxfId="0">
      <formula>$H$94="Yes"</formula>
    </cfRule>
  </conditionalFormatting>
  <conditionalFormatting sqref="C161:M161">
    <cfRule type="expression" priority="63" dxfId="1">
      <formula>$H$136="Yes"</formula>
    </cfRule>
  </conditionalFormatting>
  <conditionalFormatting sqref="C203:M203">
    <cfRule type="expression" priority="62" dxfId="1">
      <formula>$H$178="Yes"</formula>
    </cfRule>
  </conditionalFormatting>
  <conditionalFormatting sqref="C202:M202">
    <cfRule type="expression" priority="61" dxfId="0">
      <formula>$H$178="Yes"</formula>
    </cfRule>
  </conditionalFormatting>
  <conditionalFormatting sqref="C245:M245">
    <cfRule type="expression" priority="60" dxfId="1">
      <formula>$H$220="Yes"</formula>
    </cfRule>
  </conditionalFormatting>
  <conditionalFormatting sqref="C244:M244">
    <cfRule type="expression" priority="59" dxfId="0">
      <formula>$H$220="Yes"</formula>
    </cfRule>
  </conditionalFormatting>
  <conditionalFormatting sqref="C287:M287">
    <cfRule type="expression" priority="58" dxfId="1">
      <formula>$H$262="Yes"</formula>
    </cfRule>
  </conditionalFormatting>
  <conditionalFormatting sqref="C286:M286">
    <cfRule type="expression" priority="57" dxfId="0">
      <formula>$H$262="Yes"</formula>
    </cfRule>
  </conditionalFormatting>
  <conditionalFormatting sqref="C329:M329">
    <cfRule type="expression" priority="56" dxfId="1">
      <formula>$H$304="Yes"</formula>
    </cfRule>
  </conditionalFormatting>
  <conditionalFormatting sqref="C328:M328">
    <cfRule type="expression" priority="55" dxfId="0">
      <formula>$H$304="Yes"</formula>
    </cfRule>
  </conditionalFormatting>
  <conditionalFormatting sqref="C77:L77">
    <cfRule type="expression" priority="21" dxfId="1">
      <formula>$H$52="Yes"</formula>
    </cfRule>
  </conditionalFormatting>
  <conditionalFormatting sqref="C76:L76">
    <cfRule type="expression" priority="20" dxfId="0">
      <formula>$H$52="Yes"</formula>
    </cfRule>
  </conditionalFormatting>
  <conditionalFormatting sqref="C160:M160">
    <cfRule type="expression" priority="13" dxfId="0">
      <formula>$H$136="Yes"</formula>
    </cfRule>
  </conditionalFormatting>
  <dataValidations count="11">
    <dataValidation type="decimal" operator="lessThanOrEqual" showErrorMessage="1" error="Please ensure that share of ownership is expressed on a percentage basis, (e.g 50%, 10%) and it is not greated than 100%" sqref="K35 K245 K203 K119 K77 K161 K287 K329">
      <formula1>100</formula1>
    </dataValidation>
    <dataValidation type="date" showInputMessage="1" showErrorMessage="1" error="Please enter a valid date" sqref="H14:I14 H307:I307 H265:I265 H223:I223 H181:I181 H139:I139 H97:I97 H55:I55">
      <formula1>36892</formula1>
      <formula2>73415</formula2>
    </dataValidation>
    <dataValidation type="whole" operator="greaterThanOrEqual" showErrorMessage="1" error="Please ensure that share of ownership is expressed on a percentage basis, e.g 50%, 10%" sqref="I35 I245 I203 I119 I77 I161 I287 I329">
      <formula1>0</formula1>
    </dataValidation>
    <dataValidation type="decimal" operator="greaterThanOrEqual" allowBlank="1" showInputMessage="1" showErrorMessage="1" error="Please ensure that expenses claimed is greater than 0" sqref="K152 K110 K68 K278 K26 K236 K194 K24 K276 K66 K108 K150 K192 K234 K320 K318">
      <formula1>0</formula1>
    </dataValidation>
    <dataValidation errorStyle="information" operator="lessThan" allowBlank="1" showInputMessage="1" showErrorMessage="1" sqref="D19 D228 D186 D144 D102 D60 D312 D270"/>
    <dataValidation operator="greaterThanOrEqual" allowBlank="1" showInputMessage="1" showErrorMessage="1" error="Please fill in your share of legal property in the above field before entering your rental income" sqref="H22 H274 H106 H232 H316 H190 H64 H148"/>
    <dataValidation type="date" allowBlank="1" showInputMessage="1" showErrorMessage="1" error="Please check the date entered is in the correct format  and/or within the correct range" sqref="E14:F14 E307:F307 E139:F139 E97:F97 E55:F55 E265:F265 E181:F181 E223:F223">
      <formula1>37987</formula1>
      <formula2>73415</formula2>
    </dataValidation>
    <dataValidation type="decimal" allowBlank="1" showInputMessage="1" showErrorMessage="1" error="Please check that the value entered is in the correct format  and/or within the correct range" sqref="H18:I18 H269:I269 H227:I227 H185:I185 H143:I143 H101:I101 H59:I59 H311:I311">
      <formula1>0</formula1>
      <formula2>12</formula2>
    </dataValidation>
    <dataValidation type="list" allowBlank="1" showInputMessage="1" showErrorMessage="1" error="Please select either &quot;Yes&quot; or &quot;No&quot; from the drop down box" sqref="H11:I11 H313:I313 H304:I304 H61:I61 H52:I52 H103:I103 H94:I94 H145:I145 H136:I136 H187:I187 H178:I178 H229:I229 H220:I220 H271:I271 H262:I262">
      <formula1>$S$12:$T$12</formula1>
    </dataValidation>
    <dataValidation type="date" allowBlank="1" showInputMessage="1" showErrorMessage="1" error="Please check the date entered is in the correct format  and/or within the correct range" sqref="H16:I16 H57:I57 H99:I99 H141:I141 H183:I183 H225:I225 H267:I267 H309:I309">
      <formula1>H14</formula1>
      <formula2>S17</formula2>
    </dataValidation>
    <dataValidation type="date" operator="greaterThan" allowBlank="1" showInputMessage="1" showErrorMessage="1" error="Please check the date entered is in the correct format  and/or within the correct range" sqref="E16:F16 E18:F18 E311:F311 E59:F59 E183:F183 E269:F269 E267:F267 E101:F101 E57:F57 E143:F143 E99:F99 E185:F185 E141:F141 E227:F227 E225:F225 E309:F309">
      <formula1>E14</formula1>
    </dataValidation>
  </dataValidations>
  <hyperlinks>
    <hyperlink ref="C21" r:id="rId1" display="Gross Rent "/>
    <hyperlink ref="C24" r:id="rId2" display="Less: 15% Deemed Rental Expenses"/>
    <hyperlink ref="C26" r:id="rId3" display="Mortgage Loan Interest "/>
  </hyperlinks>
  <printOptions horizontalCentered="1"/>
  <pageMargins left="0.2362204724409449" right="0.2362204724409449" top="0.3937007874015748" bottom="0.4724409448818898" header="0.2362204724409449" footer="0.31496062992125984"/>
  <pageSetup fitToHeight="1" fitToWidth="1" horizontalDpi="600" verticalDpi="600" orientation="portrait" scale="69" r:id="rId7"/>
  <rowBreaks count="2" manualBreakCount="2">
    <brk id="35" min="1" max="13" man="1"/>
    <brk id="44" min="1" max="13" man="1"/>
  </rowBreaks>
  <colBreaks count="2" manualBreakCount="2">
    <brk id="4" max="69" man="1"/>
    <brk id="13" max="69" man="1"/>
  </colBreaks>
  <ignoredErrors>
    <ignoredError sqref="L21 L31:L38 L73:L75 L115:L117 L157:L159 L199:L201 L241:L243 L283:L285 L325:L327 L342 L24:L25 L63:L65 L105:L107 L147:L149 L189:L191 L231:L233 L273:L275 L315:L317 L78:L80 L120:L122 L162:L164 L204:L206 L246:L248 L288:L290 L330:L332" numberStoredAsText="1"/>
  </ignoredErrors>
  <drawing r:id="rId6"/>
  <legacyDrawing r:id="rId5"/>
</worksheet>
</file>

<file path=xl/worksheets/sheet2.xml><?xml version="1.0" encoding="utf-8"?>
<worksheet xmlns="http://schemas.openxmlformats.org/spreadsheetml/2006/main" xmlns:r="http://schemas.openxmlformats.org/officeDocument/2006/relationships">
  <sheetPr codeName="Sheet5">
    <pageSetUpPr fitToPage="1"/>
  </sheetPr>
  <dimension ref="A1:AD537"/>
  <sheetViews>
    <sheetView showGridLines="0" view="pageBreakPreview" zoomScale="85" zoomScaleSheetLayoutView="85" workbookViewId="0" topLeftCell="A1">
      <selection activeCell="H14" sqref="H14:I14"/>
    </sheetView>
  </sheetViews>
  <sheetFormatPr defaultColWidth="6.7109375" defaultRowHeight="12.75"/>
  <cols>
    <col min="1" max="1" width="5.7109375" style="9" customWidth="1"/>
    <col min="2" max="2" width="3.140625" style="9" customWidth="1"/>
    <col min="3" max="3" width="29.00390625" style="11" customWidth="1"/>
    <col min="4" max="4" width="131.421875" style="11" hidden="1" customWidth="1"/>
    <col min="5" max="5" width="50.57421875" style="11" customWidth="1"/>
    <col min="6" max="6" width="5.8515625" style="11" customWidth="1"/>
    <col min="7" max="7" width="6.57421875" style="11" customWidth="1"/>
    <col min="8" max="8" width="10.7109375" style="9" customWidth="1"/>
    <col min="9" max="9" width="3.8515625" style="10" bestFit="1" customWidth="1"/>
    <col min="10" max="10" width="4.28125" style="9" bestFit="1" customWidth="1"/>
    <col min="11" max="11" width="11.57421875" style="9" customWidth="1"/>
    <col min="12" max="12" width="11.7109375" style="9" customWidth="1"/>
    <col min="13" max="13" width="12.28125" style="9" customWidth="1"/>
    <col min="14" max="14" width="2.421875" style="9" customWidth="1"/>
    <col min="15" max="15" width="9.421875" style="9" customWidth="1"/>
    <col min="16" max="17" width="9.140625" style="9" hidden="1" customWidth="1"/>
    <col min="18" max="18" width="13.28125" style="9" hidden="1" customWidth="1"/>
    <col min="19" max="19" width="31.421875" style="9" hidden="1" customWidth="1"/>
    <col min="20" max="20" width="9.421875" style="9" hidden="1" customWidth="1"/>
    <col min="21" max="23" width="10.7109375" style="9" hidden="1" customWidth="1"/>
    <col min="24" max="24" width="19.57421875" style="9" hidden="1" customWidth="1"/>
    <col min="25" max="25" width="11.28125" style="9" hidden="1" customWidth="1"/>
    <col min="26" max="26" width="29.28125" style="9" hidden="1" customWidth="1"/>
    <col min="27" max="27" width="8.00390625" style="9" hidden="1" customWidth="1"/>
    <col min="28" max="33" width="6.7109375" style="9" hidden="1" customWidth="1"/>
    <col min="34" max="16384" width="6.7109375" style="9" customWidth="1"/>
  </cols>
  <sheetData>
    <row r="1" spans="2:30" ht="18">
      <c r="B1" s="125" t="s">
        <v>62</v>
      </c>
      <c r="C1" s="125"/>
      <c r="D1" s="125"/>
      <c r="E1" s="125"/>
      <c r="F1" s="125"/>
      <c r="G1" s="125"/>
      <c r="H1" s="125"/>
      <c r="I1" s="125"/>
      <c r="J1" s="125"/>
      <c r="K1" s="125"/>
      <c r="L1" s="125"/>
      <c r="M1" s="125"/>
      <c r="N1" s="125"/>
      <c r="AC1" s="40" t="s">
        <v>29</v>
      </c>
      <c r="AD1" s="40"/>
    </row>
    <row r="2" spans="2:30" ht="15">
      <c r="B2" s="152"/>
      <c r="C2" s="152"/>
      <c r="D2" s="152"/>
      <c r="E2" s="152"/>
      <c r="F2" s="152"/>
      <c r="G2" s="152"/>
      <c r="H2" s="152"/>
      <c r="I2" s="152"/>
      <c r="J2" s="152"/>
      <c r="K2" s="152"/>
      <c r="L2" s="152"/>
      <c r="M2" s="152"/>
      <c r="N2" s="152"/>
      <c r="AB2" s="45"/>
      <c r="AC2" s="90">
        <v>2001</v>
      </c>
      <c r="AD2" s="105">
        <v>37256</v>
      </c>
    </row>
    <row r="3" spans="2:30" ht="14.25" customHeight="1">
      <c r="B3" s="126" t="s">
        <v>31</v>
      </c>
      <c r="C3" s="127"/>
      <c r="D3" s="127"/>
      <c r="E3" s="127"/>
      <c r="F3" s="127"/>
      <c r="G3" s="127"/>
      <c r="H3" s="127"/>
      <c r="I3" s="127"/>
      <c r="J3" s="127"/>
      <c r="K3" s="127"/>
      <c r="L3" s="127"/>
      <c r="M3" s="127"/>
      <c r="N3" s="128"/>
      <c r="Y3" s="71"/>
      <c r="Z3" s="111"/>
      <c r="AB3" s="45"/>
      <c r="AC3" s="90">
        <v>2002</v>
      </c>
      <c r="AD3" s="105">
        <v>37621</v>
      </c>
    </row>
    <row r="4" spans="2:30" ht="15" customHeight="1">
      <c r="B4" s="129" t="s">
        <v>53</v>
      </c>
      <c r="C4" s="130"/>
      <c r="D4" s="130"/>
      <c r="E4" s="130"/>
      <c r="F4" s="130"/>
      <c r="G4" s="130"/>
      <c r="H4" s="130"/>
      <c r="I4" s="130"/>
      <c r="J4" s="130"/>
      <c r="K4" s="130"/>
      <c r="L4" s="130"/>
      <c r="M4" s="130"/>
      <c r="N4" s="131"/>
      <c r="Y4" s="71"/>
      <c r="Z4" s="111"/>
      <c r="AB4" s="45"/>
      <c r="AC4" s="90">
        <v>2003</v>
      </c>
      <c r="AD4" s="105">
        <v>37986</v>
      </c>
    </row>
    <row r="5" spans="2:30" ht="15" customHeight="1">
      <c r="B5" s="132" t="s">
        <v>54</v>
      </c>
      <c r="C5" s="132"/>
      <c r="D5" s="132"/>
      <c r="E5" s="132"/>
      <c r="F5" s="132"/>
      <c r="G5" s="132"/>
      <c r="H5" s="132"/>
      <c r="I5" s="132"/>
      <c r="J5" s="132"/>
      <c r="K5" s="132"/>
      <c r="L5" s="132"/>
      <c r="M5" s="132"/>
      <c r="N5" s="132"/>
      <c r="Y5" s="71"/>
      <c r="Z5" s="111"/>
      <c r="AB5" s="45"/>
      <c r="AC5" s="90">
        <v>2004</v>
      </c>
      <c r="AD5" s="105">
        <v>38352</v>
      </c>
    </row>
    <row r="6" spans="2:30" ht="15.75" customHeight="1" thickBot="1">
      <c r="B6" s="133"/>
      <c r="C6" s="133"/>
      <c r="D6" s="133"/>
      <c r="E6" s="133"/>
      <c r="F6" s="133"/>
      <c r="G6" s="133"/>
      <c r="H6" s="133"/>
      <c r="I6" s="133"/>
      <c r="J6" s="133"/>
      <c r="K6" s="133"/>
      <c r="L6" s="133"/>
      <c r="M6" s="133"/>
      <c r="N6" s="133"/>
      <c r="Y6" s="71"/>
      <c r="Z6" s="111"/>
      <c r="AB6" s="45"/>
      <c r="AC6" s="90">
        <v>2005</v>
      </c>
      <c r="AD6" s="105">
        <v>38717</v>
      </c>
    </row>
    <row r="7" spans="2:30" ht="18">
      <c r="B7" s="68"/>
      <c r="C7" s="72" t="s">
        <v>7</v>
      </c>
      <c r="D7" s="51"/>
      <c r="E7" s="51"/>
      <c r="F7" s="51"/>
      <c r="G7" s="51"/>
      <c r="H7" s="52"/>
      <c r="I7" s="53"/>
      <c r="J7" s="52"/>
      <c r="K7" s="54"/>
      <c r="L7" s="54"/>
      <c r="M7" s="54"/>
      <c r="N7" s="55"/>
      <c r="Y7" s="71"/>
      <c r="Z7" s="111"/>
      <c r="AB7" s="45"/>
      <c r="AC7" s="90">
        <v>2006</v>
      </c>
      <c r="AD7" s="105">
        <v>39082</v>
      </c>
    </row>
    <row r="8" spans="2:30" ht="15.75" thickBot="1">
      <c r="B8" s="61"/>
      <c r="C8" s="41"/>
      <c r="D8" s="41"/>
      <c r="E8" s="41"/>
      <c r="F8" s="41"/>
      <c r="G8" s="41"/>
      <c r="H8" s="15"/>
      <c r="I8" s="14"/>
      <c r="J8" s="15"/>
      <c r="K8" s="12"/>
      <c r="L8" s="12"/>
      <c r="M8" s="12"/>
      <c r="N8" s="56"/>
      <c r="Y8" s="71"/>
      <c r="Z8" s="111"/>
      <c r="AB8" s="45"/>
      <c r="AC8" s="90">
        <v>2007</v>
      </c>
      <c r="AD8" s="105">
        <v>39447</v>
      </c>
    </row>
    <row r="9" spans="2:30" ht="15" thickBot="1">
      <c r="B9" s="61"/>
      <c r="C9" s="102" t="s">
        <v>18</v>
      </c>
      <c r="D9" s="25"/>
      <c r="E9" s="25"/>
      <c r="F9" s="134"/>
      <c r="G9" s="135"/>
      <c r="H9" s="135"/>
      <c r="I9" s="135"/>
      <c r="J9" s="135"/>
      <c r="K9" s="136"/>
      <c r="L9" s="13"/>
      <c r="M9" s="13" t="str">
        <f>IF(COUNTA(F9)=0,"*required field"," ")</f>
        <v>*required field</v>
      </c>
      <c r="N9" s="56"/>
      <c r="U9" s="12"/>
      <c r="V9" s="12"/>
      <c r="W9" s="12"/>
      <c r="Y9" s="71"/>
      <c r="Z9" s="111"/>
      <c r="AB9" s="45"/>
      <c r="AC9" s="90">
        <v>2008</v>
      </c>
      <c r="AD9" s="105">
        <v>39813</v>
      </c>
    </row>
    <row r="10" spans="2:30" ht="15.75" thickBot="1">
      <c r="B10" s="61"/>
      <c r="C10" s="25"/>
      <c r="D10" s="25"/>
      <c r="E10" s="25"/>
      <c r="F10" s="25"/>
      <c r="G10" s="25"/>
      <c r="H10" s="14"/>
      <c r="I10" s="14"/>
      <c r="J10" s="15"/>
      <c r="K10" s="12"/>
      <c r="L10" s="12"/>
      <c r="M10" s="12"/>
      <c r="N10" s="56"/>
      <c r="U10" s="12"/>
      <c r="V10" s="12"/>
      <c r="W10" s="12"/>
      <c r="Y10" s="71"/>
      <c r="Z10" s="111"/>
      <c r="AB10" s="45"/>
      <c r="AC10" s="90">
        <v>2009</v>
      </c>
      <c r="AD10" s="105">
        <v>40178</v>
      </c>
    </row>
    <row r="11" spans="2:30" ht="15.75" thickBot="1">
      <c r="B11" s="61"/>
      <c r="C11" s="102" t="s">
        <v>12</v>
      </c>
      <c r="D11" s="25"/>
      <c r="E11" s="25"/>
      <c r="F11" s="25"/>
      <c r="G11" s="1"/>
      <c r="H11" s="137"/>
      <c r="I11" s="138"/>
      <c r="J11" s="16"/>
      <c r="K11" s="17"/>
      <c r="L11" s="13"/>
      <c r="M11" s="13" t="str">
        <f>IF(COUNTA(H11)=0,"*required field"," ")</f>
        <v>*required field</v>
      </c>
      <c r="N11" s="57"/>
      <c r="S11" s="9" t="s">
        <v>15</v>
      </c>
      <c r="U11" s="12"/>
      <c r="V11" s="12"/>
      <c r="W11" s="12"/>
      <c r="Y11" s="71"/>
      <c r="Z11" s="111"/>
      <c r="AB11" s="45"/>
      <c r="AC11" s="90">
        <v>2010</v>
      </c>
      <c r="AD11" s="105">
        <v>40543</v>
      </c>
    </row>
    <row r="12" spans="2:30" ht="15">
      <c r="B12" s="61"/>
      <c r="C12" s="25"/>
      <c r="D12" s="37"/>
      <c r="E12" s="1"/>
      <c r="F12" s="1"/>
      <c r="G12" s="1"/>
      <c r="H12" s="1"/>
      <c r="I12" s="3"/>
      <c r="J12" s="16"/>
      <c r="K12" s="17"/>
      <c r="L12" s="96"/>
      <c r="M12" s="12"/>
      <c r="N12" s="56"/>
      <c r="S12" s="40" t="s">
        <v>10</v>
      </c>
      <c r="T12" s="40" t="s">
        <v>11</v>
      </c>
      <c r="U12" s="12"/>
      <c r="V12" s="12"/>
      <c r="W12" s="12"/>
      <c r="Y12" s="71"/>
      <c r="Z12" s="111"/>
      <c r="AB12" s="45"/>
      <c r="AC12" s="90">
        <v>2011</v>
      </c>
      <c r="AD12" s="105">
        <v>40908</v>
      </c>
    </row>
    <row r="13" spans="2:30" ht="15.75" thickBot="1">
      <c r="B13" s="61"/>
      <c r="C13" s="103" t="s">
        <v>32</v>
      </c>
      <c r="D13" s="37"/>
      <c r="E13" s="1"/>
      <c r="F13" s="1"/>
      <c r="G13" s="1"/>
      <c r="H13" s="1"/>
      <c r="I13" s="3"/>
      <c r="J13" s="16"/>
      <c r="K13" s="17"/>
      <c r="L13" s="96"/>
      <c r="M13" s="12"/>
      <c r="N13" s="56"/>
      <c r="S13" s="12"/>
      <c r="T13" s="12"/>
      <c r="U13" s="12"/>
      <c r="V13" s="12"/>
      <c r="W13" s="12"/>
      <c r="Y13" s="71"/>
      <c r="Z13" s="111"/>
      <c r="AB13" s="45"/>
      <c r="AC13" s="90">
        <v>2012</v>
      </c>
      <c r="AD13" s="105">
        <v>41274</v>
      </c>
    </row>
    <row r="14" spans="2:30" ht="15.75" thickBot="1">
      <c r="B14" s="61"/>
      <c r="C14" s="102" t="s">
        <v>61</v>
      </c>
      <c r="D14" s="25"/>
      <c r="E14" s="25"/>
      <c r="F14" s="25"/>
      <c r="G14" s="3"/>
      <c r="H14" s="139"/>
      <c r="I14" s="140"/>
      <c r="J14" s="96"/>
      <c r="K14" s="118" t="str">
        <f>IF(COUNTA(H14)=0," ","You have entered the date as")</f>
        <v> </v>
      </c>
      <c r="L14" s="12"/>
      <c r="M14" s="120" t="str">
        <f>IF(COUNTA(H14)=0,"*required field",H14)</f>
        <v>*required field</v>
      </c>
      <c r="N14" s="59"/>
      <c r="R14" s="9">
        <f>IF(COUNTA(H14)=0,0,YEAR(H14))</f>
        <v>0</v>
      </c>
      <c r="Y14" s="71"/>
      <c r="Z14" s="111"/>
      <c r="AB14" s="45"/>
      <c r="AC14" s="90">
        <v>2013</v>
      </c>
      <c r="AD14" s="105">
        <v>41639</v>
      </c>
    </row>
    <row r="15" spans="2:30" ht="15.75" thickBot="1">
      <c r="B15" s="69"/>
      <c r="C15" s="101"/>
      <c r="D15" s="3"/>
      <c r="E15" s="3"/>
      <c r="F15" s="3"/>
      <c r="G15" s="3"/>
      <c r="H15" s="24"/>
      <c r="I15" s="17"/>
      <c r="J15" s="96"/>
      <c r="K15" s="17"/>
      <c r="L15" s="96"/>
      <c r="M15" s="30"/>
      <c r="N15" s="60"/>
      <c r="Y15" s="71"/>
      <c r="Z15" s="111"/>
      <c r="AC15" s="90">
        <v>2014</v>
      </c>
      <c r="AD15" s="105">
        <v>42004</v>
      </c>
    </row>
    <row r="16" spans="2:30" ht="15.75" thickBot="1">
      <c r="B16" s="61"/>
      <c r="C16" s="102" t="s">
        <v>58</v>
      </c>
      <c r="D16" s="25"/>
      <c r="E16" s="25"/>
      <c r="F16" s="25"/>
      <c r="G16" s="3"/>
      <c r="H16" s="139"/>
      <c r="I16" s="140"/>
      <c r="J16" s="96"/>
      <c r="K16" s="118" t="str">
        <f>IF(COUNTA(H16)=0," ","You have entered the date as")</f>
        <v> </v>
      </c>
      <c r="L16" s="13"/>
      <c r="M16" s="120" t="str">
        <f>IF(COUNTA(H16)=0,"*required field",H16)</f>
        <v>*required field</v>
      </c>
      <c r="N16" s="56"/>
      <c r="S16" s="91" t="s">
        <v>30</v>
      </c>
      <c r="Y16" s="71"/>
      <c r="Z16" s="111"/>
      <c r="AC16" s="90">
        <v>2015</v>
      </c>
      <c r="AD16" s="105">
        <v>42369</v>
      </c>
    </row>
    <row r="17" spans="2:30" ht="15.75" thickBot="1">
      <c r="B17" s="61"/>
      <c r="C17" s="6"/>
      <c r="D17" s="1"/>
      <c r="E17" s="3"/>
      <c r="F17" s="3"/>
      <c r="G17" s="3"/>
      <c r="H17" s="89"/>
      <c r="I17" s="17"/>
      <c r="J17" s="96"/>
      <c r="K17" s="17"/>
      <c r="L17" s="12"/>
      <c r="M17" s="12"/>
      <c r="N17" s="56"/>
      <c r="S17" s="40">
        <f>IF(COUNTA(H14)=0,0,VLOOKUP(R14,$AC$2:$AD$23,2))</f>
        <v>0</v>
      </c>
      <c r="Y17" s="71"/>
      <c r="Z17" s="111"/>
      <c r="AC17" s="90">
        <v>2016</v>
      </c>
      <c r="AD17" s="105">
        <v>42735</v>
      </c>
    </row>
    <row r="18" spans="2:30" ht="15.75" thickBot="1">
      <c r="B18" s="69"/>
      <c r="C18" s="102" t="s">
        <v>34</v>
      </c>
      <c r="D18" s="25"/>
      <c r="E18" s="25"/>
      <c r="F18" s="25"/>
      <c r="G18" s="3"/>
      <c r="H18" s="141"/>
      <c r="I18" s="142"/>
      <c r="J18" s="143" t="s">
        <v>28</v>
      </c>
      <c r="K18" s="143"/>
      <c r="L18" s="12"/>
      <c r="M18" s="12"/>
      <c r="N18" s="56"/>
      <c r="Y18" s="71"/>
      <c r="Z18" s="111"/>
      <c r="AC18" s="90">
        <v>2017</v>
      </c>
      <c r="AD18" s="105">
        <v>43100</v>
      </c>
    </row>
    <row r="19" spans="2:30" ht="15.75" thickBot="1">
      <c r="B19" s="69"/>
      <c r="C19" s="85"/>
      <c r="D19" s="47"/>
      <c r="E19" s="25"/>
      <c r="F19" s="25"/>
      <c r="G19" s="25"/>
      <c r="H19" s="12"/>
      <c r="I19" s="30"/>
      <c r="J19" s="12"/>
      <c r="K19" s="89"/>
      <c r="L19" s="12"/>
      <c r="M19" s="12"/>
      <c r="N19" s="56"/>
      <c r="S19" s="12"/>
      <c r="Y19" s="71"/>
      <c r="Z19" s="111"/>
      <c r="AA19" s="15"/>
      <c r="AB19" s="12"/>
      <c r="AC19" s="90">
        <v>2018</v>
      </c>
      <c r="AD19" s="105">
        <v>43465</v>
      </c>
    </row>
    <row r="20" spans="2:30" s="10" customFormat="1" ht="15" thickBot="1">
      <c r="B20" s="69"/>
      <c r="C20" s="102" t="s">
        <v>71</v>
      </c>
      <c r="D20" s="38"/>
      <c r="E20" s="1"/>
      <c r="F20" s="1"/>
      <c r="G20" s="1"/>
      <c r="H20" s="137"/>
      <c r="I20" s="138"/>
      <c r="J20" s="12"/>
      <c r="K20" s="17"/>
      <c r="L20" s="13"/>
      <c r="M20" s="13" t="str">
        <f>IF(COUNTA(H20)=0,"*required field"," ")</f>
        <v>*required field</v>
      </c>
      <c r="N20" s="56"/>
      <c r="S20" s="12"/>
      <c r="T20" s="46"/>
      <c r="Y20" s="71"/>
      <c r="Z20" s="111"/>
      <c r="AC20" s="90">
        <v>2019</v>
      </c>
      <c r="AD20" s="105">
        <v>43830</v>
      </c>
    </row>
    <row r="21" spans="2:30" ht="15.75" thickBot="1">
      <c r="B21" s="69"/>
      <c r="C21" s="86"/>
      <c r="D21" s="12"/>
      <c r="E21" s="1"/>
      <c r="F21" s="1"/>
      <c r="G21" s="1"/>
      <c r="H21" s="1"/>
      <c r="I21" s="3"/>
      <c r="J21" s="16"/>
      <c r="K21" s="17"/>
      <c r="L21" s="96"/>
      <c r="M21" s="12"/>
      <c r="N21" s="56"/>
      <c r="S21" s="12"/>
      <c r="Y21" s="71"/>
      <c r="Z21" s="111"/>
      <c r="AC21" s="90">
        <v>2020</v>
      </c>
      <c r="AD21" s="105">
        <v>44196</v>
      </c>
    </row>
    <row r="22" spans="2:30" ht="15.75" thickBot="1">
      <c r="B22" s="69"/>
      <c r="C22" s="122" t="s">
        <v>1</v>
      </c>
      <c r="D22" s="6"/>
      <c r="E22" s="1"/>
      <c r="F22" s="1"/>
      <c r="G22" s="1"/>
      <c r="I22" s="3"/>
      <c r="J22" s="42" t="s">
        <v>4</v>
      </c>
      <c r="K22" s="92"/>
      <c r="L22" s="96" t="s">
        <v>5</v>
      </c>
      <c r="M22" s="13" t="str">
        <f>IF(COUNTA(K22)=0,"*required field"," ")</f>
        <v>*required field</v>
      </c>
      <c r="N22" s="56"/>
      <c r="T22" s="46"/>
      <c r="Y22" s="71"/>
      <c r="Z22" s="111"/>
      <c r="AC22" s="90">
        <v>2021</v>
      </c>
      <c r="AD22" s="105">
        <v>44561</v>
      </c>
    </row>
    <row r="23" spans="2:30" ht="15">
      <c r="B23" s="69"/>
      <c r="C23" s="87" t="s">
        <v>63</v>
      </c>
      <c r="D23" s="1"/>
      <c r="E23" s="25"/>
      <c r="F23" s="25"/>
      <c r="G23" s="42"/>
      <c r="H23" s="75"/>
      <c r="I23" s="96"/>
      <c r="L23" s="13"/>
      <c r="N23" s="56"/>
      <c r="Y23" s="71"/>
      <c r="Z23" s="111"/>
      <c r="AC23" s="90">
        <v>2022</v>
      </c>
      <c r="AD23" s="105">
        <v>44926</v>
      </c>
    </row>
    <row r="24" spans="2:29" ht="14.25">
      <c r="B24" s="69"/>
      <c r="C24" s="86"/>
      <c r="D24" s="25"/>
      <c r="E24" s="25"/>
      <c r="F24" s="25"/>
      <c r="G24" s="25"/>
      <c r="H24" s="25"/>
      <c r="I24" s="26"/>
      <c r="J24" s="22"/>
      <c r="K24" s="27"/>
      <c r="L24" s="22"/>
      <c r="M24" s="12"/>
      <c r="N24" s="58"/>
      <c r="Y24" s="71"/>
      <c r="Z24" s="111"/>
      <c r="AC24" s="45"/>
    </row>
    <row r="25" spans="2:20" s="10" customFormat="1" ht="14.25">
      <c r="B25" s="69"/>
      <c r="C25" s="122" t="s">
        <v>2</v>
      </c>
      <c r="D25" s="4"/>
      <c r="E25" s="43"/>
      <c r="F25" s="4"/>
      <c r="G25" s="4"/>
      <c r="H25" s="4"/>
      <c r="I25" s="4"/>
      <c r="J25" s="44"/>
      <c r="K25" s="89"/>
      <c r="L25" s="48"/>
      <c r="M25" s="30"/>
      <c r="N25" s="60"/>
      <c r="S25" s="9"/>
      <c r="T25" s="9"/>
    </row>
    <row r="26" spans="2:20" s="10" customFormat="1" ht="15">
      <c r="B26" s="69"/>
      <c r="C26" s="73" t="str">
        <f>IF(COUNTA(H18)=0," ","You may only claim for expenses incurred during the rental period. Any expenses incurred before and after the rental period are not allowable.")</f>
        <v> </v>
      </c>
      <c r="D26" s="8"/>
      <c r="E26" s="3"/>
      <c r="F26" s="3"/>
      <c r="G26" s="3"/>
      <c r="H26" s="3"/>
      <c r="I26" s="3"/>
      <c r="J26" s="24"/>
      <c r="K26" s="17"/>
      <c r="L26" s="96"/>
      <c r="M26" s="30"/>
      <c r="N26" s="60"/>
      <c r="S26" s="12"/>
      <c r="T26" s="46"/>
    </row>
    <row r="27" spans="2:14" s="10" customFormat="1" ht="15" thickBot="1">
      <c r="B27" s="69"/>
      <c r="C27" s="73"/>
      <c r="D27" s="38"/>
      <c r="E27" s="1"/>
      <c r="F27" s="1"/>
      <c r="G27" s="1"/>
      <c r="H27" s="25"/>
      <c r="I27" s="25"/>
      <c r="J27" s="12"/>
      <c r="K27" s="17"/>
      <c r="L27" s="13"/>
      <c r="M27" s="13"/>
      <c r="N27" s="56"/>
    </row>
    <row r="28" spans="2:19" ht="15.75" thickBot="1">
      <c r="B28" s="61"/>
      <c r="C28" s="116" t="s">
        <v>0</v>
      </c>
      <c r="D28" s="98"/>
      <c r="E28" s="1"/>
      <c r="F28" s="1"/>
      <c r="G28" s="1"/>
      <c r="H28" s="1"/>
      <c r="I28" s="3"/>
      <c r="J28" s="42" t="s">
        <v>4</v>
      </c>
      <c r="K28" s="93"/>
      <c r="L28" s="96" t="s">
        <v>5</v>
      </c>
      <c r="M28" s="12"/>
      <c r="N28" s="56"/>
      <c r="S28" s="12"/>
    </row>
    <row r="29" spans="2:19" ht="15.75" thickBot="1">
      <c r="B29" s="61"/>
      <c r="C29" s="49"/>
      <c r="D29" s="49"/>
      <c r="E29" s="49"/>
      <c r="F29" s="49"/>
      <c r="G29" s="49"/>
      <c r="H29" s="1"/>
      <c r="I29" s="3"/>
      <c r="J29" s="16"/>
      <c r="L29" s="96"/>
      <c r="M29" s="12"/>
      <c r="N29" s="56"/>
      <c r="S29" s="12"/>
    </row>
    <row r="30" spans="2:14" ht="15.75" thickBot="1">
      <c r="B30" s="61"/>
      <c r="C30" s="116" t="s">
        <v>19</v>
      </c>
      <c r="D30" s="98"/>
      <c r="E30" s="1"/>
      <c r="F30" s="1"/>
      <c r="G30" s="1"/>
      <c r="H30" s="1"/>
      <c r="I30" s="3"/>
      <c r="J30" s="42" t="s">
        <v>4</v>
      </c>
      <c r="K30" s="93"/>
      <c r="L30" s="96" t="s">
        <v>5</v>
      </c>
      <c r="M30" s="12"/>
      <c r="N30" s="58"/>
    </row>
    <row r="31" spans="2:14" ht="15">
      <c r="B31" s="61"/>
      <c r="C31" s="73" t="s">
        <v>67</v>
      </c>
      <c r="D31" s="99"/>
      <c r="E31" s="1"/>
      <c r="F31" s="1"/>
      <c r="G31" s="1"/>
      <c r="H31" s="1"/>
      <c r="I31" s="3"/>
      <c r="J31" s="16"/>
      <c r="K31" s="29"/>
      <c r="L31" s="96"/>
      <c r="M31" s="12"/>
      <c r="N31" s="58"/>
    </row>
    <row r="32" spans="2:14" ht="15.75" thickBot="1">
      <c r="B32" s="69"/>
      <c r="C32" s="7"/>
      <c r="D32" s="7"/>
      <c r="E32" s="16"/>
      <c r="F32" s="16"/>
      <c r="G32" s="16"/>
      <c r="H32" s="17"/>
      <c r="I32" s="96"/>
      <c r="J32" s="14"/>
      <c r="K32" s="30"/>
      <c r="L32" s="30"/>
      <c r="M32" s="30"/>
      <c r="N32" s="60"/>
    </row>
    <row r="33" spans="2:14" ht="15.75" thickBot="1">
      <c r="B33" s="61"/>
      <c r="C33" s="116" t="s">
        <v>20</v>
      </c>
      <c r="D33" s="98"/>
      <c r="E33" s="1"/>
      <c r="F33" s="1"/>
      <c r="G33" s="1"/>
      <c r="H33" s="1"/>
      <c r="I33" s="3"/>
      <c r="J33" s="42" t="s">
        <v>4</v>
      </c>
      <c r="K33" s="93"/>
      <c r="L33" s="96" t="s">
        <v>5</v>
      </c>
      <c r="M33" s="12"/>
      <c r="N33" s="56"/>
    </row>
    <row r="34" spans="2:14" ht="15.75" thickBot="1">
      <c r="B34" s="69"/>
      <c r="C34" s="26"/>
      <c r="D34" s="26"/>
      <c r="E34" s="26"/>
      <c r="F34" s="26"/>
      <c r="G34" s="26"/>
      <c r="H34" s="14"/>
      <c r="I34" s="14"/>
      <c r="J34" s="14"/>
      <c r="K34" s="30"/>
      <c r="L34" s="30"/>
      <c r="M34" s="30"/>
      <c r="N34" s="60"/>
    </row>
    <row r="35" spans="2:14" ht="15.75" thickBot="1">
      <c r="B35" s="61"/>
      <c r="C35" s="116" t="s">
        <v>21</v>
      </c>
      <c r="D35" s="98"/>
      <c r="E35" s="1"/>
      <c r="F35" s="1"/>
      <c r="G35" s="1"/>
      <c r="H35" s="1"/>
      <c r="I35" s="3"/>
      <c r="J35" s="42" t="s">
        <v>4</v>
      </c>
      <c r="K35" s="93"/>
      <c r="L35" s="96" t="s">
        <v>5</v>
      </c>
      <c r="M35" s="12"/>
      <c r="N35" s="56"/>
    </row>
    <row r="36" spans="2:25" ht="15.75" thickBot="1">
      <c r="B36" s="69"/>
      <c r="C36" s="26"/>
      <c r="D36" s="26"/>
      <c r="E36" s="26"/>
      <c r="F36" s="26"/>
      <c r="G36" s="26"/>
      <c r="H36" s="14"/>
      <c r="I36" s="14"/>
      <c r="J36" s="14"/>
      <c r="K36" s="30"/>
      <c r="L36" s="30"/>
      <c r="M36" s="30"/>
      <c r="N36" s="60"/>
      <c r="Y36" s="9" t="s">
        <v>50</v>
      </c>
    </row>
    <row r="37" spans="2:14" ht="15.75" thickBot="1">
      <c r="B37" s="61"/>
      <c r="C37" s="116" t="s">
        <v>33</v>
      </c>
      <c r="D37" s="98"/>
      <c r="E37" s="1"/>
      <c r="F37" s="1"/>
      <c r="G37" s="1"/>
      <c r="H37" s="1"/>
      <c r="I37" s="3"/>
      <c r="J37" s="42" t="s">
        <v>4</v>
      </c>
      <c r="K37" s="93"/>
      <c r="L37" s="96" t="s">
        <v>5</v>
      </c>
      <c r="M37" s="12"/>
      <c r="N37" s="56"/>
    </row>
    <row r="38" spans="2:26" s="10" customFormat="1" ht="15.75" thickBot="1">
      <c r="B38" s="69"/>
      <c r="C38" s="26"/>
      <c r="D38" s="26"/>
      <c r="E38" s="26"/>
      <c r="F38" s="26"/>
      <c r="G38" s="26"/>
      <c r="H38" s="14"/>
      <c r="I38" s="14"/>
      <c r="J38" s="14"/>
      <c r="K38" s="89"/>
      <c r="L38" s="30"/>
      <c r="M38" s="30"/>
      <c r="N38" s="60"/>
      <c r="P38" s="40" t="s">
        <v>41</v>
      </c>
      <c r="Q38" s="40"/>
      <c r="R38" s="40"/>
      <c r="S38" s="40" t="s">
        <v>47</v>
      </c>
      <c r="T38" s="40" t="s">
        <v>43</v>
      </c>
      <c r="U38" s="40" t="s">
        <v>44</v>
      </c>
      <c r="V38" s="106" t="s">
        <v>45</v>
      </c>
      <c r="W38" s="10" t="s">
        <v>46</v>
      </c>
      <c r="X38" s="10" t="s">
        <v>48</v>
      </c>
      <c r="Y38" s="10" t="s">
        <v>49</v>
      </c>
      <c r="Z38" s="107" t="s">
        <v>14</v>
      </c>
    </row>
    <row r="39" spans="2:26" ht="15.75" thickBot="1">
      <c r="B39" s="61"/>
      <c r="C39" s="116" t="s">
        <v>22</v>
      </c>
      <c r="D39" s="98"/>
      <c r="E39" s="1"/>
      <c r="F39" s="1"/>
      <c r="G39" s="1"/>
      <c r="H39" s="1"/>
      <c r="I39" s="3"/>
      <c r="J39" s="42" t="s">
        <v>4</v>
      </c>
      <c r="K39" s="93"/>
      <c r="L39" s="96" t="s">
        <v>5</v>
      </c>
      <c r="M39" s="12"/>
      <c r="N39" s="56"/>
      <c r="P39" s="40">
        <v>1</v>
      </c>
      <c r="Q39" s="104" t="str">
        <f>IF(COUNTA(H14)=0,"NA",H14)</f>
        <v>NA</v>
      </c>
      <c r="R39" s="104">
        <f>IF(Q39="NA",100000,Q39)</f>
        <v>100000</v>
      </c>
      <c r="S39" s="105">
        <f>H20</f>
        <v>0</v>
      </c>
      <c r="T39" s="105" t="e">
        <f>DAY(Q39)</f>
        <v>#VALUE!</v>
      </c>
      <c r="U39" s="105" t="e">
        <f>MONTH(Q39:Q46)</f>
        <v>#VALUE!</v>
      </c>
      <c r="V39" s="40" t="e">
        <f>T39&amp;U39</f>
        <v>#VALUE!</v>
      </c>
      <c r="W39" s="9" t="e">
        <f>T39&amp;U39&amp;S39</f>
        <v>#VALUE!</v>
      </c>
      <c r="X39" s="110" t="str">
        <f>IF(R39=$Z$39,"Y",0)</f>
        <v>Y</v>
      </c>
      <c r="Y39" s="9" t="e">
        <f>IF(X39="Y",W39,"0")</f>
        <v>#VALUE!</v>
      </c>
      <c r="Z39" s="108">
        <f>MIN(R39:R46)</f>
        <v>100000</v>
      </c>
    </row>
    <row r="40" spans="2:27" ht="15">
      <c r="B40" s="61"/>
      <c r="C40" s="73" t="str">
        <f>IF(H20="yes","Agent's commission, advertising, legal costs incurred in securing first tenant are not deductible. "," ")</f>
        <v> </v>
      </c>
      <c r="D40" s="7"/>
      <c r="E40" s="1"/>
      <c r="F40" s="1"/>
      <c r="G40" s="1"/>
      <c r="H40" s="1"/>
      <c r="I40" s="3"/>
      <c r="J40" s="16"/>
      <c r="K40" s="10"/>
      <c r="L40" s="96"/>
      <c r="M40" s="12"/>
      <c r="N40" s="56"/>
      <c r="P40" s="40">
        <v>2</v>
      </c>
      <c r="Q40" s="104" t="str">
        <f>IF(COUNTA(H80)=0,"NA",H80)</f>
        <v>NA</v>
      </c>
      <c r="R40" s="104">
        <f aca="true" t="shared" si="0" ref="R40:R46">IF(Q40="NA",100000,Q40)</f>
        <v>100000</v>
      </c>
      <c r="S40" s="105">
        <f>H86</f>
        <v>0</v>
      </c>
      <c r="T40" s="105" t="e">
        <f aca="true" t="shared" si="1" ref="T40:T46">DAY(Q40)</f>
        <v>#VALUE!</v>
      </c>
      <c r="U40" s="105" t="e">
        <f aca="true" t="shared" si="2" ref="U40:U46">MONTH(Q40:Q47)</f>
        <v>#VALUE!</v>
      </c>
      <c r="V40" s="40" t="e">
        <f aca="true" t="shared" si="3" ref="V40:V46">T40&amp;U40</f>
        <v>#VALUE!</v>
      </c>
      <c r="W40" s="9" t="e">
        <f aca="true" t="shared" si="4" ref="W40:W46">T40&amp;U40&amp;S40</f>
        <v>#VALUE!</v>
      </c>
      <c r="X40" s="110" t="str">
        <f aca="true" t="shared" si="5" ref="X40:X46">IF(R40=$Z$39,"Y",0)</f>
        <v>Y</v>
      </c>
      <c r="Y40" s="9" t="e">
        <f aca="true" t="shared" si="6" ref="Y40:Y46">IF(X40="Y",W40,"0")</f>
        <v>#VALUE!</v>
      </c>
      <c r="Z40" s="109">
        <f>DAY(Z39)</f>
        <v>14</v>
      </c>
      <c r="AA40" s="9" t="s">
        <v>43</v>
      </c>
    </row>
    <row r="41" spans="2:27" ht="15">
      <c r="B41" s="61"/>
      <c r="C41" s="73" t="str">
        <f>IF(H20="yes","Agent's commission, advertising, legal costs for getting subsequent tenants is deductible against the rental income."," ")</f>
        <v> </v>
      </c>
      <c r="D41" s="7"/>
      <c r="E41" s="1"/>
      <c r="F41" s="1"/>
      <c r="G41" s="1"/>
      <c r="H41" s="1"/>
      <c r="I41" s="3"/>
      <c r="J41" s="16"/>
      <c r="K41" s="17"/>
      <c r="L41" s="96"/>
      <c r="M41" s="12"/>
      <c r="N41" s="56"/>
      <c r="P41" s="40">
        <v>3</v>
      </c>
      <c r="Q41" s="104" t="str">
        <f>IF(COUNTA(H146)=0,"NA",H146)</f>
        <v>NA</v>
      </c>
      <c r="R41" s="104">
        <f t="shared" si="0"/>
        <v>100000</v>
      </c>
      <c r="S41" s="105">
        <f>H152</f>
        <v>0</v>
      </c>
      <c r="T41" s="105" t="e">
        <f t="shared" si="1"/>
        <v>#VALUE!</v>
      </c>
      <c r="U41" s="105" t="e">
        <f t="shared" si="2"/>
        <v>#VALUE!</v>
      </c>
      <c r="V41" s="40" t="e">
        <f t="shared" si="3"/>
        <v>#VALUE!</v>
      </c>
      <c r="W41" s="9" t="e">
        <f t="shared" si="4"/>
        <v>#VALUE!</v>
      </c>
      <c r="X41" s="110" t="str">
        <f t="shared" si="5"/>
        <v>Y</v>
      </c>
      <c r="Y41" s="9" t="e">
        <f t="shared" si="6"/>
        <v>#VALUE!</v>
      </c>
      <c r="Z41" s="109">
        <f>MONTH(Z39)</f>
        <v>10</v>
      </c>
      <c r="AA41" s="9" t="s">
        <v>44</v>
      </c>
    </row>
    <row r="42" spans="2:27" ht="15">
      <c r="B42" s="61"/>
      <c r="C42" s="12" t="s">
        <v>23</v>
      </c>
      <c r="D42" s="12"/>
      <c r="E42" s="1"/>
      <c r="F42" s="1"/>
      <c r="G42" s="1"/>
      <c r="H42" s="12"/>
      <c r="I42" s="3"/>
      <c r="J42" s="42" t="s">
        <v>4</v>
      </c>
      <c r="K42" s="97">
        <f>IF(H20="no",K39,IF(H20="yes",0,IF(H14=$Z$39,IF($Z$44&gt;0,K39,0),K39)))</f>
        <v>0</v>
      </c>
      <c r="L42" s="96" t="s">
        <v>5</v>
      </c>
      <c r="M42" s="12"/>
      <c r="N42" s="56"/>
      <c r="P42" s="40">
        <v>4</v>
      </c>
      <c r="Q42" s="104" t="str">
        <f>IF(COUNTA(H212)=0,"NA",H212)</f>
        <v>NA</v>
      </c>
      <c r="R42" s="104">
        <f t="shared" si="0"/>
        <v>100000</v>
      </c>
      <c r="S42" s="105">
        <f>H218</f>
        <v>0</v>
      </c>
      <c r="T42" s="105" t="e">
        <f t="shared" si="1"/>
        <v>#VALUE!</v>
      </c>
      <c r="U42" s="105" t="e">
        <f t="shared" si="2"/>
        <v>#VALUE!</v>
      </c>
      <c r="V42" s="40" t="e">
        <f t="shared" si="3"/>
        <v>#VALUE!</v>
      </c>
      <c r="W42" s="9" t="e">
        <f t="shared" si="4"/>
        <v>#VALUE!</v>
      </c>
      <c r="X42" s="110" t="str">
        <f t="shared" si="5"/>
        <v>Y</v>
      </c>
      <c r="Y42" s="9" t="e">
        <f t="shared" si="6"/>
        <v>#VALUE!</v>
      </c>
      <c r="Z42" s="109" t="str">
        <f>Z40&amp;Z41</f>
        <v>1410</v>
      </c>
      <c r="AA42" s="9" t="s">
        <v>51</v>
      </c>
    </row>
    <row r="43" spans="2:26" ht="15">
      <c r="B43" s="61"/>
      <c r="C43" s="12"/>
      <c r="D43" s="12"/>
      <c r="E43" s="1"/>
      <c r="F43" s="1"/>
      <c r="G43" s="1"/>
      <c r="H43" s="12"/>
      <c r="I43" s="3"/>
      <c r="J43" s="16"/>
      <c r="K43" s="29"/>
      <c r="L43" s="96"/>
      <c r="M43" s="12"/>
      <c r="N43" s="56"/>
      <c r="P43" s="40">
        <v>5</v>
      </c>
      <c r="Q43" s="104" t="str">
        <f>IF(COUNTA(H278)=0,"NA",H278)</f>
        <v>NA</v>
      </c>
      <c r="R43" s="104">
        <f t="shared" si="0"/>
        <v>100000</v>
      </c>
      <c r="S43" s="105">
        <f>H284</f>
        <v>0</v>
      </c>
      <c r="T43" s="105" t="e">
        <f t="shared" si="1"/>
        <v>#VALUE!</v>
      </c>
      <c r="U43" s="105" t="e">
        <f t="shared" si="2"/>
        <v>#VALUE!</v>
      </c>
      <c r="V43" s="40" t="e">
        <f t="shared" si="3"/>
        <v>#VALUE!</v>
      </c>
      <c r="W43" s="9" t="e">
        <f t="shared" si="4"/>
        <v>#VALUE!</v>
      </c>
      <c r="X43" s="110" t="str">
        <f t="shared" si="5"/>
        <v>Y</v>
      </c>
      <c r="Y43" s="9" t="e">
        <f t="shared" si="6"/>
        <v>#VALUE!</v>
      </c>
      <c r="Z43" s="109"/>
    </row>
    <row r="44" spans="2:27" ht="14.25">
      <c r="B44" s="61"/>
      <c r="C44" s="117" t="s">
        <v>3</v>
      </c>
      <c r="D44" s="2"/>
      <c r="E44" s="2"/>
      <c r="F44" s="2"/>
      <c r="G44" s="2"/>
      <c r="H44" s="2"/>
      <c r="I44" s="5"/>
      <c r="J44" s="28"/>
      <c r="K44" s="27"/>
      <c r="L44" s="22"/>
      <c r="M44" s="12"/>
      <c r="N44" s="56"/>
      <c r="P44" s="40">
        <v>6</v>
      </c>
      <c r="Q44" s="104" t="str">
        <f>IF(COUNTA(H344)=0,"NA",H344)</f>
        <v>NA</v>
      </c>
      <c r="R44" s="104">
        <f t="shared" si="0"/>
        <v>100000</v>
      </c>
      <c r="S44" s="105">
        <f>H350</f>
        <v>0</v>
      </c>
      <c r="T44" s="105" t="e">
        <f t="shared" si="1"/>
        <v>#VALUE!</v>
      </c>
      <c r="U44" s="105" t="e">
        <f t="shared" si="2"/>
        <v>#VALUE!</v>
      </c>
      <c r="V44" s="40" t="e">
        <f t="shared" si="3"/>
        <v>#VALUE!</v>
      </c>
      <c r="W44" s="9" t="e">
        <f t="shared" si="4"/>
        <v>#VALUE!</v>
      </c>
      <c r="X44" s="110" t="str">
        <f t="shared" si="5"/>
        <v>Y</v>
      </c>
      <c r="Y44" s="9" t="e">
        <f t="shared" si="6"/>
        <v>#VALUE!</v>
      </c>
      <c r="Z44" s="109">
        <f>COUNTIF(Y38:Y46,Y36)</f>
        <v>0</v>
      </c>
      <c r="AA44" s="9" t="s">
        <v>52</v>
      </c>
    </row>
    <row r="45" spans="2:26" ht="15.75" thickBot="1">
      <c r="B45" s="69"/>
      <c r="C45" s="26"/>
      <c r="D45" s="26"/>
      <c r="E45" s="26"/>
      <c r="F45" s="26"/>
      <c r="G45" s="26"/>
      <c r="H45" s="14"/>
      <c r="I45" s="14"/>
      <c r="J45" s="14"/>
      <c r="K45" s="30"/>
      <c r="L45" s="30"/>
      <c r="M45" s="30"/>
      <c r="N45" s="60"/>
      <c r="P45" s="40">
        <v>7</v>
      </c>
      <c r="Q45" s="104" t="str">
        <f>IF(COUNTA(H410)=0,"NA",H410)</f>
        <v>NA</v>
      </c>
      <c r="R45" s="104">
        <f t="shared" si="0"/>
        <v>100000</v>
      </c>
      <c r="S45" s="105">
        <f>H416</f>
        <v>0</v>
      </c>
      <c r="T45" s="105" t="e">
        <f t="shared" si="1"/>
        <v>#VALUE!</v>
      </c>
      <c r="U45" s="105" t="e">
        <f t="shared" si="2"/>
        <v>#VALUE!</v>
      </c>
      <c r="V45" s="40" t="e">
        <f t="shared" si="3"/>
        <v>#VALUE!</v>
      </c>
      <c r="W45" s="9" t="e">
        <f t="shared" si="4"/>
        <v>#VALUE!</v>
      </c>
      <c r="X45" s="110" t="str">
        <f t="shared" si="5"/>
        <v>Y</v>
      </c>
      <c r="Y45" s="9" t="e">
        <f t="shared" si="6"/>
        <v>#VALUE!</v>
      </c>
      <c r="Z45" s="109"/>
    </row>
    <row r="46" spans="2:26" ht="15.75" thickBot="1">
      <c r="B46" s="61"/>
      <c r="C46" s="134"/>
      <c r="D46" s="135"/>
      <c r="E46" s="136"/>
      <c r="F46" s="26"/>
      <c r="G46" s="17"/>
      <c r="H46" s="25"/>
      <c r="I46" s="26"/>
      <c r="J46" s="42" t="s">
        <v>4</v>
      </c>
      <c r="K46" s="94"/>
      <c r="L46" s="96" t="s">
        <v>5</v>
      </c>
      <c r="M46" s="12"/>
      <c r="N46" s="56"/>
      <c r="P46" s="40">
        <v>8</v>
      </c>
      <c r="Q46" s="104" t="str">
        <f>IF(COUNTA(H476)=0,"NA",H476)</f>
        <v>NA</v>
      </c>
      <c r="R46" s="104">
        <f t="shared" si="0"/>
        <v>100000</v>
      </c>
      <c r="S46" s="105">
        <f>H482</f>
        <v>0</v>
      </c>
      <c r="T46" s="105" t="e">
        <f t="shared" si="1"/>
        <v>#VALUE!</v>
      </c>
      <c r="U46" s="105" t="e">
        <f t="shared" si="2"/>
        <v>#VALUE!</v>
      </c>
      <c r="V46" s="40" t="e">
        <f t="shared" si="3"/>
        <v>#VALUE!</v>
      </c>
      <c r="W46" s="9" t="e">
        <f t="shared" si="4"/>
        <v>#VALUE!</v>
      </c>
      <c r="X46" s="110" t="str">
        <f t="shared" si="5"/>
        <v>Y</v>
      </c>
      <c r="Y46" s="9" t="e">
        <f t="shared" si="6"/>
        <v>#VALUE!</v>
      </c>
      <c r="Z46" s="109"/>
    </row>
    <row r="47" spans="2:25" ht="15.75" thickBot="1">
      <c r="B47" s="69"/>
      <c r="C47" s="50"/>
      <c r="D47" s="50"/>
      <c r="E47" s="26"/>
      <c r="F47" s="26"/>
      <c r="G47" s="26"/>
      <c r="H47" s="14"/>
      <c r="I47" s="14"/>
      <c r="J47" s="14"/>
      <c r="K47" s="30"/>
      <c r="L47" s="30"/>
      <c r="M47" s="30"/>
      <c r="N47" s="60"/>
      <c r="X47" s="111"/>
      <c r="Y47" s="111"/>
    </row>
    <row r="48" spans="2:14" ht="15.75" thickBot="1">
      <c r="B48" s="61"/>
      <c r="C48" s="134"/>
      <c r="D48" s="135"/>
      <c r="E48" s="136"/>
      <c r="F48" s="26"/>
      <c r="G48" s="17"/>
      <c r="H48" s="25"/>
      <c r="I48" s="26"/>
      <c r="J48" s="42" t="s">
        <v>4</v>
      </c>
      <c r="K48" s="94"/>
      <c r="L48" s="96" t="s">
        <v>5</v>
      </c>
      <c r="M48" s="12"/>
      <c r="N48" s="56"/>
    </row>
    <row r="49" spans="2:20" s="10" customFormat="1" ht="15.75" thickBot="1">
      <c r="B49" s="69"/>
      <c r="C49" s="50"/>
      <c r="D49" s="50"/>
      <c r="E49" s="26"/>
      <c r="F49" s="26"/>
      <c r="G49" s="26"/>
      <c r="H49" s="14"/>
      <c r="I49" s="14"/>
      <c r="J49" s="14"/>
      <c r="K49" s="30"/>
      <c r="L49" s="30"/>
      <c r="M49" s="30"/>
      <c r="N49" s="60"/>
      <c r="S49" s="9"/>
      <c r="T49" s="9"/>
    </row>
    <row r="50" spans="2:20" ht="15.75" thickBot="1">
      <c r="B50" s="61"/>
      <c r="C50" s="134"/>
      <c r="D50" s="135"/>
      <c r="E50" s="136"/>
      <c r="F50" s="26"/>
      <c r="G50" s="17"/>
      <c r="H50" s="25"/>
      <c r="I50" s="26"/>
      <c r="J50" s="42" t="s">
        <v>4</v>
      </c>
      <c r="K50" s="94"/>
      <c r="L50" s="96" t="s">
        <v>5</v>
      </c>
      <c r="M50" s="12"/>
      <c r="N50" s="56"/>
      <c r="S50" s="10"/>
      <c r="T50" s="10"/>
    </row>
    <row r="51" spans="2:20" s="10" customFormat="1" ht="15.75" thickBot="1">
      <c r="B51" s="69"/>
      <c r="C51" s="50"/>
      <c r="D51" s="50"/>
      <c r="E51" s="26"/>
      <c r="F51" s="26"/>
      <c r="G51" s="26"/>
      <c r="H51" s="14"/>
      <c r="I51" s="14"/>
      <c r="J51" s="14"/>
      <c r="K51" s="30"/>
      <c r="L51" s="30"/>
      <c r="M51" s="30"/>
      <c r="N51" s="60"/>
      <c r="S51" s="9"/>
      <c r="T51" s="9"/>
    </row>
    <row r="52" spans="2:20" ht="15.75" thickBot="1">
      <c r="B52" s="61"/>
      <c r="C52" s="134"/>
      <c r="D52" s="135"/>
      <c r="E52" s="136"/>
      <c r="F52" s="26"/>
      <c r="G52" s="17"/>
      <c r="H52" s="25"/>
      <c r="I52" s="26"/>
      <c r="J52" s="42" t="s">
        <v>4</v>
      </c>
      <c r="K52" s="94"/>
      <c r="L52" s="96" t="s">
        <v>5</v>
      </c>
      <c r="M52" s="12"/>
      <c r="N52" s="56"/>
      <c r="S52" s="10"/>
      <c r="T52" s="10"/>
    </row>
    <row r="53" spans="2:20" s="10" customFormat="1" ht="14.25">
      <c r="B53" s="61"/>
      <c r="C53" s="50"/>
      <c r="D53" s="50"/>
      <c r="E53" s="26"/>
      <c r="F53" s="26"/>
      <c r="G53" s="26"/>
      <c r="H53" s="25"/>
      <c r="I53" s="26"/>
      <c r="J53" s="22"/>
      <c r="K53" s="27"/>
      <c r="L53" s="22"/>
      <c r="M53" s="12"/>
      <c r="N53" s="56"/>
      <c r="S53" s="9"/>
      <c r="T53" s="9"/>
    </row>
    <row r="54" spans="2:20" ht="14.25">
      <c r="B54" s="61"/>
      <c r="C54" s="50"/>
      <c r="D54" s="50"/>
      <c r="E54" s="25"/>
      <c r="F54" s="25"/>
      <c r="G54" s="25"/>
      <c r="H54" s="25"/>
      <c r="I54" s="26"/>
      <c r="J54" s="22"/>
      <c r="K54" s="27"/>
      <c r="L54" s="22"/>
      <c r="M54" s="12"/>
      <c r="N54" s="56"/>
      <c r="S54" s="10"/>
      <c r="T54" s="10"/>
    </row>
    <row r="55" spans="2:20" s="10" customFormat="1" ht="15">
      <c r="B55" s="61"/>
      <c r="C55" s="102" t="s">
        <v>24</v>
      </c>
      <c r="D55" s="25"/>
      <c r="E55" s="25"/>
      <c r="F55" s="25"/>
      <c r="G55" s="25"/>
      <c r="H55" s="25"/>
      <c r="I55" s="26"/>
      <c r="J55" s="42" t="s">
        <v>4</v>
      </c>
      <c r="K55" s="115">
        <f>K28+K30+K33+K35+K37+K42+K46+K48+K50+K52</f>
        <v>0</v>
      </c>
      <c r="L55" s="96" t="s">
        <v>5</v>
      </c>
      <c r="M55" s="12"/>
      <c r="N55" s="56"/>
      <c r="S55" s="9"/>
      <c r="T55" s="9"/>
    </row>
    <row r="56" spans="2:20" ht="14.25">
      <c r="B56" s="61"/>
      <c r="C56" s="25"/>
      <c r="D56" s="25"/>
      <c r="E56" s="25"/>
      <c r="F56" s="25"/>
      <c r="G56" s="25"/>
      <c r="H56" s="25"/>
      <c r="I56" s="26"/>
      <c r="J56" s="22"/>
      <c r="K56" s="27"/>
      <c r="L56" s="22"/>
      <c r="M56" s="12"/>
      <c r="N56" s="56"/>
      <c r="S56" s="10"/>
      <c r="T56" s="10"/>
    </row>
    <row r="57" spans="2:14" ht="15">
      <c r="B57" s="61"/>
      <c r="C57" s="16" t="s">
        <v>26</v>
      </c>
      <c r="D57" s="16"/>
      <c r="E57" s="16"/>
      <c r="F57" s="16"/>
      <c r="G57" s="16"/>
      <c r="H57" s="33"/>
      <c r="I57" s="34"/>
      <c r="J57" s="42" t="s">
        <v>4</v>
      </c>
      <c r="K57" s="115">
        <f>K22-K55</f>
        <v>0</v>
      </c>
      <c r="L57" s="96" t="s">
        <v>5</v>
      </c>
      <c r="M57" s="12"/>
      <c r="N57" s="56"/>
    </row>
    <row r="58" spans="2:14" ht="15">
      <c r="B58" s="61"/>
      <c r="C58" s="33"/>
      <c r="D58" s="33"/>
      <c r="E58" s="33"/>
      <c r="F58" s="33"/>
      <c r="G58" s="33"/>
      <c r="H58" s="33"/>
      <c r="I58" s="34"/>
      <c r="J58" s="22"/>
      <c r="K58" s="27"/>
      <c r="L58" s="12"/>
      <c r="M58" s="12"/>
      <c r="N58" s="56"/>
    </row>
    <row r="59" spans="2:21" ht="15.75" thickBot="1">
      <c r="B59" s="61"/>
      <c r="C59" s="19" t="s">
        <v>59</v>
      </c>
      <c r="D59" s="19"/>
      <c r="E59" s="19"/>
      <c r="F59" s="19"/>
      <c r="G59" s="19"/>
      <c r="I59" s="88"/>
      <c r="K59" s="88" t="str">
        <f>IF(H11="Yes",100," ")</f>
        <v> </v>
      </c>
      <c r="L59" s="20" t="s">
        <v>9</v>
      </c>
      <c r="M59" s="12"/>
      <c r="N59" s="56"/>
      <c r="S59" s="21" t="s">
        <v>13</v>
      </c>
      <c r="T59" s="10"/>
      <c r="U59" s="10"/>
    </row>
    <row r="60" spans="2:24" ht="15.75" thickBot="1">
      <c r="B60" s="69"/>
      <c r="C60" s="48" t="s">
        <v>60</v>
      </c>
      <c r="D60" s="22"/>
      <c r="E60" s="22"/>
      <c r="F60" s="22"/>
      <c r="G60" s="22"/>
      <c r="I60" s="100"/>
      <c r="K60" s="95"/>
      <c r="L60" s="23" t="s">
        <v>9</v>
      </c>
      <c r="M60" s="13" t="str">
        <f>IF(COUNTA(K60)&gt;0," ",IF(K59=100," ","*required field"))</f>
        <v>*required field</v>
      </c>
      <c r="N60" s="58"/>
      <c r="S60" s="21">
        <f>IF(H11="yes",100,K60)</f>
        <v>0</v>
      </c>
      <c r="V60" s="10"/>
      <c r="W60" s="10"/>
      <c r="X60" s="10"/>
    </row>
    <row r="61" spans="2:24" ht="15">
      <c r="B61" s="61"/>
      <c r="C61" s="74" t="str">
        <f>IF(COUNTA(K60)&gt;0,X61," ")</f>
        <v> </v>
      </c>
      <c r="D61" s="39"/>
      <c r="E61" s="1"/>
      <c r="F61" s="1"/>
      <c r="G61" s="1"/>
      <c r="I61" s="3"/>
      <c r="J61" s="16"/>
      <c r="K61" s="76"/>
      <c r="L61" s="96"/>
      <c r="M61" s="12"/>
      <c r="N61" s="56"/>
      <c r="S61" s="9" t="s">
        <v>16</v>
      </c>
      <c r="T61" s="9">
        <f>IF(H11="yes",100,K60)</f>
        <v>0</v>
      </c>
      <c r="U61" s="9" t="s">
        <v>27</v>
      </c>
      <c r="V61" s="121">
        <f>100-T61</f>
        <v>100</v>
      </c>
      <c r="W61" s="9" t="s">
        <v>17</v>
      </c>
      <c r="X61" s="9" t="str">
        <f>S61&amp;" "&amp;T61&amp;U61&amp;" "&amp;V61&amp;W61</f>
        <v>You have indicated that you own 0% share of property and your co-owner(s) owns 100% share of the property.</v>
      </c>
    </row>
    <row r="62" spans="2:14" ht="15">
      <c r="B62" s="78"/>
      <c r="C62" s="79"/>
      <c r="D62" s="79"/>
      <c r="E62" s="79"/>
      <c r="F62" s="79"/>
      <c r="G62" s="79"/>
      <c r="H62" s="80"/>
      <c r="I62" s="80"/>
      <c r="J62" s="81"/>
      <c r="K62" s="81"/>
      <c r="L62" s="82"/>
      <c r="M62" s="83"/>
      <c r="N62" s="84"/>
    </row>
    <row r="63" spans="2:20" s="10" customFormat="1" ht="15">
      <c r="B63" s="61"/>
      <c r="C63" s="22" t="s">
        <v>25</v>
      </c>
      <c r="D63" s="22"/>
      <c r="E63" s="22"/>
      <c r="F63" s="22"/>
      <c r="G63" s="22"/>
      <c r="H63" s="35"/>
      <c r="I63" s="36"/>
      <c r="J63" s="42" t="s">
        <v>4</v>
      </c>
      <c r="K63" s="115">
        <f>K57*S60/100</f>
        <v>0</v>
      </c>
      <c r="L63" s="96" t="s">
        <v>5</v>
      </c>
      <c r="M63" s="12"/>
      <c r="N63" s="56"/>
      <c r="S63" s="9"/>
      <c r="T63" s="9"/>
    </row>
    <row r="64" spans="2:20" s="10" customFormat="1" ht="15">
      <c r="B64" s="61"/>
      <c r="C64" s="22"/>
      <c r="D64" s="22"/>
      <c r="E64" s="22"/>
      <c r="F64" s="22"/>
      <c r="G64" s="22"/>
      <c r="H64" s="35"/>
      <c r="I64" s="36"/>
      <c r="J64" s="42"/>
      <c r="K64" s="32"/>
      <c r="L64" s="96"/>
      <c r="M64" s="12"/>
      <c r="N64" s="56"/>
      <c r="S64" s="9"/>
      <c r="T64" s="9"/>
    </row>
    <row r="65" spans="2:20" s="10" customFormat="1" ht="15">
      <c r="B65" s="61"/>
      <c r="C65" s="112" t="s">
        <v>56</v>
      </c>
      <c r="D65" s="107"/>
      <c r="E65" s="144" t="s">
        <v>55</v>
      </c>
      <c r="F65" s="144"/>
      <c r="G65" s="144"/>
      <c r="H65" s="144"/>
      <c r="I65" s="144" t="s">
        <v>57</v>
      </c>
      <c r="J65" s="144"/>
      <c r="K65" s="144"/>
      <c r="L65" s="144"/>
      <c r="M65" s="12"/>
      <c r="N65" s="56"/>
      <c r="S65" s="9"/>
      <c r="T65" s="9"/>
    </row>
    <row r="66" spans="2:20" s="10" customFormat="1" ht="15">
      <c r="B66" s="61"/>
      <c r="C66" s="113"/>
      <c r="D66" s="114"/>
      <c r="E66" s="145"/>
      <c r="F66" s="145"/>
      <c r="G66" s="145"/>
      <c r="H66" s="145"/>
      <c r="I66" s="146"/>
      <c r="J66" s="146"/>
      <c r="K66" s="146"/>
      <c r="L66" s="146"/>
      <c r="M66" s="12"/>
      <c r="N66" s="56"/>
      <c r="S66" s="9"/>
      <c r="T66" s="9"/>
    </row>
    <row r="67" spans="2:20" s="10" customFormat="1" ht="15">
      <c r="B67" s="61"/>
      <c r="C67" s="113"/>
      <c r="D67" s="114"/>
      <c r="E67" s="145"/>
      <c r="F67" s="145"/>
      <c r="G67" s="145"/>
      <c r="H67" s="145"/>
      <c r="I67" s="147"/>
      <c r="J67" s="148"/>
      <c r="K67" s="148"/>
      <c r="L67" s="149"/>
      <c r="M67" s="12"/>
      <c r="N67" s="56"/>
      <c r="S67" s="9"/>
      <c r="T67" s="9"/>
    </row>
    <row r="68" spans="2:20" s="10" customFormat="1" ht="15">
      <c r="B68" s="61"/>
      <c r="C68" s="113"/>
      <c r="D68" s="114"/>
      <c r="E68" s="145"/>
      <c r="F68" s="145"/>
      <c r="G68" s="145"/>
      <c r="H68" s="145"/>
      <c r="I68" s="147" t="s">
        <v>72</v>
      </c>
      <c r="J68" s="148"/>
      <c r="K68" s="148"/>
      <c r="L68" s="149"/>
      <c r="M68" s="12"/>
      <c r="N68" s="56"/>
      <c r="S68" s="9"/>
      <c r="T68" s="9"/>
    </row>
    <row r="69" spans="2:20" s="10" customFormat="1" ht="15">
      <c r="B69" s="61"/>
      <c r="C69" s="114"/>
      <c r="D69" s="114"/>
      <c r="E69" s="145"/>
      <c r="F69" s="145"/>
      <c r="G69" s="145"/>
      <c r="H69" s="145"/>
      <c r="I69" s="147"/>
      <c r="J69" s="148"/>
      <c r="K69" s="148"/>
      <c r="L69" s="149"/>
      <c r="M69" s="12"/>
      <c r="N69" s="56"/>
      <c r="S69" s="9"/>
      <c r="T69" s="9"/>
    </row>
    <row r="70" spans="2:20" ht="15" thickBot="1">
      <c r="B70" s="70"/>
      <c r="C70" s="77"/>
      <c r="D70" s="66"/>
      <c r="E70" s="66"/>
      <c r="F70" s="66"/>
      <c r="G70" s="66"/>
      <c r="H70" s="62"/>
      <c r="I70" s="63"/>
      <c r="J70" s="67"/>
      <c r="K70" s="67"/>
      <c r="L70" s="64"/>
      <c r="M70" s="64"/>
      <c r="N70" s="65"/>
      <c r="S70" s="10"/>
      <c r="T70" s="10"/>
    </row>
    <row r="71" spans="2:20" s="10" customFormat="1" ht="15">
      <c r="B71" s="9"/>
      <c r="C71" s="9"/>
      <c r="D71" s="33"/>
      <c r="E71" s="150" t="s">
        <v>42</v>
      </c>
      <c r="F71" s="150"/>
      <c r="G71" s="150"/>
      <c r="H71" s="150"/>
      <c r="I71" s="150"/>
      <c r="J71" s="150"/>
      <c r="K71" s="150"/>
      <c r="L71" s="150"/>
      <c r="M71" s="150"/>
      <c r="N71" s="150"/>
      <c r="O71" s="150"/>
      <c r="S71" s="9"/>
      <c r="T71" s="9"/>
    </row>
    <row r="72" spans="3:20" ht="15">
      <c r="C72" s="33"/>
      <c r="D72" s="33"/>
      <c r="E72" s="150"/>
      <c r="F72" s="150"/>
      <c r="G72" s="150"/>
      <c r="H72" s="150"/>
      <c r="I72" s="150"/>
      <c r="J72" s="150"/>
      <c r="K72" s="150"/>
      <c r="L72" s="150"/>
      <c r="M72" s="150"/>
      <c r="N72" s="150"/>
      <c r="O72" s="150"/>
      <c r="P72" s="31"/>
      <c r="S72" s="10"/>
      <c r="T72" s="10"/>
    </row>
    <row r="73" spans="1:26" s="10" customFormat="1" ht="18" hidden="1">
      <c r="A73" s="9"/>
      <c r="B73" s="68"/>
      <c r="C73" s="72" t="s">
        <v>6</v>
      </c>
      <c r="D73" s="51"/>
      <c r="E73" s="51"/>
      <c r="F73" s="51"/>
      <c r="G73" s="51"/>
      <c r="H73" s="52"/>
      <c r="I73" s="53"/>
      <c r="J73" s="52"/>
      <c r="K73" s="54"/>
      <c r="L73" s="54"/>
      <c r="M73" s="54"/>
      <c r="N73" s="55"/>
      <c r="O73" s="9"/>
      <c r="P73" s="9"/>
      <c r="Q73" s="9"/>
      <c r="R73" s="9"/>
      <c r="S73" s="9"/>
      <c r="T73" s="9"/>
      <c r="U73" s="9"/>
      <c r="V73" s="9"/>
      <c r="W73" s="9"/>
      <c r="X73" s="9"/>
      <c r="Y73" s="9"/>
      <c r="Z73" s="9"/>
    </row>
    <row r="74" spans="2:14" ht="15.75" hidden="1" thickBot="1">
      <c r="B74" s="61"/>
      <c r="C74" s="41"/>
      <c r="D74" s="41"/>
      <c r="E74" s="41"/>
      <c r="F74" s="41"/>
      <c r="G74" s="41"/>
      <c r="H74" s="15"/>
      <c r="I74" s="14"/>
      <c r="J74" s="15"/>
      <c r="K74" s="12"/>
      <c r="L74" s="12"/>
      <c r="M74" s="12"/>
      <c r="N74" s="56"/>
    </row>
    <row r="75" spans="1:26" s="10" customFormat="1" ht="15" hidden="1" thickBot="1">
      <c r="A75" s="9"/>
      <c r="B75" s="61"/>
      <c r="C75" s="102" t="s">
        <v>18</v>
      </c>
      <c r="D75" s="25"/>
      <c r="E75" s="25"/>
      <c r="F75" s="134"/>
      <c r="G75" s="135"/>
      <c r="H75" s="135"/>
      <c r="I75" s="135"/>
      <c r="J75" s="135"/>
      <c r="K75" s="136"/>
      <c r="L75" s="13"/>
      <c r="M75" s="13" t="str">
        <f>IF(COUNTA(F75)=0,"*required field"," ")</f>
        <v>*required field</v>
      </c>
      <c r="N75" s="56"/>
      <c r="O75" s="9"/>
      <c r="P75" s="9"/>
      <c r="Q75" s="9"/>
      <c r="R75" s="9"/>
      <c r="S75" s="9"/>
      <c r="T75" s="9"/>
      <c r="U75" s="12"/>
      <c r="V75" s="12"/>
      <c r="W75" s="12"/>
      <c r="X75" s="9"/>
      <c r="Y75" s="9"/>
      <c r="Z75" s="9"/>
    </row>
    <row r="76" spans="2:23" ht="15.75" hidden="1" thickBot="1">
      <c r="B76" s="61"/>
      <c r="C76" s="25"/>
      <c r="D76" s="25"/>
      <c r="E76" s="25"/>
      <c r="F76" s="25"/>
      <c r="G76" s="25"/>
      <c r="H76" s="14"/>
      <c r="I76" s="14"/>
      <c r="J76" s="15"/>
      <c r="K76" s="12"/>
      <c r="L76" s="12"/>
      <c r="M76" s="12"/>
      <c r="N76" s="56"/>
      <c r="U76" s="12"/>
      <c r="V76" s="12"/>
      <c r="W76" s="12"/>
    </row>
    <row r="77" spans="2:23" ht="15.75" hidden="1" thickBot="1">
      <c r="B77" s="61"/>
      <c r="C77" s="102" t="s">
        <v>12</v>
      </c>
      <c r="D77" s="25"/>
      <c r="E77" s="25"/>
      <c r="F77" s="25"/>
      <c r="G77" s="1"/>
      <c r="H77" s="137"/>
      <c r="I77" s="138"/>
      <c r="J77" s="16"/>
      <c r="K77" s="17"/>
      <c r="L77" s="13"/>
      <c r="M77" s="13" t="str">
        <f>IF(COUNTA(H77)=0,"*required field"," ")</f>
        <v>*required field</v>
      </c>
      <c r="N77" s="57"/>
      <c r="S77" s="9" t="s">
        <v>15</v>
      </c>
      <c r="U77" s="12"/>
      <c r="V77" s="12"/>
      <c r="W77" s="12"/>
    </row>
    <row r="78" spans="2:23" ht="15" hidden="1">
      <c r="B78" s="61"/>
      <c r="C78" s="25"/>
      <c r="D78" s="37"/>
      <c r="E78" s="1"/>
      <c r="F78" s="1"/>
      <c r="G78" s="1"/>
      <c r="H78" s="1"/>
      <c r="I78" s="3"/>
      <c r="J78" s="16"/>
      <c r="K78" s="17"/>
      <c r="L78" s="96"/>
      <c r="M78" s="12"/>
      <c r="N78" s="56"/>
      <c r="S78" s="40" t="s">
        <v>10</v>
      </c>
      <c r="T78" s="40" t="s">
        <v>11</v>
      </c>
      <c r="U78" s="12"/>
      <c r="V78" s="12"/>
      <c r="W78" s="12"/>
    </row>
    <row r="79" spans="2:23" ht="15.75" hidden="1" thickBot="1">
      <c r="B79" s="61"/>
      <c r="C79" s="103" t="s">
        <v>32</v>
      </c>
      <c r="D79" s="37"/>
      <c r="E79" s="1"/>
      <c r="F79" s="1"/>
      <c r="G79" s="1"/>
      <c r="H79" s="1"/>
      <c r="I79" s="3"/>
      <c r="J79" s="16"/>
      <c r="K79" s="17"/>
      <c r="L79" s="96"/>
      <c r="M79" s="12"/>
      <c r="N79" s="56"/>
      <c r="S79" s="12"/>
      <c r="T79" s="12"/>
      <c r="U79" s="12"/>
      <c r="V79" s="12"/>
      <c r="W79" s="12"/>
    </row>
    <row r="80" spans="2:18" ht="15.75" hidden="1" thickBot="1">
      <c r="B80" s="61"/>
      <c r="C80" s="102" t="s">
        <v>61</v>
      </c>
      <c r="D80" s="25"/>
      <c r="E80" s="25"/>
      <c r="F80" s="25"/>
      <c r="G80" s="3"/>
      <c r="H80" s="139"/>
      <c r="I80" s="140"/>
      <c r="J80" s="96"/>
      <c r="K80" s="118" t="str">
        <f>IF(COUNTA(H80)=0," ","You have entered the date as")</f>
        <v> </v>
      </c>
      <c r="L80" s="12"/>
      <c r="M80" s="120" t="str">
        <f>IF(COUNTA(H80)=0,"*required field",H80)</f>
        <v>*required field</v>
      </c>
      <c r="N80" s="59"/>
      <c r="R80" s="9">
        <f>IF(COUNTA(H80)=0,0,YEAR(H80))</f>
        <v>0</v>
      </c>
    </row>
    <row r="81" spans="2:14" ht="15.75" hidden="1" thickBot="1">
      <c r="B81" s="69"/>
      <c r="C81" s="101"/>
      <c r="D81" s="3"/>
      <c r="E81" s="3"/>
      <c r="F81" s="3"/>
      <c r="G81" s="3"/>
      <c r="H81" s="24"/>
      <c r="I81" s="17"/>
      <c r="J81" s="96"/>
      <c r="K81" s="17"/>
      <c r="L81" s="96"/>
      <c r="M81" s="30"/>
      <c r="N81" s="60"/>
    </row>
    <row r="82" spans="2:19" ht="15.75" hidden="1" thickBot="1">
      <c r="B82" s="61"/>
      <c r="C82" s="102" t="s">
        <v>58</v>
      </c>
      <c r="D82" s="25"/>
      <c r="E82" s="25"/>
      <c r="F82" s="25"/>
      <c r="G82" s="3"/>
      <c r="H82" s="139"/>
      <c r="I82" s="140"/>
      <c r="J82" s="96"/>
      <c r="K82" s="118" t="str">
        <f>IF(COUNTA(H82)=0," ","You have entered the date as")</f>
        <v> </v>
      </c>
      <c r="L82" s="13"/>
      <c r="M82" s="120" t="str">
        <f>IF(COUNTA(H82)=0,"*required field",H82)</f>
        <v>*required field</v>
      </c>
      <c r="N82" s="56"/>
      <c r="S82" s="91" t="s">
        <v>30</v>
      </c>
    </row>
    <row r="83" spans="2:19" ht="15.75" hidden="1" thickBot="1">
      <c r="B83" s="61"/>
      <c r="C83" s="6"/>
      <c r="D83" s="1"/>
      <c r="E83" s="3"/>
      <c r="F83" s="3"/>
      <c r="G83" s="3"/>
      <c r="H83" s="89"/>
      <c r="I83" s="17"/>
      <c r="J83" s="96"/>
      <c r="K83" s="17"/>
      <c r="L83" s="12"/>
      <c r="M83" s="12"/>
      <c r="N83" s="56"/>
      <c r="S83" s="40">
        <f>IF(COUNTA(H80)=0,0,VLOOKUP(R80,$AC$2:$AD$23,2))</f>
        <v>0</v>
      </c>
    </row>
    <row r="84" spans="2:14" ht="15.75" customHeight="1" hidden="1" thickBot="1">
      <c r="B84" s="69"/>
      <c r="C84" s="102" t="s">
        <v>34</v>
      </c>
      <c r="D84" s="25"/>
      <c r="E84" s="25"/>
      <c r="F84" s="25"/>
      <c r="G84" s="3"/>
      <c r="H84" s="141"/>
      <c r="I84" s="142"/>
      <c r="J84" s="143" t="s">
        <v>28</v>
      </c>
      <c r="K84" s="143"/>
      <c r="L84" s="12"/>
      <c r="M84" s="12"/>
      <c r="N84" s="56"/>
    </row>
    <row r="85" spans="2:19" ht="15" hidden="1" thickBot="1">
      <c r="B85" s="69"/>
      <c r="C85" s="85"/>
      <c r="D85" s="47"/>
      <c r="E85" s="25"/>
      <c r="F85" s="25"/>
      <c r="G85" s="25"/>
      <c r="H85" s="12"/>
      <c r="I85" s="30"/>
      <c r="J85" s="12"/>
      <c r="K85" s="89"/>
      <c r="L85" s="12"/>
      <c r="M85" s="12"/>
      <c r="N85" s="56"/>
      <c r="S85" s="12"/>
    </row>
    <row r="86" spans="1:26" ht="15" hidden="1" thickBot="1">
      <c r="A86" s="10"/>
      <c r="B86" s="69"/>
      <c r="C86" s="102" t="s">
        <v>69</v>
      </c>
      <c r="D86" s="38"/>
      <c r="E86" s="1"/>
      <c r="F86" s="1"/>
      <c r="G86" s="1"/>
      <c r="H86" s="137"/>
      <c r="I86" s="138"/>
      <c r="J86" s="12"/>
      <c r="K86" s="17"/>
      <c r="L86" s="13"/>
      <c r="M86" s="13" t="str">
        <f>IF(COUNTA(H86)=0,"*required field"," ")</f>
        <v>*required field</v>
      </c>
      <c r="N86" s="56"/>
      <c r="O86" s="10"/>
      <c r="P86" s="10"/>
      <c r="Q86" s="10"/>
      <c r="R86" s="10"/>
      <c r="S86" s="12"/>
      <c r="T86" s="46"/>
      <c r="U86" s="10"/>
      <c r="V86" s="10"/>
      <c r="W86" s="10"/>
      <c r="X86" s="10"/>
      <c r="Y86" s="10"/>
      <c r="Z86" s="10"/>
    </row>
    <row r="87" spans="2:19" ht="15.75" hidden="1" thickBot="1">
      <c r="B87" s="69"/>
      <c r="C87" s="86"/>
      <c r="D87" s="12"/>
      <c r="E87" s="1"/>
      <c r="F87" s="1"/>
      <c r="G87" s="1"/>
      <c r="H87" s="1"/>
      <c r="I87" s="3"/>
      <c r="J87" s="16"/>
      <c r="K87" s="17"/>
      <c r="L87" s="96"/>
      <c r="M87" s="12"/>
      <c r="N87" s="56"/>
      <c r="S87" s="12"/>
    </row>
    <row r="88" spans="2:20" ht="15.75" hidden="1" thickBot="1">
      <c r="B88" s="69"/>
      <c r="C88" s="124" t="s">
        <v>1</v>
      </c>
      <c r="D88" s="6"/>
      <c r="E88" s="1"/>
      <c r="F88" s="1"/>
      <c r="G88" s="1"/>
      <c r="I88" s="3"/>
      <c r="J88" s="42" t="s">
        <v>4</v>
      </c>
      <c r="K88" s="92"/>
      <c r="L88" s="96" t="s">
        <v>5</v>
      </c>
      <c r="M88" s="13" t="str">
        <f>IF(COUNTA(K88)=0,"*required field"," ")</f>
        <v>*required field</v>
      </c>
      <c r="N88" s="56"/>
      <c r="T88" s="46"/>
    </row>
    <row r="89" spans="2:14" ht="15" hidden="1">
      <c r="B89" s="69"/>
      <c r="C89" s="87" t="s">
        <v>63</v>
      </c>
      <c r="D89" s="1"/>
      <c r="E89" s="25"/>
      <c r="F89" s="25"/>
      <c r="G89" s="42"/>
      <c r="H89" s="75"/>
      <c r="I89" s="96"/>
      <c r="L89" s="13"/>
      <c r="N89" s="56"/>
    </row>
    <row r="90" spans="2:14" ht="14.25" hidden="1">
      <c r="B90" s="69"/>
      <c r="C90" s="86"/>
      <c r="D90" s="25"/>
      <c r="E90" s="25"/>
      <c r="F90" s="25"/>
      <c r="G90" s="25"/>
      <c r="H90" s="25"/>
      <c r="I90" s="26"/>
      <c r="J90" s="22"/>
      <c r="K90" s="27"/>
      <c r="L90" s="22"/>
      <c r="M90" s="12"/>
      <c r="N90" s="58"/>
    </row>
    <row r="91" spans="1:26" ht="14.25" hidden="1">
      <c r="A91" s="10"/>
      <c r="B91" s="69"/>
      <c r="C91" s="124" t="s">
        <v>2</v>
      </c>
      <c r="D91" s="4"/>
      <c r="E91" s="43"/>
      <c r="F91" s="4"/>
      <c r="G91" s="4"/>
      <c r="H91" s="4"/>
      <c r="I91" s="4"/>
      <c r="J91" s="44"/>
      <c r="K91" s="89"/>
      <c r="L91" s="48"/>
      <c r="M91" s="30"/>
      <c r="N91" s="60"/>
      <c r="O91" s="10"/>
      <c r="P91" s="10"/>
      <c r="Q91" s="10"/>
      <c r="R91" s="10"/>
      <c r="U91" s="10"/>
      <c r="V91" s="10"/>
      <c r="W91" s="10"/>
      <c r="X91" s="10"/>
      <c r="Y91" s="10"/>
      <c r="Z91" s="10"/>
    </row>
    <row r="92" spans="1:26" ht="15.75" customHeight="1" hidden="1">
      <c r="A92" s="10"/>
      <c r="B92" s="69"/>
      <c r="C92" s="73" t="str">
        <f>IF(COUNTA(H84)=0," ","You may only claim for expenses incurred during the rental period. Any expenses incurred before and after the rental period are not allowable.")</f>
        <v> </v>
      </c>
      <c r="D92" s="8"/>
      <c r="E92" s="3"/>
      <c r="F92" s="3"/>
      <c r="G92" s="3"/>
      <c r="H92" s="3"/>
      <c r="I92" s="3"/>
      <c r="J92" s="24"/>
      <c r="K92" s="17"/>
      <c r="L92" s="96"/>
      <c r="M92" s="30"/>
      <c r="N92" s="60"/>
      <c r="O92" s="10"/>
      <c r="P92" s="10"/>
      <c r="Q92" s="10"/>
      <c r="R92" s="10"/>
      <c r="S92" s="12"/>
      <c r="T92" s="46"/>
      <c r="U92" s="10"/>
      <c r="V92" s="10"/>
      <c r="W92" s="10"/>
      <c r="X92" s="10"/>
      <c r="Y92" s="10"/>
      <c r="Z92" s="10"/>
    </row>
    <row r="93" spans="1:26" ht="15" hidden="1" thickBot="1">
      <c r="A93" s="10"/>
      <c r="B93" s="69"/>
      <c r="C93" s="73"/>
      <c r="D93" s="38"/>
      <c r="E93" s="1"/>
      <c r="F93" s="1"/>
      <c r="G93" s="1"/>
      <c r="H93" s="25"/>
      <c r="I93" s="25"/>
      <c r="J93" s="12"/>
      <c r="K93" s="17"/>
      <c r="L93" s="13"/>
      <c r="M93" s="13"/>
      <c r="N93" s="56"/>
      <c r="O93" s="10"/>
      <c r="P93" s="10"/>
      <c r="Q93" s="10"/>
      <c r="R93" s="10"/>
      <c r="S93" s="10"/>
      <c r="T93" s="10"/>
      <c r="U93" s="10"/>
      <c r="V93" s="10"/>
      <c r="W93" s="10"/>
      <c r="X93" s="10"/>
      <c r="Y93" s="10"/>
      <c r="Z93" s="10"/>
    </row>
    <row r="94" spans="2:19" ht="15.75" hidden="1" thickBot="1">
      <c r="B94" s="61"/>
      <c r="C94" t="s">
        <v>0</v>
      </c>
      <c r="D94" s="98"/>
      <c r="E94" s="1"/>
      <c r="F94" s="1"/>
      <c r="G94" s="1"/>
      <c r="H94" s="1"/>
      <c r="I94" s="3"/>
      <c r="J94" s="42" t="s">
        <v>4</v>
      </c>
      <c r="K94" s="93"/>
      <c r="L94" s="96" t="s">
        <v>5</v>
      </c>
      <c r="M94" s="12"/>
      <c r="N94" s="56"/>
      <c r="S94" s="12"/>
    </row>
    <row r="95" spans="2:19" ht="15.75" hidden="1" thickBot="1">
      <c r="B95" s="61"/>
      <c r="C95" s="49"/>
      <c r="D95" s="49"/>
      <c r="E95" s="49"/>
      <c r="F95" s="49"/>
      <c r="G95" s="49"/>
      <c r="H95" s="1"/>
      <c r="I95" s="3"/>
      <c r="J95" s="16"/>
      <c r="L95" s="96"/>
      <c r="M95" s="12"/>
      <c r="N95" s="56"/>
      <c r="S95" s="12"/>
    </row>
    <row r="96" spans="2:14" ht="15.75" hidden="1" thickBot="1">
      <c r="B96" s="61"/>
      <c r="C96" t="s">
        <v>19</v>
      </c>
      <c r="D96" s="98"/>
      <c r="E96" s="1"/>
      <c r="F96" s="1"/>
      <c r="G96" s="1"/>
      <c r="H96" s="1"/>
      <c r="I96" s="3"/>
      <c r="J96" s="42" t="s">
        <v>4</v>
      </c>
      <c r="K96" s="93"/>
      <c r="L96" s="96" t="s">
        <v>5</v>
      </c>
      <c r="M96" s="12"/>
      <c r="N96" s="58"/>
    </row>
    <row r="97" spans="2:14" ht="15" hidden="1">
      <c r="B97" s="61"/>
      <c r="C97" s="73" t="s">
        <v>67</v>
      </c>
      <c r="D97" s="99"/>
      <c r="E97" s="1"/>
      <c r="F97" s="1"/>
      <c r="G97" s="1"/>
      <c r="H97" s="1"/>
      <c r="I97" s="3"/>
      <c r="J97" s="16"/>
      <c r="K97" s="29"/>
      <c r="L97" s="96"/>
      <c r="M97" s="12"/>
      <c r="N97" s="58"/>
    </row>
    <row r="98" spans="2:14" ht="15.75" hidden="1" thickBot="1">
      <c r="B98" s="69"/>
      <c r="C98" s="7"/>
      <c r="D98" s="7"/>
      <c r="E98" s="16"/>
      <c r="F98" s="16"/>
      <c r="G98" s="16"/>
      <c r="H98" s="17"/>
      <c r="I98" s="96"/>
      <c r="J98" s="14"/>
      <c r="K98" s="30"/>
      <c r="L98" s="30"/>
      <c r="M98" s="30"/>
      <c r="N98" s="60"/>
    </row>
    <row r="99" spans="2:14" ht="15.75" hidden="1" thickBot="1">
      <c r="B99" s="61"/>
      <c r="C99" t="s">
        <v>20</v>
      </c>
      <c r="D99" s="98"/>
      <c r="E99" s="1"/>
      <c r="F99" s="1"/>
      <c r="G99" s="1"/>
      <c r="H99" s="1"/>
      <c r="I99" s="3"/>
      <c r="J99" s="42" t="s">
        <v>4</v>
      </c>
      <c r="K99" s="93"/>
      <c r="L99" s="96" t="s">
        <v>5</v>
      </c>
      <c r="M99" s="12"/>
      <c r="N99" s="56"/>
    </row>
    <row r="100" spans="2:14" ht="15.75" hidden="1" thickBot="1">
      <c r="B100" s="69"/>
      <c r="C100" s="26"/>
      <c r="D100" s="26"/>
      <c r="E100" s="26"/>
      <c r="F100" s="26"/>
      <c r="G100" s="26"/>
      <c r="H100" s="14"/>
      <c r="I100" s="14"/>
      <c r="J100" s="14"/>
      <c r="K100" s="30"/>
      <c r="L100" s="30"/>
      <c r="M100" s="30"/>
      <c r="N100" s="60"/>
    </row>
    <row r="101" spans="2:14" ht="15.75" hidden="1" thickBot="1">
      <c r="B101" s="61"/>
      <c r="C101" t="s">
        <v>21</v>
      </c>
      <c r="D101" s="98"/>
      <c r="E101" s="1"/>
      <c r="F101" s="1"/>
      <c r="G101" s="1"/>
      <c r="H101" s="1"/>
      <c r="I101" s="3"/>
      <c r="J101" s="42" t="s">
        <v>4</v>
      </c>
      <c r="K101" s="93"/>
      <c r="L101" s="96" t="s">
        <v>5</v>
      </c>
      <c r="M101" s="12"/>
      <c r="N101" s="56"/>
    </row>
    <row r="102" spans="2:14" ht="15.75" hidden="1" thickBot="1">
      <c r="B102" s="69"/>
      <c r="C102" s="26"/>
      <c r="D102" s="26"/>
      <c r="E102" s="26"/>
      <c r="F102" s="26"/>
      <c r="G102" s="26"/>
      <c r="H102" s="14"/>
      <c r="I102" s="14"/>
      <c r="J102" s="14"/>
      <c r="K102" s="30"/>
      <c r="L102" s="30"/>
      <c r="M102" s="30"/>
      <c r="N102" s="60"/>
    </row>
    <row r="103" spans="2:14" ht="15.75" hidden="1" thickBot="1">
      <c r="B103" s="61"/>
      <c r="C103" t="s">
        <v>33</v>
      </c>
      <c r="D103" s="98"/>
      <c r="E103" s="1"/>
      <c r="F103" s="1"/>
      <c r="G103" s="1"/>
      <c r="H103" s="1"/>
      <c r="I103" s="3"/>
      <c r="J103" s="42" t="s">
        <v>4</v>
      </c>
      <c r="K103" s="93"/>
      <c r="L103" s="96" t="s">
        <v>5</v>
      </c>
      <c r="M103" s="12"/>
      <c r="N103" s="56"/>
    </row>
    <row r="104" spans="1:22" ht="15.75" hidden="1" thickBot="1">
      <c r="A104" s="10"/>
      <c r="B104" s="69"/>
      <c r="C104" s="26"/>
      <c r="D104" s="26"/>
      <c r="E104" s="26"/>
      <c r="F104" s="26"/>
      <c r="G104" s="26"/>
      <c r="H104" s="14"/>
      <c r="I104" s="14"/>
      <c r="J104" s="14"/>
      <c r="K104" s="89"/>
      <c r="L104" s="30"/>
      <c r="M104" s="30"/>
      <c r="N104" s="60"/>
      <c r="O104" s="10"/>
      <c r="P104" s="10"/>
      <c r="Q104" s="10"/>
      <c r="R104" s="10"/>
      <c r="U104" s="10"/>
      <c r="V104" s="10"/>
    </row>
    <row r="105" spans="2:26" ht="15.75" hidden="1" thickBot="1">
      <c r="B105" s="61"/>
      <c r="C105" t="s">
        <v>22</v>
      </c>
      <c r="D105" s="98"/>
      <c r="E105" s="1"/>
      <c r="F105" s="1"/>
      <c r="G105" s="1"/>
      <c r="H105" s="1"/>
      <c r="I105" s="3"/>
      <c r="J105" s="42" t="s">
        <v>4</v>
      </c>
      <c r="K105" s="93"/>
      <c r="L105" s="96" t="s">
        <v>5</v>
      </c>
      <c r="M105" s="12"/>
      <c r="N105" s="56"/>
      <c r="S105" s="10"/>
      <c r="T105" s="10"/>
      <c r="X105" s="71"/>
      <c r="Y105" s="71"/>
      <c r="Z105" s="46"/>
    </row>
    <row r="106" spans="2:26" ht="15" hidden="1">
      <c r="B106" s="61"/>
      <c r="C106" s="73" t="str">
        <f>IF(H86="yes","Agent's commission, advertising, legal costs incurred in securing first tenant are not deductible. "," ")</f>
        <v> </v>
      </c>
      <c r="D106" s="7"/>
      <c r="E106" s="1"/>
      <c r="F106" s="1"/>
      <c r="G106" s="1"/>
      <c r="H106" s="1"/>
      <c r="I106" s="3"/>
      <c r="J106" s="16"/>
      <c r="K106" s="10"/>
      <c r="L106" s="96"/>
      <c r="M106" s="12"/>
      <c r="N106" s="56"/>
      <c r="S106" s="10"/>
      <c r="T106" s="10"/>
      <c r="X106" s="71"/>
      <c r="Y106" s="71"/>
      <c r="Z106" s="46"/>
    </row>
    <row r="107" spans="2:26" ht="15" hidden="1">
      <c r="B107" s="61"/>
      <c r="C107" s="73" t="str">
        <f>IF(H86="yes","Agent's commission, advertising, legal costs for getting subsequent tenants is deductible against the rental income."," ")</f>
        <v> </v>
      </c>
      <c r="D107" s="7"/>
      <c r="E107" s="1"/>
      <c r="F107" s="1"/>
      <c r="G107" s="1"/>
      <c r="H107" s="1"/>
      <c r="I107" s="3"/>
      <c r="J107" s="16"/>
      <c r="K107" s="17"/>
      <c r="L107" s="96"/>
      <c r="M107" s="12"/>
      <c r="N107" s="56"/>
      <c r="X107" s="71"/>
      <c r="Y107" s="71"/>
      <c r="Z107" s="71"/>
    </row>
    <row r="108" spans="2:26" ht="15" hidden="1">
      <c r="B108" s="61"/>
      <c r="C108" s="12" t="s">
        <v>23</v>
      </c>
      <c r="D108" s="12"/>
      <c r="E108" s="1"/>
      <c r="F108" s="1"/>
      <c r="G108" s="1"/>
      <c r="H108" s="12"/>
      <c r="I108" s="3"/>
      <c r="J108" s="42" t="s">
        <v>4</v>
      </c>
      <c r="K108" s="97">
        <f>IF(COUNT(H84)&gt;0,K105,IF(H86="no",K105,IF(H80=$Z$39,IF($Z$44&gt;0,K105,0),K105)))</f>
        <v>0</v>
      </c>
      <c r="L108" s="96" t="s">
        <v>5</v>
      </c>
      <c r="M108" s="12"/>
      <c r="N108" s="56"/>
      <c r="X108" s="71"/>
      <c r="Y108" s="71"/>
      <c r="Z108" s="71"/>
    </row>
    <row r="109" spans="2:25" ht="15" hidden="1">
      <c r="B109" s="61"/>
      <c r="C109" s="12"/>
      <c r="D109" s="12"/>
      <c r="E109" s="1"/>
      <c r="F109" s="1"/>
      <c r="G109" s="1"/>
      <c r="H109" s="12"/>
      <c r="I109" s="3"/>
      <c r="J109" s="16"/>
      <c r="K109" s="29"/>
      <c r="L109" s="96"/>
      <c r="M109" s="12"/>
      <c r="N109" s="56"/>
      <c r="X109" s="71"/>
      <c r="Y109" s="71"/>
    </row>
    <row r="110" spans="2:25" ht="14.25" hidden="1">
      <c r="B110" s="61"/>
      <c r="C110" t="s">
        <v>3</v>
      </c>
      <c r="D110" s="2"/>
      <c r="E110" s="2"/>
      <c r="F110" s="2"/>
      <c r="G110" s="2"/>
      <c r="H110" s="2"/>
      <c r="I110" s="5"/>
      <c r="J110" s="28"/>
      <c r="K110" s="27"/>
      <c r="L110" s="22"/>
      <c r="M110" s="12"/>
      <c r="N110" s="56"/>
      <c r="P110" s="10"/>
      <c r="Q110" s="10"/>
      <c r="R110" s="10"/>
      <c r="X110" s="71"/>
      <c r="Y110" s="71"/>
    </row>
    <row r="111" spans="2:25" ht="15.75" hidden="1" thickBot="1">
      <c r="B111" s="69"/>
      <c r="C111" s="26"/>
      <c r="D111" s="26"/>
      <c r="E111" s="26"/>
      <c r="F111" s="26"/>
      <c r="G111" s="26"/>
      <c r="H111" s="14"/>
      <c r="I111" s="14"/>
      <c r="J111" s="14"/>
      <c r="K111" s="30"/>
      <c r="L111" s="30"/>
      <c r="M111" s="30"/>
      <c r="N111" s="60"/>
      <c r="X111" s="71"/>
      <c r="Y111" s="71"/>
    </row>
    <row r="112" spans="2:25" ht="15.75" hidden="1" thickBot="1">
      <c r="B112" s="61"/>
      <c r="C112" s="134"/>
      <c r="D112" s="135"/>
      <c r="E112" s="136"/>
      <c r="F112" s="26"/>
      <c r="G112" s="17"/>
      <c r="H112" s="25"/>
      <c r="I112" s="26"/>
      <c r="J112" s="42" t="s">
        <v>4</v>
      </c>
      <c r="K112" s="94"/>
      <c r="L112" s="96" t="s">
        <v>5</v>
      </c>
      <c r="M112" s="12"/>
      <c r="N112" s="56"/>
      <c r="X112" s="71"/>
      <c r="Y112" s="71"/>
    </row>
    <row r="113" spans="2:25" ht="15.75" hidden="1" thickBot="1">
      <c r="B113" s="69"/>
      <c r="C113" s="50"/>
      <c r="D113" s="50"/>
      <c r="E113" s="26"/>
      <c r="F113" s="26"/>
      <c r="G113" s="26"/>
      <c r="H113" s="14"/>
      <c r="I113" s="14"/>
      <c r="J113" s="14"/>
      <c r="K113" s="30"/>
      <c r="L113" s="30"/>
      <c r="M113" s="30"/>
      <c r="N113" s="60"/>
      <c r="X113" s="71"/>
      <c r="Y113" s="71"/>
    </row>
    <row r="114" spans="2:14" ht="15.75" hidden="1" thickBot="1">
      <c r="B114" s="61"/>
      <c r="C114" s="134"/>
      <c r="D114" s="135"/>
      <c r="E114" s="136"/>
      <c r="F114" s="26"/>
      <c r="G114" s="17"/>
      <c r="H114" s="25"/>
      <c r="I114" s="26"/>
      <c r="J114" s="42" t="s">
        <v>4</v>
      </c>
      <c r="K114" s="94"/>
      <c r="L114" s="96" t="s">
        <v>5</v>
      </c>
      <c r="M114" s="12"/>
      <c r="N114" s="56"/>
    </row>
    <row r="115" spans="1:26" ht="15.75" hidden="1" thickBot="1">
      <c r="A115" s="10"/>
      <c r="B115" s="69"/>
      <c r="C115" s="50"/>
      <c r="D115" s="50"/>
      <c r="E115" s="26"/>
      <c r="F115" s="26"/>
      <c r="G115" s="26"/>
      <c r="H115" s="14"/>
      <c r="I115" s="14"/>
      <c r="J115" s="14"/>
      <c r="K115" s="30"/>
      <c r="L115" s="30"/>
      <c r="M115" s="30"/>
      <c r="N115" s="60"/>
      <c r="O115" s="10"/>
      <c r="P115" s="10"/>
      <c r="Q115" s="10"/>
      <c r="R115" s="10"/>
      <c r="U115" s="10"/>
      <c r="V115" s="10"/>
      <c r="W115" s="10"/>
      <c r="X115" s="10"/>
      <c r="Y115" s="10"/>
      <c r="Z115" s="10"/>
    </row>
    <row r="116" spans="2:20" ht="15.75" hidden="1" thickBot="1">
      <c r="B116" s="61"/>
      <c r="C116" s="134"/>
      <c r="D116" s="135"/>
      <c r="E116" s="136"/>
      <c r="F116" s="26"/>
      <c r="G116" s="17"/>
      <c r="H116" s="25"/>
      <c r="I116" s="26"/>
      <c r="J116" s="42" t="s">
        <v>4</v>
      </c>
      <c r="K116" s="94"/>
      <c r="L116" s="96" t="s">
        <v>5</v>
      </c>
      <c r="M116" s="12"/>
      <c r="N116" s="56"/>
      <c r="S116" s="10"/>
      <c r="T116" s="10"/>
    </row>
    <row r="117" spans="1:26" ht="15.75" hidden="1" thickBot="1">
      <c r="A117" s="10"/>
      <c r="B117" s="69"/>
      <c r="C117" s="50"/>
      <c r="D117" s="50"/>
      <c r="E117" s="26"/>
      <c r="F117" s="26"/>
      <c r="G117" s="26"/>
      <c r="H117" s="14"/>
      <c r="I117" s="14"/>
      <c r="J117" s="14"/>
      <c r="K117" s="30"/>
      <c r="L117" s="30"/>
      <c r="M117" s="30"/>
      <c r="N117" s="60"/>
      <c r="O117" s="10"/>
      <c r="P117" s="10"/>
      <c r="Q117" s="10"/>
      <c r="R117" s="10"/>
      <c r="U117" s="10"/>
      <c r="V117" s="10"/>
      <c r="W117" s="10"/>
      <c r="X117" s="10"/>
      <c r="Y117" s="10"/>
      <c r="Z117" s="10"/>
    </row>
    <row r="118" spans="2:20" ht="15.75" hidden="1" thickBot="1">
      <c r="B118" s="61"/>
      <c r="C118" s="134"/>
      <c r="D118" s="135"/>
      <c r="E118" s="136"/>
      <c r="F118" s="26"/>
      <c r="G118" s="17"/>
      <c r="H118" s="25"/>
      <c r="I118" s="26"/>
      <c r="J118" s="42" t="s">
        <v>4</v>
      </c>
      <c r="K118" s="94"/>
      <c r="L118" s="96" t="s">
        <v>5</v>
      </c>
      <c r="M118" s="12"/>
      <c r="N118" s="56"/>
      <c r="S118" s="10"/>
      <c r="T118" s="10"/>
    </row>
    <row r="119" spans="1:26" ht="14.25" hidden="1">
      <c r="A119" s="10"/>
      <c r="B119" s="61"/>
      <c r="C119" s="50"/>
      <c r="D119" s="50"/>
      <c r="E119" s="26"/>
      <c r="F119" s="26"/>
      <c r="G119" s="26"/>
      <c r="H119" s="25"/>
      <c r="I119" s="26"/>
      <c r="J119" s="22"/>
      <c r="K119" s="27"/>
      <c r="L119" s="22"/>
      <c r="M119" s="12"/>
      <c r="N119" s="56"/>
      <c r="O119" s="10"/>
      <c r="P119" s="10"/>
      <c r="Q119" s="10"/>
      <c r="R119" s="10"/>
      <c r="U119" s="10"/>
      <c r="V119" s="10"/>
      <c r="W119" s="10"/>
      <c r="X119" s="10"/>
      <c r="Y119" s="10"/>
      <c r="Z119" s="10"/>
    </row>
    <row r="120" spans="2:20" ht="14.25" hidden="1">
      <c r="B120" s="61"/>
      <c r="C120" s="50"/>
      <c r="D120" s="50"/>
      <c r="E120" s="25"/>
      <c r="F120" s="25"/>
      <c r="G120" s="25"/>
      <c r="H120" s="25"/>
      <c r="I120" s="26"/>
      <c r="J120" s="22"/>
      <c r="K120" s="27"/>
      <c r="L120" s="22"/>
      <c r="M120" s="12"/>
      <c r="N120" s="56"/>
      <c r="S120" s="10"/>
      <c r="T120" s="10"/>
    </row>
    <row r="121" spans="1:26" ht="15" hidden="1">
      <c r="A121" s="10"/>
      <c r="B121" s="61"/>
      <c r="C121" s="102" t="s">
        <v>24</v>
      </c>
      <c r="D121" s="25"/>
      <c r="E121" s="25"/>
      <c r="F121" s="25"/>
      <c r="G121" s="25"/>
      <c r="H121" s="25"/>
      <c r="I121" s="26"/>
      <c r="J121" s="42" t="s">
        <v>4</v>
      </c>
      <c r="K121" s="115">
        <f>K94+K96+K99+K101+K103+K108+K112+K114+K116+K118</f>
        <v>0</v>
      </c>
      <c r="L121" s="96" t="s">
        <v>5</v>
      </c>
      <c r="M121" s="12"/>
      <c r="N121" s="56"/>
      <c r="O121" s="10"/>
      <c r="P121" s="10"/>
      <c r="Q121" s="10"/>
      <c r="R121" s="10"/>
      <c r="U121" s="10"/>
      <c r="V121" s="10"/>
      <c r="W121" s="10"/>
      <c r="X121" s="10"/>
      <c r="Y121" s="10"/>
      <c r="Z121" s="10"/>
    </row>
    <row r="122" spans="2:20" ht="14.25" hidden="1">
      <c r="B122" s="61"/>
      <c r="C122" s="25"/>
      <c r="D122" s="25"/>
      <c r="E122" s="25"/>
      <c r="F122" s="25"/>
      <c r="G122" s="25"/>
      <c r="H122" s="25"/>
      <c r="I122" s="26"/>
      <c r="J122" s="22"/>
      <c r="K122" s="27"/>
      <c r="L122" s="22"/>
      <c r="M122" s="12"/>
      <c r="N122" s="56"/>
      <c r="S122" s="10"/>
      <c r="T122" s="10"/>
    </row>
    <row r="123" spans="2:14" ht="15" hidden="1">
      <c r="B123" s="61"/>
      <c r="C123" s="16" t="s">
        <v>26</v>
      </c>
      <c r="D123" s="16"/>
      <c r="E123" s="16"/>
      <c r="F123" s="16"/>
      <c r="G123" s="16"/>
      <c r="H123" s="33"/>
      <c r="I123" s="34"/>
      <c r="J123" s="42" t="s">
        <v>4</v>
      </c>
      <c r="K123" s="115">
        <f>K88-K121</f>
        <v>0</v>
      </c>
      <c r="L123" s="96" t="s">
        <v>5</v>
      </c>
      <c r="M123" s="12"/>
      <c r="N123" s="56"/>
    </row>
    <row r="124" spans="2:14" ht="15" hidden="1">
      <c r="B124" s="61"/>
      <c r="C124" s="33"/>
      <c r="D124" s="33"/>
      <c r="E124" s="33"/>
      <c r="F124" s="33"/>
      <c r="G124" s="33"/>
      <c r="H124" s="33"/>
      <c r="I124" s="34"/>
      <c r="J124" s="22"/>
      <c r="K124" s="27"/>
      <c r="L124" s="12"/>
      <c r="M124" s="12"/>
      <c r="N124" s="56"/>
    </row>
    <row r="125" spans="2:21" ht="15.75" hidden="1" thickBot="1">
      <c r="B125" s="61"/>
      <c r="C125" s="19" t="s">
        <v>59</v>
      </c>
      <c r="D125" s="19"/>
      <c r="E125" s="19"/>
      <c r="F125" s="19"/>
      <c r="G125" s="19"/>
      <c r="I125" s="88"/>
      <c r="K125" s="88" t="str">
        <f>IF(H77="Yes",100," ")</f>
        <v> </v>
      </c>
      <c r="L125" s="20" t="s">
        <v>9</v>
      </c>
      <c r="M125" s="12"/>
      <c r="N125" s="56"/>
      <c r="S125" s="21" t="s">
        <v>13</v>
      </c>
      <c r="T125" s="10"/>
      <c r="U125" s="10"/>
    </row>
    <row r="126" spans="2:24" ht="15.75" hidden="1" thickBot="1">
      <c r="B126" s="69"/>
      <c r="C126" s="48" t="s">
        <v>60</v>
      </c>
      <c r="D126" s="22"/>
      <c r="E126" s="22"/>
      <c r="F126" s="22"/>
      <c r="G126" s="22"/>
      <c r="I126" s="100"/>
      <c r="K126" s="95"/>
      <c r="L126" s="23" t="s">
        <v>9</v>
      </c>
      <c r="M126" s="13" t="str">
        <f>IF(COUNTA(K126)&gt;0," ",IF(K125=100," ","*required field"))</f>
        <v>*required field</v>
      </c>
      <c r="N126" s="58"/>
      <c r="S126" s="21">
        <f>IF(H77="yes",100,K126)</f>
        <v>0</v>
      </c>
      <c r="V126" s="10"/>
      <c r="W126" s="10"/>
      <c r="X126" s="10"/>
    </row>
    <row r="127" spans="2:24" ht="15" hidden="1">
      <c r="B127" s="61"/>
      <c r="C127" s="74" t="str">
        <f>IF(COUNTA(K126)&gt;0,X127," ")</f>
        <v> </v>
      </c>
      <c r="D127" s="39"/>
      <c r="E127" s="1"/>
      <c r="F127" s="1"/>
      <c r="G127" s="1"/>
      <c r="I127" s="3"/>
      <c r="J127" s="16"/>
      <c r="K127" s="76"/>
      <c r="L127" s="96"/>
      <c r="M127" s="12"/>
      <c r="N127" s="56"/>
      <c r="S127" s="9" t="s">
        <v>16</v>
      </c>
      <c r="T127" s="9">
        <f>IF(H77="yes",100,K126)</f>
        <v>0</v>
      </c>
      <c r="U127" s="9" t="s">
        <v>27</v>
      </c>
      <c r="V127" s="121">
        <f>100-T127</f>
        <v>100</v>
      </c>
      <c r="W127" s="9" t="s">
        <v>17</v>
      </c>
      <c r="X127" s="9" t="str">
        <f>S127&amp;" "&amp;T127&amp;U127&amp;" "&amp;V127&amp;W127</f>
        <v>You have indicated that you own 0% share of property and your co-owner(s) owns 100% share of the property.</v>
      </c>
    </row>
    <row r="128" spans="2:14" ht="15" hidden="1">
      <c r="B128" s="78"/>
      <c r="C128" s="79"/>
      <c r="D128" s="79"/>
      <c r="E128" s="79"/>
      <c r="F128" s="79"/>
      <c r="G128" s="79"/>
      <c r="H128" s="80"/>
      <c r="I128" s="80"/>
      <c r="J128" s="81"/>
      <c r="K128" s="81"/>
      <c r="L128" s="82"/>
      <c r="M128" s="83"/>
      <c r="N128" s="84"/>
    </row>
    <row r="129" spans="1:26" ht="15" hidden="1">
      <c r="A129" s="10"/>
      <c r="B129" s="61"/>
      <c r="C129" s="22" t="s">
        <v>25</v>
      </c>
      <c r="D129" s="22"/>
      <c r="E129" s="22"/>
      <c r="F129" s="22"/>
      <c r="G129" s="22"/>
      <c r="H129" s="35"/>
      <c r="I129" s="36"/>
      <c r="J129" s="42" t="s">
        <v>4</v>
      </c>
      <c r="K129" s="115">
        <f>K123*S126/100</f>
        <v>0</v>
      </c>
      <c r="L129" s="96" t="s">
        <v>5</v>
      </c>
      <c r="M129" s="12"/>
      <c r="N129" s="56"/>
      <c r="O129" s="10"/>
      <c r="P129" s="10"/>
      <c r="Q129" s="10"/>
      <c r="R129" s="10"/>
      <c r="U129" s="10"/>
      <c r="V129" s="10"/>
      <c r="W129" s="10"/>
      <c r="X129" s="10"/>
      <c r="Y129" s="10"/>
      <c r="Z129" s="10"/>
    </row>
    <row r="130" spans="2:20" s="10" customFormat="1" ht="15" hidden="1">
      <c r="B130" s="61"/>
      <c r="C130" s="22"/>
      <c r="D130" s="22"/>
      <c r="E130" s="22"/>
      <c r="F130" s="22"/>
      <c r="G130" s="22"/>
      <c r="H130" s="35"/>
      <c r="I130" s="36"/>
      <c r="J130" s="42"/>
      <c r="K130" s="32"/>
      <c r="L130" s="96"/>
      <c r="M130" s="12"/>
      <c r="N130" s="56"/>
      <c r="S130" s="9"/>
      <c r="T130" s="9"/>
    </row>
    <row r="131" spans="2:20" s="10" customFormat="1" ht="15" hidden="1">
      <c r="B131" s="61"/>
      <c r="C131" s="112" t="s">
        <v>56</v>
      </c>
      <c r="D131" s="107"/>
      <c r="E131" s="144" t="s">
        <v>55</v>
      </c>
      <c r="F131" s="144"/>
      <c r="G131" s="144"/>
      <c r="H131" s="144"/>
      <c r="I131" s="144" t="s">
        <v>57</v>
      </c>
      <c r="J131" s="144"/>
      <c r="K131" s="144"/>
      <c r="L131" s="144"/>
      <c r="M131" s="12"/>
      <c r="N131" s="56"/>
      <c r="S131" s="9"/>
      <c r="T131" s="9"/>
    </row>
    <row r="132" spans="2:20" s="10" customFormat="1" ht="15" hidden="1">
      <c r="B132" s="61"/>
      <c r="C132" s="113"/>
      <c r="D132" s="114"/>
      <c r="E132" s="145"/>
      <c r="F132" s="145"/>
      <c r="G132" s="145"/>
      <c r="H132" s="145"/>
      <c r="I132" s="146"/>
      <c r="J132" s="146"/>
      <c r="K132" s="146"/>
      <c r="L132" s="146"/>
      <c r="M132" s="12"/>
      <c r="N132" s="56"/>
      <c r="S132" s="9"/>
      <c r="T132" s="9"/>
    </row>
    <row r="133" spans="2:20" s="10" customFormat="1" ht="15" hidden="1">
      <c r="B133" s="61"/>
      <c r="C133" s="113"/>
      <c r="D133" s="114"/>
      <c r="E133" s="145"/>
      <c r="F133" s="145"/>
      <c r="G133" s="145"/>
      <c r="H133" s="145"/>
      <c r="I133" s="147"/>
      <c r="J133" s="148"/>
      <c r="K133" s="148"/>
      <c r="L133" s="149"/>
      <c r="M133" s="12"/>
      <c r="N133" s="56"/>
      <c r="S133" s="9"/>
      <c r="T133" s="9"/>
    </row>
    <row r="134" spans="2:20" s="10" customFormat="1" ht="15" hidden="1">
      <c r="B134" s="61"/>
      <c r="C134" s="113"/>
      <c r="D134" s="114"/>
      <c r="E134" s="145"/>
      <c r="F134" s="145"/>
      <c r="G134" s="145"/>
      <c r="H134" s="145"/>
      <c r="I134" s="147"/>
      <c r="J134" s="148"/>
      <c r="K134" s="148"/>
      <c r="L134" s="149"/>
      <c r="M134" s="12"/>
      <c r="N134" s="56"/>
      <c r="S134" s="9"/>
      <c r="T134" s="9"/>
    </row>
    <row r="135" spans="2:20" s="10" customFormat="1" ht="15" hidden="1">
      <c r="B135" s="61"/>
      <c r="C135" s="114"/>
      <c r="D135" s="114"/>
      <c r="E135" s="145"/>
      <c r="F135" s="145"/>
      <c r="G135" s="145"/>
      <c r="H135" s="145"/>
      <c r="I135" s="147"/>
      <c r="J135" s="148"/>
      <c r="K135" s="148"/>
      <c r="L135" s="149"/>
      <c r="M135" s="12"/>
      <c r="N135" s="56"/>
      <c r="S135" s="9"/>
      <c r="T135" s="9"/>
    </row>
    <row r="136" spans="2:20" ht="15" hidden="1" thickBot="1">
      <c r="B136" s="70"/>
      <c r="C136" s="77"/>
      <c r="D136" s="66"/>
      <c r="E136" s="66"/>
      <c r="F136" s="66"/>
      <c r="G136" s="66"/>
      <c r="H136" s="62"/>
      <c r="I136" s="63"/>
      <c r="J136" s="67"/>
      <c r="K136" s="67"/>
      <c r="L136" s="64"/>
      <c r="M136" s="64"/>
      <c r="N136" s="65"/>
      <c r="S136" s="10"/>
      <c r="T136" s="10"/>
    </row>
    <row r="137" spans="1:26" ht="15">
      <c r="A137" s="10"/>
      <c r="C137" s="9"/>
      <c r="D137" s="33"/>
      <c r="E137" s="150"/>
      <c r="F137" s="150"/>
      <c r="G137" s="150"/>
      <c r="H137" s="150"/>
      <c r="I137" s="150"/>
      <c r="J137" s="150"/>
      <c r="K137" s="150"/>
      <c r="L137" s="150"/>
      <c r="M137" s="150"/>
      <c r="N137" s="150"/>
      <c r="O137" s="150"/>
      <c r="P137" s="10"/>
      <c r="Q137" s="10"/>
      <c r="R137" s="10"/>
      <c r="U137" s="10"/>
      <c r="V137" s="10"/>
      <c r="W137" s="10"/>
      <c r="X137" s="10"/>
      <c r="Y137" s="10"/>
      <c r="Z137" s="10"/>
    </row>
    <row r="138" spans="3:20" ht="15">
      <c r="C138" s="33"/>
      <c r="D138" s="33"/>
      <c r="E138" s="150"/>
      <c r="F138" s="150"/>
      <c r="G138" s="150"/>
      <c r="H138" s="150"/>
      <c r="I138" s="150"/>
      <c r="J138" s="150"/>
      <c r="K138" s="150"/>
      <c r="L138" s="150"/>
      <c r="M138" s="150"/>
      <c r="N138" s="150"/>
      <c r="O138" s="150"/>
      <c r="P138" s="31"/>
      <c r="S138" s="10"/>
      <c r="T138" s="10"/>
    </row>
    <row r="139" spans="2:14" ht="18" hidden="1">
      <c r="B139" s="68"/>
      <c r="C139" s="72" t="s">
        <v>35</v>
      </c>
      <c r="D139" s="51"/>
      <c r="E139" s="51"/>
      <c r="F139" s="51"/>
      <c r="G139" s="51"/>
      <c r="H139" s="52"/>
      <c r="I139" s="53"/>
      <c r="J139" s="52"/>
      <c r="K139" s="54"/>
      <c r="L139" s="54"/>
      <c r="M139" s="54"/>
      <c r="N139" s="55"/>
    </row>
    <row r="140" spans="2:14" ht="15.75" hidden="1" thickBot="1">
      <c r="B140" s="61"/>
      <c r="C140" s="41"/>
      <c r="D140" s="41"/>
      <c r="E140" s="41"/>
      <c r="F140" s="41"/>
      <c r="G140" s="41"/>
      <c r="H140" s="15"/>
      <c r="I140" s="14"/>
      <c r="J140" s="15"/>
      <c r="K140" s="12"/>
      <c r="L140" s="12"/>
      <c r="M140" s="12"/>
      <c r="N140" s="56"/>
    </row>
    <row r="141" spans="2:23" ht="15" hidden="1" thickBot="1">
      <c r="B141" s="61"/>
      <c r="C141" s="102" t="s">
        <v>18</v>
      </c>
      <c r="D141" s="25"/>
      <c r="E141" s="25"/>
      <c r="F141" s="134"/>
      <c r="G141" s="135"/>
      <c r="H141" s="135"/>
      <c r="I141" s="135"/>
      <c r="J141" s="135"/>
      <c r="K141" s="136"/>
      <c r="L141" s="13"/>
      <c r="M141" s="13" t="str">
        <f>IF(COUNTA(F141)=0,"*required field"," ")</f>
        <v>*required field</v>
      </c>
      <c r="N141" s="56"/>
      <c r="U141" s="12"/>
      <c r="V141" s="12"/>
      <c r="W141" s="12"/>
    </row>
    <row r="142" spans="2:23" ht="15.75" hidden="1" thickBot="1">
      <c r="B142" s="61"/>
      <c r="C142" s="25"/>
      <c r="D142" s="25"/>
      <c r="E142" s="25"/>
      <c r="F142" s="25"/>
      <c r="G142" s="25"/>
      <c r="H142" s="14"/>
      <c r="I142" s="14"/>
      <c r="J142" s="15"/>
      <c r="K142" s="12"/>
      <c r="L142" s="12"/>
      <c r="M142" s="12"/>
      <c r="N142" s="56"/>
      <c r="U142" s="12"/>
      <c r="V142" s="12"/>
      <c r="W142" s="12"/>
    </row>
    <row r="143" spans="2:23" ht="15.75" hidden="1" thickBot="1">
      <c r="B143" s="61"/>
      <c r="C143" s="102" t="s">
        <v>12</v>
      </c>
      <c r="D143" s="25"/>
      <c r="E143" s="25"/>
      <c r="F143" s="25"/>
      <c r="G143" s="1"/>
      <c r="H143" s="137"/>
      <c r="I143" s="138"/>
      <c r="J143" s="16"/>
      <c r="K143" s="17"/>
      <c r="L143" s="13"/>
      <c r="M143" s="13" t="str">
        <f>IF(COUNTA(H143)=0,"*required field"," ")</f>
        <v>*required field</v>
      </c>
      <c r="N143" s="57"/>
      <c r="S143" s="9" t="s">
        <v>15</v>
      </c>
      <c r="U143" s="12"/>
      <c r="V143" s="12"/>
      <c r="W143" s="12"/>
    </row>
    <row r="144" spans="2:23" ht="15" hidden="1">
      <c r="B144" s="61"/>
      <c r="C144" s="25"/>
      <c r="D144" s="37"/>
      <c r="E144" s="1"/>
      <c r="F144" s="1"/>
      <c r="G144" s="1"/>
      <c r="H144" s="1"/>
      <c r="I144" s="3"/>
      <c r="J144" s="16"/>
      <c r="K144" s="17"/>
      <c r="L144" s="96"/>
      <c r="M144" s="12"/>
      <c r="N144" s="56"/>
      <c r="S144" s="40" t="s">
        <v>10</v>
      </c>
      <c r="T144" s="40" t="s">
        <v>11</v>
      </c>
      <c r="U144" s="12"/>
      <c r="V144" s="12"/>
      <c r="W144" s="12"/>
    </row>
    <row r="145" spans="2:23" ht="15.75" hidden="1" thickBot="1">
      <c r="B145" s="61"/>
      <c r="C145" s="103" t="s">
        <v>32</v>
      </c>
      <c r="D145" s="37"/>
      <c r="E145" s="1"/>
      <c r="F145" s="1"/>
      <c r="G145" s="1"/>
      <c r="H145" s="1"/>
      <c r="I145" s="3"/>
      <c r="J145" s="16"/>
      <c r="K145" s="17"/>
      <c r="L145" s="96"/>
      <c r="M145" s="12"/>
      <c r="N145" s="56"/>
      <c r="S145" s="12"/>
      <c r="T145" s="12"/>
      <c r="U145" s="12"/>
      <c r="V145" s="12"/>
      <c r="W145" s="12"/>
    </row>
    <row r="146" spans="2:18" ht="15.75" hidden="1" thickBot="1">
      <c r="B146" s="61"/>
      <c r="C146" s="102" t="s">
        <v>61</v>
      </c>
      <c r="D146" s="25"/>
      <c r="E146" s="25"/>
      <c r="F146" s="25"/>
      <c r="G146" s="3"/>
      <c r="H146" s="139"/>
      <c r="I146" s="140"/>
      <c r="J146" s="96"/>
      <c r="K146" s="118" t="str">
        <f>IF(COUNTA(H146)=0," ","You have entered the date as")</f>
        <v> </v>
      </c>
      <c r="L146" s="12"/>
      <c r="M146" s="120" t="str">
        <f>IF(COUNTA(H146)=0,"*required field",H146)</f>
        <v>*required field</v>
      </c>
      <c r="N146" s="59"/>
      <c r="R146" s="9">
        <f>IF(COUNTA(H146)=0,0,YEAR(H146))</f>
        <v>0</v>
      </c>
    </row>
    <row r="147" spans="2:14" ht="15.75" hidden="1" thickBot="1">
      <c r="B147" s="69"/>
      <c r="C147" s="101"/>
      <c r="D147" s="3"/>
      <c r="E147" s="3"/>
      <c r="F147" s="3"/>
      <c r="G147" s="3"/>
      <c r="H147" s="24"/>
      <c r="I147" s="17"/>
      <c r="J147" s="96"/>
      <c r="K147" s="17"/>
      <c r="L147" s="96"/>
      <c r="M147" s="30"/>
      <c r="N147" s="60"/>
    </row>
    <row r="148" spans="2:19" ht="15.75" hidden="1" thickBot="1">
      <c r="B148" s="61"/>
      <c r="C148" s="102" t="s">
        <v>58</v>
      </c>
      <c r="D148" s="25"/>
      <c r="E148" s="25"/>
      <c r="F148" s="25"/>
      <c r="G148" s="3"/>
      <c r="H148" s="139"/>
      <c r="I148" s="140"/>
      <c r="J148" s="96"/>
      <c r="K148" s="118" t="str">
        <f>IF(COUNTA(H148)=0," ","You have entered the date as")</f>
        <v> </v>
      </c>
      <c r="L148" s="13"/>
      <c r="M148" s="120" t="str">
        <f>IF(COUNTA(H148)=0,"*required field",H148)</f>
        <v>*required field</v>
      </c>
      <c r="N148" s="56"/>
      <c r="S148" s="91" t="s">
        <v>30</v>
      </c>
    </row>
    <row r="149" spans="2:19" ht="15.75" hidden="1" thickBot="1">
      <c r="B149" s="61"/>
      <c r="C149" s="6"/>
      <c r="D149" s="1"/>
      <c r="E149" s="3"/>
      <c r="F149" s="3"/>
      <c r="G149" s="3"/>
      <c r="H149" s="89"/>
      <c r="I149" s="17"/>
      <c r="J149" s="96"/>
      <c r="K149" s="17"/>
      <c r="L149" s="12"/>
      <c r="M149" s="12"/>
      <c r="N149" s="56"/>
      <c r="S149" s="40">
        <f>IF(COUNTA(H146)=0,0,VLOOKUP(R146,$AC$2:$AD$23,2))</f>
        <v>0</v>
      </c>
    </row>
    <row r="150" spans="2:14" ht="15.75" customHeight="1" hidden="1" thickBot="1">
      <c r="B150" s="69"/>
      <c r="C150" s="102" t="s">
        <v>34</v>
      </c>
      <c r="D150" s="25"/>
      <c r="E150" s="25"/>
      <c r="F150" s="25"/>
      <c r="G150" s="3"/>
      <c r="H150" s="141"/>
      <c r="I150" s="142"/>
      <c r="J150" s="143" t="s">
        <v>28</v>
      </c>
      <c r="K150" s="143"/>
      <c r="L150" s="12"/>
      <c r="M150" s="12"/>
      <c r="N150" s="56"/>
    </row>
    <row r="151" spans="2:19" ht="15" hidden="1" thickBot="1">
      <c r="B151" s="69"/>
      <c r="C151" s="85"/>
      <c r="D151" s="47"/>
      <c r="E151" s="25"/>
      <c r="F151" s="25"/>
      <c r="G151" s="25"/>
      <c r="H151" s="12"/>
      <c r="I151" s="30"/>
      <c r="J151" s="12"/>
      <c r="K151" s="89"/>
      <c r="L151" s="12"/>
      <c r="M151" s="12"/>
      <c r="N151" s="56"/>
      <c r="S151" s="12"/>
    </row>
    <row r="152" spans="1:26" ht="15" hidden="1" thickBot="1">
      <c r="A152" s="10"/>
      <c r="B152" s="69"/>
      <c r="C152" s="102" t="s">
        <v>69</v>
      </c>
      <c r="D152" s="38"/>
      <c r="E152" s="1"/>
      <c r="F152" s="1"/>
      <c r="G152" s="1"/>
      <c r="H152" s="137"/>
      <c r="I152" s="138"/>
      <c r="J152" s="12"/>
      <c r="K152" s="17"/>
      <c r="L152" s="13"/>
      <c r="M152" s="13" t="str">
        <f>IF(COUNTA(H152)=0,"*required field"," ")</f>
        <v>*required field</v>
      </c>
      <c r="N152" s="56"/>
      <c r="O152" s="10"/>
      <c r="P152" s="10"/>
      <c r="Q152" s="10"/>
      <c r="R152" s="10"/>
      <c r="S152" s="12"/>
      <c r="T152" s="46"/>
      <c r="U152" s="10"/>
      <c r="V152" s="10"/>
      <c r="W152" s="10"/>
      <c r="X152" s="10"/>
      <c r="Y152" s="10"/>
      <c r="Z152" s="10"/>
    </row>
    <row r="153" spans="2:19" ht="15.75" hidden="1" thickBot="1">
      <c r="B153" s="69"/>
      <c r="C153" s="86"/>
      <c r="D153" s="12"/>
      <c r="E153" s="1"/>
      <c r="F153" s="1"/>
      <c r="G153" s="1"/>
      <c r="H153" s="1"/>
      <c r="I153" s="3"/>
      <c r="J153" s="16"/>
      <c r="K153" s="17"/>
      <c r="L153" s="96"/>
      <c r="M153" s="12"/>
      <c r="N153" s="56"/>
      <c r="S153" s="12"/>
    </row>
    <row r="154" spans="2:20" ht="15.75" hidden="1" thickBot="1">
      <c r="B154" s="69"/>
      <c r="C154" s="124" t="s">
        <v>1</v>
      </c>
      <c r="D154" s="6"/>
      <c r="E154" s="1"/>
      <c r="F154" s="1"/>
      <c r="G154" s="1"/>
      <c r="I154" s="3"/>
      <c r="J154" s="42" t="s">
        <v>4</v>
      </c>
      <c r="K154" s="92"/>
      <c r="L154" s="96" t="s">
        <v>5</v>
      </c>
      <c r="M154" s="13" t="str">
        <f>IF(COUNTA(K154)=0,"*required field"," ")</f>
        <v>*required field</v>
      </c>
      <c r="N154" s="56"/>
      <c r="T154" s="46"/>
    </row>
    <row r="155" spans="2:14" ht="15" hidden="1">
      <c r="B155" s="69"/>
      <c r="C155" s="87" t="s">
        <v>63</v>
      </c>
      <c r="D155" s="1"/>
      <c r="E155" s="25"/>
      <c r="F155" s="25"/>
      <c r="G155" s="42"/>
      <c r="H155" s="75"/>
      <c r="I155" s="96"/>
      <c r="L155" s="13"/>
      <c r="N155" s="56"/>
    </row>
    <row r="156" spans="2:14" ht="14.25" customHeight="1" hidden="1">
      <c r="B156" s="69"/>
      <c r="C156" s="86"/>
      <c r="D156" s="25"/>
      <c r="E156" s="25"/>
      <c r="F156" s="25"/>
      <c r="G156" s="25"/>
      <c r="H156" s="25"/>
      <c r="I156" s="26"/>
      <c r="J156" s="22"/>
      <c r="K156" s="27"/>
      <c r="L156" s="22"/>
      <c r="M156" s="12"/>
      <c r="N156" s="58"/>
    </row>
    <row r="157" spans="1:26" ht="14.25" customHeight="1" hidden="1">
      <c r="A157" s="10"/>
      <c r="B157" s="69"/>
      <c r="C157" s="124" t="s">
        <v>2</v>
      </c>
      <c r="D157" s="4"/>
      <c r="E157" s="43"/>
      <c r="F157" s="4"/>
      <c r="G157" s="4"/>
      <c r="H157" s="4"/>
      <c r="I157" s="4"/>
      <c r="J157" s="44"/>
      <c r="K157" s="89"/>
      <c r="L157" s="48"/>
      <c r="M157" s="30"/>
      <c r="N157" s="60"/>
      <c r="O157" s="10"/>
      <c r="P157" s="10"/>
      <c r="Q157" s="10"/>
      <c r="R157" s="10"/>
      <c r="U157" s="10"/>
      <c r="V157" s="10"/>
      <c r="W157" s="10"/>
      <c r="X157" s="10"/>
      <c r="Y157" s="10"/>
      <c r="Z157" s="10"/>
    </row>
    <row r="158" spans="1:26" ht="15" customHeight="1" hidden="1">
      <c r="A158" s="10"/>
      <c r="B158" s="69"/>
      <c r="C158" s="73" t="str">
        <f>IF(COUNTA(H150)=0," ","You may only claim for expenses incurred during the rental period. Any expenses incurred before and after the rental period are not allowable.")</f>
        <v> </v>
      </c>
      <c r="D158" s="8"/>
      <c r="E158" s="3"/>
      <c r="F158" s="3"/>
      <c r="G158" s="3"/>
      <c r="H158" s="3"/>
      <c r="I158" s="3"/>
      <c r="J158" s="24"/>
      <c r="K158" s="17"/>
      <c r="L158" s="96"/>
      <c r="M158" s="30"/>
      <c r="N158" s="60"/>
      <c r="O158" s="10"/>
      <c r="P158" s="10"/>
      <c r="Q158" s="10"/>
      <c r="R158" s="10"/>
      <c r="S158" s="12"/>
      <c r="T158" s="46"/>
      <c r="U158" s="10"/>
      <c r="V158" s="10"/>
      <c r="W158" s="10"/>
      <c r="X158" s="10"/>
      <c r="Y158" s="10"/>
      <c r="Z158" s="10"/>
    </row>
    <row r="159" spans="1:26" ht="14.25" customHeight="1" hidden="1" thickBot="1">
      <c r="A159" s="10"/>
      <c r="B159" s="69"/>
      <c r="C159" s="73"/>
      <c r="D159" s="38"/>
      <c r="E159" s="1"/>
      <c r="F159" s="1"/>
      <c r="G159" s="1"/>
      <c r="H159" s="25"/>
      <c r="I159" s="25"/>
      <c r="J159" s="12"/>
      <c r="K159" s="17"/>
      <c r="L159" s="13"/>
      <c r="M159" s="13"/>
      <c r="N159" s="56"/>
      <c r="O159" s="10"/>
      <c r="P159" s="10"/>
      <c r="Q159" s="10"/>
      <c r="R159" s="10"/>
      <c r="S159" s="10"/>
      <c r="T159" s="10"/>
      <c r="U159" s="10"/>
      <c r="V159" s="10"/>
      <c r="W159" s="10"/>
      <c r="X159" s="10"/>
      <c r="Y159" s="10"/>
      <c r="Z159" s="10"/>
    </row>
    <row r="160" spans="2:19" ht="15.75" customHeight="1" hidden="1" thickBot="1">
      <c r="B160" s="61"/>
      <c r="C160" t="s">
        <v>0</v>
      </c>
      <c r="D160" s="98"/>
      <c r="E160" s="1"/>
      <c r="F160" s="1"/>
      <c r="G160" s="1"/>
      <c r="H160" s="1"/>
      <c r="I160" s="3"/>
      <c r="J160" s="42" t="s">
        <v>4</v>
      </c>
      <c r="K160" s="93"/>
      <c r="L160" s="96" t="s">
        <v>5</v>
      </c>
      <c r="M160" s="12"/>
      <c r="N160" s="56"/>
      <c r="S160" s="12"/>
    </row>
    <row r="161" spans="2:19" ht="15" customHeight="1" hidden="1" thickBot="1">
      <c r="B161" s="61"/>
      <c r="C161" s="49"/>
      <c r="D161" s="49"/>
      <c r="E161" s="49"/>
      <c r="F161" s="49"/>
      <c r="G161" s="49"/>
      <c r="H161" s="1"/>
      <c r="I161" s="3"/>
      <c r="J161" s="16"/>
      <c r="L161" s="96"/>
      <c r="M161" s="12"/>
      <c r="N161" s="56"/>
      <c r="S161" s="12"/>
    </row>
    <row r="162" spans="2:14" ht="15.75" customHeight="1" hidden="1" thickBot="1">
      <c r="B162" s="61"/>
      <c r="C162" t="s">
        <v>19</v>
      </c>
      <c r="D162" s="98"/>
      <c r="E162" s="1"/>
      <c r="F162" s="1"/>
      <c r="G162" s="1"/>
      <c r="H162" s="1"/>
      <c r="I162" s="3"/>
      <c r="J162" s="42" t="s">
        <v>4</v>
      </c>
      <c r="K162" s="93"/>
      <c r="L162" s="96" t="s">
        <v>5</v>
      </c>
      <c r="M162" s="12"/>
      <c r="N162" s="58"/>
    </row>
    <row r="163" spans="2:14" ht="15" hidden="1">
      <c r="B163" s="61"/>
      <c r="C163" s="73" t="s">
        <v>67</v>
      </c>
      <c r="D163" s="99"/>
      <c r="E163" s="1"/>
      <c r="F163" s="1"/>
      <c r="G163" s="1"/>
      <c r="H163" s="1"/>
      <c r="I163" s="3"/>
      <c r="J163" s="16"/>
      <c r="K163" s="29"/>
      <c r="L163" s="96"/>
      <c r="M163" s="12"/>
      <c r="N163" s="58"/>
    </row>
    <row r="164" spans="2:14" ht="15.75" hidden="1" thickBot="1">
      <c r="B164" s="69"/>
      <c r="C164" s="7"/>
      <c r="D164" s="7"/>
      <c r="E164" s="16"/>
      <c r="F164" s="16"/>
      <c r="G164" s="16"/>
      <c r="H164" s="17"/>
      <c r="I164" s="96"/>
      <c r="J164" s="14"/>
      <c r="K164" s="30"/>
      <c r="L164" s="30"/>
      <c r="M164" s="30"/>
      <c r="N164" s="60"/>
    </row>
    <row r="165" spans="2:14" ht="15.75" hidden="1" thickBot="1">
      <c r="B165" s="61"/>
      <c r="C165" t="s">
        <v>20</v>
      </c>
      <c r="D165" s="98"/>
      <c r="E165" s="1"/>
      <c r="F165" s="1"/>
      <c r="G165" s="1"/>
      <c r="H165" s="1"/>
      <c r="I165" s="3"/>
      <c r="J165" s="42" t="s">
        <v>4</v>
      </c>
      <c r="K165" s="93"/>
      <c r="L165" s="96" t="s">
        <v>5</v>
      </c>
      <c r="M165" s="12"/>
      <c r="N165" s="56"/>
    </row>
    <row r="166" spans="2:14" ht="15.75" hidden="1" thickBot="1">
      <c r="B166" s="69"/>
      <c r="C166" s="26"/>
      <c r="D166" s="26"/>
      <c r="E166" s="26"/>
      <c r="F166" s="26"/>
      <c r="G166" s="26"/>
      <c r="H166" s="14"/>
      <c r="I166" s="14"/>
      <c r="J166" s="14"/>
      <c r="K166" s="30"/>
      <c r="L166" s="30"/>
      <c r="M166" s="30"/>
      <c r="N166" s="60"/>
    </row>
    <row r="167" spans="2:14" ht="15.75" hidden="1" thickBot="1">
      <c r="B167" s="61"/>
      <c r="C167" t="s">
        <v>21</v>
      </c>
      <c r="D167" s="98"/>
      <c r="E167" s="1"/>
      <c r="F167" s="1"/>
      <c r="G167" s="1"/>
      <c r="H167" s="1"/>
      <c r="I167" s="3"/>
      <c r="J167" s="42" t="s">
        <v>4</v>
      </c>
      <c r="K167" s="93"/>
      <c r="L167" s="96" t="s">
        <v>5</v>
      </c>
      <c r="M167" s="12"/>
      <c r="N167" s="56"/>
    </row>
    <row r="168" spans="2:14" ht="15.75" hidden="1" thickBot="1">
      <c r="B168" s="69"/>
      <c r="C168" s="26"/>
      <c r="D168" s="26"/>
      <c r="E168" s="26"/>
      <c r="F168" s="26"/>
      <c r="G168" s="26"/>
      <c r="H168" s="14"/>
      <c r="I168" s="14"/>
      <c r="J168" s="14"/>
      <c r="K168" s="30"/>
      <c r="L168" s="30"/>
      <c r="M168" s="30"/>
      <c r="N168" s="60"/>
    </row>
    <row r="169" spans="2:14" ht="15.75" hidden="1" thickBot="1">
      <c r="B169" s="61"/>
      <c r="C169" t="s">
        <v>33</v>
      </c>
      <c r="D169" s="98"/>
      <c r="E169" s="1"/>
      <c r="F169" s="1"/>
      <c r="G169" s="1"/>
      <c r="H169" s="1"/>
      <c r="I169" s="3"/>
      <c r="J169" s="42" t="s">
        <v>4</v>
      </c>
      <c r="K169" s="93"/>
      <c r="L169" s="96" t="s">
        <v>5</v>
      </c>
      <c r="M169" s="12"/>
      <c r="N169" s="56"/>
    </row>
    <row r="170" spans="1:22" ht="15.75" hidden="1" thickBot="1">
      <c r="A170" s="10"/>
      <c r="B170" s="69"/>
      <c r="C170" s="26"/>
      <c r="D170" s="26"/>
      <c r="E170" s="26"/>
      <c r="F170" s="26"/>
      <c r="G170" s="26"/>
      <c r="H170" s="14"/>
      <c r="I170" s="14"/>
      <c r="J170" s="14"/>
      <c r="K170" s="89"/>
      <c r="L170" s="30"/>
      <c r="M170" s="30"/>
      <c r="N170" s="60"/>
      <c r="O170" s="10"/>
      <c r="P170" s="10"/>
      <c r="Q170" s="10"/>
      <c r="R170" s="10"/>
      <c r="U170" s="10"/>
      <c r="V170" s="10"/>
    </row>
    <row r="171" spans="2:26" ht="15.75" hidden="1" thickBot="1">
      <c r="B171" s="61"/>
      <c r="C171" t="s">
        <v>22</v>
      </c>
      <c r="D171" s="98"/>
      <c r="E171" s="1"/>
      <c r="F171" s="1"/>
      <c r="G171" s="1"/>
      <c r="H171" s="1"/>
      <c r="I171" s="3"/>
      <c r="J171" s="42" t="s">
        <v>4</v>
      </c>
      <c r="K171" s="93"/>
      <c r="L171" s="96" t="s">
        <v>5</v>
      </c>
      <c r="M171" s="12"/>
      <c r="N171" s="56"/>
      <c r="S171" s="10"/>
      <c r="T171" s="10"/>
      <c r="X171" s="71"/>
      <c r="Y171" s="71"/>
      <c r="Z171" s="46"/>
    </row>
    <row r="172" spans="2:26" ht="15" hidden="1">
      <c r="B172" s="61"/>
      <c r="C172" s="73" t="str">
        <f>IF(H152="yes","Agent's commission, advertising, legal costs incurred in securing first tenant are not deductible. "," ")</f>
        <v> </v>
      </c>
      <c r="D172" s="7"/>
      <c r="E172" s="1"/>
      <c r="F172" s="1"/>
      <c r="G172" s="1"/>
      <c r="H172" s="1"/>
      <c r="I172" s="3"/>
      <c r="J172" s="16"/>
      <c r="K172" s="10"/>
      <c r="L172" s="96"/>
      <c r="M172" s="12"/>
      <c r="N172" s="56"/>
      <c r="S172" s="10"/>
      <c r="T172" s="10"/>
      <c r="X172" s="71"/>
      <c r="Y172" s="71"/>
      <c r="Z172" s="46"/>
    </row>
    <row r="173" spans="2:26" ht="15" hidden="1">
      <c r="B173" s="61"/>
      <c r="C173" s="73" t="str">
        <f>IF(H152="yes","Agent's commission, advertising, legal costs for getting subsequent tenants is deductible against the rental income."," ")</f>
        <v> </v>
      </c>
      <c r="D173" s="7"/>
      <c r="E173" s="1"/>
      <c r="F173" s="1"/>
      <c r="G173" s="1"/>
      <c r="H173" s="1"/>
      <c r="I173" s="3"/>
      <c r="J173" s="16"/>
      <c r="K173" s="17"/>
      <c r="L173" s="96"/>
      <c r="M173" s="12"/>
      <c r="N173" s="56"/>
      <c r="X173" s="71"/>
      <c r="Y173" s="71"/>
      <c r="Z173" s="71"/>
    </row>
    <row r="174" spans="2:26" ht="15" hidden="1">
      <c r="B174" s="61"/>
      <c r="C174" s="12" t="s">
        <v>23</v>
      </c>
      <c r="D174" s="12"/>
      <c r="E174" s="1"/>
      <c r="F174" s="1"/>
      <c r="G174" s="1"/>
      <c r="H174" s="12"/>
      <c r="I174" s="3"/>
      <c r="J174" s="42" t="s">
        <v>4</v>
      </c>
      <c r="K174" s="97">
        <f>IF(COUNT(H150)&gt;0,K171,IF(H152="no",K171,IF(H146=$Z$39,IF($Z$44&gt;0,K171,0),K171)))</f>
        <v>0</v>
      </c>
      <c r="L174" s="96" t="s">
        <v>5</v>
      </c>
      <c r="M174" s="12"/>
      <c r="N174" s="56"/>
      <c r="X174" s="71"/>
      <c r="Y174" s="71"/>
      <c r="Z174" s="71"/>
    </row>
    <row r="175" spans="2:25" ht="15" hidden="1">
      <c r="B175" s="61"/>
      <c r="C175" s="12"/>
      <c r="D175" s="12"/>
      <c r="E175" s="1"/>
      <c r="F175" s="1"/>
      <c r="G175" s="1"/>
      <c r="H175" s="12"/>
      <c r="I175" s="3"/>
      <c r="J175" s="16"/>
      <c r="K175" s="29"/>
      <c r="L175" s="96"/>
      <c r="M175" s="12"/>
      <c r="N175" s="56"/>
      <c r="X175" s="71"/>
      <c r="Y175" s="71"/>
    </row>
    <row r="176" spans="2:25" ht="14.25" hidden="1">
      <c r="B176" s="61"/>
      <c r="C176" t="s">
        <v>3</v>
      </c>
      <c r="D176" s="2"/>
      <c r="E176" s="2"/>
      <c r="F176" s="2"/>
      <c r="G176" s="2"/>
      <c r="H176" s="2"/>
      <c r="I176" s="5"/>
      <c r="J176" s="28"/>
      <c r="K176" s="27"/>
      <c r="L176" s="22"/>
      <c r="M176" s="12"/>
      <c r="N176" s="56"/>
      <c r="P176" s="10"/>
      <c r="Q176" s="10"/>
      <c r="R176" s="10"/>
      <c r="X176" s="71"/>
      <c r="Y176" s="71"/>
    </row>
    <row r="177" spans="2:25" ht="15.75" hidden="1" thickBot="1">
      <c r="B177" s="69"/>
      <c r="C177" s="26"/>
      <c r="D177" s="26"/>
      <c r="E177" s="26"/>
      <c r="F177" s="26"/>
      <c r="G177" s="26"/>
      <c r="H177" s="14"/>
      <c r="I177" s="14"/>
      <c r="J177" s="14"/>
      <c r="K177" s="30"/>
      <c r="L177" s="30"/>
      <c r="M177" s="30"/>
      <c r="N177" s="60"/>
      <c r="X177" s="71"/>
      <c r="Y177" s="71"/>
    </row>
    <row r="178" spans="2:25" ht="15.75" hidden="1" thickBot="1">
      <c r="B178" s="61"/>
      <c r="C178" s="134"/>
      <c r="D178" s="135"/>
      <c r="E178" s="136"/>
      <c r="F178" s="26"/>
      <c r="G178" s="17"/>
      <c r="H178" s="25"/>
      <c r="I178" s="26"/>
      <c r="J178" s="42" t="s">
        <v>4</v>
      </c>
      <c r="K178" s="94"/>
      <c r="L178" s="96" t="s">
        <v>5</v>
      </c>
      <c r="M178" s="12"/>
      <c r="N178" s="56"/>
      <c r="X178" s="71"/>
      <c r="Y178" s="71"/>
    </row>
    <row r="179" spans="2:25" ht="15.75" hidden="1" thickBot="1">
      <c r="B179" s="69"/>
      <c r="C179" s="50"/>
      <c r="D179" s="50"/>
      <c r="E179" s="26"/>
      <c r="F179" s="26"/>
      <c r="G179" s="26"/>
      <c r="H179" s="14"/>
      <c r="I179" s="14"/>
      <c r="J179" s="14"/>
      <c r="K179" s="30"/>
      <c r="L179" s="30"/>
      <c r="M179" s="30"/>
      <c r="N179" s="60"/>
      <c r="X179" s="71"/>
      <c r="Y179" s="71"/>
    </row>
    <row r="180" spans="2:14" ht="15.75" hidden="1" thickBot="1">
      <c r="B180" s="61"/>
      <c r="C180" s="134"/>
      <c r="D180" s="135"/>
      <c r="E180" s="136"/>
      <c r="F180" s="26"/>
      <c r="G180" s="17"/>
      <c r="H180" s="25"/>
      <c r="I180" s="26"/>
      <c r="J180" s="42" t="s">
        <v>4</v>
      </c>
      <c r="K180" s="94"/>
      <c r="L180" s="96" t="s">
        <v>5</v>
      </c>
      <c r="M180" s="12"/>
      <c r="N180" s="56"/>
    </row>
    <row r="181" spans="1:26" ht="15.75" hidden="1" thickBot="1">
      <c r="A181" s="10"/>
      <c r="B181" s="69"/>
      <c r="C181" s="50"/>
      <c r="D181" s="50"/>
      <c r="E181" s="26"/>
      <c r="F181" s="26"/>
      <c r="G181" s="26"/>
      <c r="H181" s="14"/>
      <c r="I181" s="14"/>
      <c r="J181" s="14"/>
      <c r="K181" s="30"/>
      <c r="L181" s="30"/>
      <c r="M181" s="30"/>
      <c r="N181" s="60"/>
      <c r="O181" s="10"/>
      <c r="P181" s="10"/>
      <c r="Q181" s="10"/>
      <c r="R181" s="10"/>
      <c r="U181" s="10"/>
      <c r="V181" s="10"/>
      <c r="W181" s="10"/>
      <c r="X181" s="10"/>
      <c r="Y181" s="10"/>
      <c r="Z181" s="10"/>
    </row>
    <row r="182" spans="2:20" ht="15.75" hidden="1" thickBot="1">
      <c r="B182" s="61"/>
      <c r="C182" s="134"/>
      <c r="D182" s="135"/>
      <c r="E182" s="136"/>
      <c r="F182" s="26"/>
      <c r="G182" s="17"/>
      <c r="H182" s="25"/>
      <c r="I182" s="26"/>
      <c r="J182" s="42" t="s">
        <v>4</v>
      </c>
      <c r="K182" s="94"/>
      <c r="L182" s="96" t="s">
        <v>5</v>
      </c>
      <c r="M182" s="12"/>
      <c r="N182" s="56"/>
      <c r="S182" s="10"/>
      <c r="T182" s="10"/>
    </row>
    <row r="183" spans="1:26" ht="15.75" hidden="1" thickBot="1">
      <c r="A183" s="10"/>
      <c r="B183" s="69"/>
      <c r="C183" s="50"/>
      <c r="D183" s="50"/>
      <c r="E183" s="26"/>
      <c r="F183" s="26"/>
      <c r="G183" s="26"/>
      <c r="H183" s="14"/>
      <c r="I183" s="14"/>
      <c r="J183" s="14"/>
      <c r="K183" s="30"/>
      <c r="L183" s="30"/>
      <c r="M183" s="30"/>
      <c r="N183" s="60"/>
      <c r="O183" s="10"/>
      <c r="P183" s="10"/>
      <c r="Q183" s="10"/>
      <c r="R183" s="10"/>
      <c r="U183" s="10"/>
      <c r="V183" s="10"/>
      <c r="W183" s="10"/>
      <c r="X183" s="10"/>
      <c r="Y183" s="10"/>
      <c r="Z183" s="10"/>
    </row>
    <row r="184" spans="2:20" ht="15.75" hidden="1" thickBot="1">
      <c r="B184" s="61"/>
      <c r="C184" s="134"/>
      <c r="D184" s="135"/>
      <c r="E184" s="136"/>
      <c r="F184" s="26"/>
      <c r="G184" s="17"/>
      <c r="H184" s="25"/>
      <c r="I184" s="26"/>
      <c r="J184" s="42" t="s">
        <v>4</v>
      </c>
      <c r="K184" s="94"/>
      <c r="L184" s="96" t="s">
        <v>5</v>
      </c>
      <c r="M184" s="12"/>
      <c r="N184" s="56"/>
      <c r="S184" s="10"/>
      <c r="T184" s="10"/>
    </row>
    <row r="185" spans="1:26" ht="14.25" hidden="1">
      <c r="A185" s="10"/>
      <c r="B185" s="61"/>
      <c r="C185" s="50"/>
      <c r="D185" s="50"/>
      <c r="E185" s="26"/>
      <c r="F185" s="26"/>
      <c r="G185" s="26"/>
      <c r="H185" s="25"/>
      <c r="I185" s="26"/>
      <c r="J185" s="22"/>
      <c r="K185" s="27"/>
      <c r="L185" s="22"/>
      <c r="M185" s="12"/>
      <c r="N185" s="56"/>
      <c r="O185" s="10"/>
      <c r="P185" s="10"/>
      <c r="Q185" s="10"/>
      <c r="R185" s="10"/>
      <c r="U185" s="10"/>
      <c r="V185" s="10"/>
      <c r="W185" s="10"/>
      <c r="X185" s="10"/>
      <c r="Y185" s="10"/>
      <c r="Z185" s="10"/>
    </row>
    <row r="186" spans="2:20" ht="14.25" hidden="1">
      <c r="B186" s="61"/>
      <c r="C186" s="50"/>
      <c r="D186" s="50"/>
      <c r="E186" s="25"/>
      <c r="F186" s="25"/>
      <c r="G186" s="25"/>
      <c r="H186" s="25"/>
      <c r="I186" s="26"/>
      <c r="J186" s="22"/>
      <c r="K186" s="27"/>
      <c r="L186" s="22"/>
      <c r="M186" s="12"/>
      <c r="N186" s="56"/>
      <c r="S186" s="10"/>
      <c r="T186" s="10"/>
    </row>
    <row r="187" spans="1:26" ht="15" hidden="1">
      <c r="A187" s="10"/>
      <c r="B187" s="61"/>
      <c r="C187" s="102" t="s">
        <v>24</v>
      </c>
      <c r="D187" s="25"/>
      <c r="E187" s="25"/>
      <c r="F187" s="25"/>
      <c r="G187" s="25"/>
      <c r="H187" s="25"/>
      <c r="I187" s="26"/>
      <c r="J187" s="42" t="s">
        <v>4</v>
      </c>
      <c r="K187" s="115">
        <f>K160+K162+K165+K167+K169+K174+K178+K180+K182+K184</f>
        <v>0</v>
      </c>
      <c r="L187" s="96" t="s">
        <v>5</v>
      </c>
      <c r="M187" s="12"/>
      <c r="N187" s="56"/>
      <c r="O187" s="10"/>
      <c r="P187" s="10"/>
      <c r="Q187" s="10"/>
      <c r="R187" s="10"/>
      <c r="U187" s="10"/>
      <c r="V187" s="10"/>
      <c r="W187" s="10"/>
      <c r="X187" s="10"/>
      <c r="Y187" s="10"/>
      <c r="Z187" s="10"/>
    </row>
    <row r="188" spans="2:20" ht="14.25" hidden="1">
      <c r="B188" s="61"/>
      <c r="C188" s="25"/>
      <c r="D188" s="25"/>
      <c r="E188" s="25"/>
      <c r="F188" s="25"/>
      <c r="G188" s="25"/>
      <c r="H188" s="25"/>
      <c r="I188" s="26"/>
      <c r="J188" s="22"/>
      <c r="K188" s="27"/>
      <c r="L188" s="22"/>
      <c r="M188" s="12"/>
      <c r="N188" s="56"/>
      <c r="S188" s="10"/>
      <c r="T188" s="10"/>
    </row>
    <row r="189" spans="2:14" ht="15" hidden="1">
      <c r="B189" s="61"/>
      <c r="C189" s="16" t="s">
        <v>26</v>
      </c>
      <c r="D189" s="16"/>
      <c r="E189" s="16"/>
      <c r="F189" s="16"/>
      <c r="G189" s="16"/>
      <c r="H189" s="33"/>
      <c r="I189" s="34"/>
      <c r="J189" s="42" t="s">
        <v>4</v>
      </c>
      <c r="K189" s="115">
        <f>K154-K187</f>
        <v>0</v>
      </c>
      <c r="L189" s="96" t="s">
        <v>5</v>
      </c>
      <c r="M189" s="12"/>
      <c r="N189" s="56"/>
    </row>
    <row r="190" spans="2:14" ht="15" hidden="1">
      <c r="B190" s="61"/>
      <c r="C190" s="33"/>
      <c r="D190" s="33"/>
      <c r="E190" s="33"/>
      <c r="F190" s="33"/>
      <c r="G190" s="33"/>
      <c r="H190" s="33"/>
      <c r="I190" s="34"/>
      <c r="J190" s="22"/>
      <c r="K190" s="27"/>
      <c r="L190" s="12"/>
      <c r="M190" s="12"/>
      <c r="N190" s="56"/>
    </row>
    <row r="191" spans="2:21" ht="15.75" hidden="1" thickBot="1">
      <c r="B191" s="61"/>
      <c r="C191" s="19" t="s">
        <v>59</v>
      </c>
      <c r="D191" s="19"/>
      <c r="E191" s="19"/>
      <c r="F191" s="19"/>
      <c r="G191" s="19"/>
      <c r="I191" s="88"/>
      <c r="K191" s="88" t="str">
        <f>IF(H143="Yes",100," ")</f>
        <v> </v>
      </c>
      <c r="L191" s="20" t="s">
        <v>9</v>
      </c>
      <c r="M191" s="12"/>
      <c r="N191" s="56"/>
      <c r="S191" s="21" t="s">
        <v>13</v>
      </c>
      <c r="T191" s="10"/>
      <c r="U191" s="10"/>
    </row>
    <row r="192" spans="2:24" ht="15.75" hidden="1" thickBot="1">
      <c r="B192" s="69"/>
      <c r="C192" s="48" t="s">
        <v>60</v>
      </c>
      <c r="D192" s="22"/>
      <c r="E192" s="22"/>
      <c r="F192" s="22"/>
      <c r="G192" s="22"/>
      <c r="I192" s="100"/>
      <c r="K192" s="95"/>
      <c r="L192" s="23" t="s">
        <v>9</v>
      </c>
      <c r="M192" s="13" t="str">
        <f>IF(COUNTA(K192)&gt;0," ",IF(K191=100," ","*required field"))</f>
        <v>*required field</v>
      </c>
      <c r="N192" s="58"/>
      <c r="S192" s="21">
        <f>IF(H143="yes",100,K192)</f>
        <v>0</v>
      </c>
      <c r="V192" s="10"/>
      <c r="W192" s="10"/>
      <c r="X192" s="10"/>
    </row>
    <row r="193" spans="2:24" ht="15" hidden="1">
      <c r="B193" s="61"/>
      <c r="C193" s="74" t="str">
        <f>IF(COUNTA(K192)&gt;0,X193," ")</f>
        <v> </v>
      </c>
      <c r="D193" s="39"/>
      <c r="E193" s="1"/>
      <c r="F193" s="1"/>
      <c r="G193" s="1"/>
      <c r="I193" s="3"/>
      <c r="J193" s="16"/>
      <c r="K193" s="76"/>
      <c r="L193" s="96"/>
      <c r="M193" s="12"/>
      <c r="N193" s="56"/>
      <c r="S193" s="9" t="s">
        <v>16</v>
      </c>
      <c r="T193" s="9">
        <f>IF(H143="yes",100,K192)</f>
        <v>0</v>
      </c>
      <c r="U193" s="9" t="s">
        <v>27</v>
      </c>
      <c r="V193" s="121">
        <f>100-T193</f>
        <v>100</v>
      </c>
      <c r="W193" s="9" t="s">
        <v>17</v>
      </c>
      <c r="X193" s="9" t="str">
        <f>S193&amp;" "&amp;T193&amp;U193&amp;" "&amp;V193&amp;W193</f>
        <v>You have indicated that you own 0% share of property and your co-owner(s) owns 100% share of the property.</v>
      </c>
    </row>
    <row r="194" spans="2:14" ht="15" hidden="1">
      <c r="B194" s="78"/>
      <c r="C194" s="79"/>
      <c r="D194" s="79"/>
      <c r="E194" s="79"/>
      <c r="F194" s="79"/>
      <c r="G194" s="79"/>
      <c r="H194" s="80"/>
      <c r="I194" s="80"/>
      <c r="J194" s="81"/>
      <c r="K194" s="81"/>
      <c r="L194" s="82"/>
      <c r="M194" s="83"/>
      <c r="N194" s="84"/>
    </row>
    <row r="195" spans="1:26" ht="15" hidden="1">
      <c r="A195" s="10"/>
      <c r="B195" s="61"/>
      <c r="C195" s="22" t="s">
        <v>25</v>
      </c>
      <c r="D195" s="22"/>
      <c r="E195" s="22"/>
      <c r="F195" s="22"/>
      <c r="G195" s="22"/>
      <c r="H195" s="35"/>
      <c r="I195" s="36"/>
      <c r="J195" s="42" t="s">
        <v>4</v>
      </c>
      <c r="K195" s="115">
        <f>K189*S192/100</f>
        <v>0</v>
      </c>
      <c r="L195" s="96" t="s">
        <v>5</v>
      </c>
      <c r="M195" s="12"/>
      <c r="N195" s="56"/>
      <c r="O195" s="10"/>
      <c r="P195" s="10"/>
      <c r="Q195" s="10"/>
      <c r="R195" s="10"/>
      <c r="U195" s="10"/>
      <c r="V195" s="10"/>
      <c r="W195" s="10"/>
      <c r="X195" s="10"/>
      <c r="Y195" s="10"/>
      <c r="Z195" s="10"/>
    </row>
    <row r="196" spans="2:20" s="10" customFormat="1" ht="15" hidden="1">
      <c r="B196" s="61"/>
      <c r="C196" s="22"/>
      <c r="D196" s="22"/>
      <c r="E196" s="22"/>
      <c r="F196" s="22"/>
      <c r="G196" s="22"/>
      <c r="H196" s="35"/>
      <c r="I196" s="36"/>
      <c r="J196" s="42"/>
      <c r="K196" s="32"/>
      <c r="L196" s="96"/>
      <c r="M196" s="12"/>
      <c r="N196" s="56"/>
      <c r="S196" s="9"/>
      <c r="T196" s="9"/>
    </row>
    <row r="197" spans="2:20" s="10" customFormat="1" ht="15" hidden="1">
      <c r="B197" s="61"/>
      <c r="C197" s="112" t="s">
        <v>56</v>
      </c>
      <c r="D197" s="107"/>
      <c r="E197" s="144" t="s">
        <v>55</v>
      </c>
      <c r="F197" s="144"/>
      <c r="G197" s="144"/>
      <c r="H197" s="144"/>
      <c r="I197" s="144" t="s">
        <v>57</v>
      </c>
      <c r="J197" s="144"/>
      <c r="K197" s="144"/>
      <c r="L197" s="144"/>
      <c r="M197" s="12"/>
      <c r="N197" s="56"/>
      <c r="S197" s="9"/>
      <c r="T197" s="9"/>
    </row>
    <row r="198" spans="2:20" s="10" customFormat="1" ht="15" hidden="1">
      <c r="B198" s="61"/>
      <c r="C198" s="113"/>
      <c r="D198" s="114"/>
      <c r="E198" s="145"/>
      <c r="F198" s="145"/>
      <c r="G198" s="145"/>
      <c r="H198" s="145"/>
      <c r="I198" s="146"/>
      <c r="J198" s="146"/>
      <c r="K198" s="146"/>
      <c r="L198" s="146"/>
      <c r="M198" s="12"/>
      <c r="N198" s="56"/>
      <c r="S198" s="9"/>
      <c r="T198" s="9"/>
    </row>
    <row r="199" spans="2:20" s="10" customFormat="1" ht="15" hidden="1">
      <c r="B199" s="61"/>
      <c r="C199" s="113"/>
      <c r="D199" s="114"/>
      <c r="E199" s="145"/>
      <c r="F199" s="145"/>
      <c r="G199" s="145"/>
      <c r="H199" s="145"/>
      <c r="I199" s="147"/>
      <c r="J199" s="148"/>
      <c r="K199" s="148"/>
      <c r="L199" s="149"/>
      <c r="M199" s="12"/>
      <c r="N199" s="56"/>
      <c r="S199" s="9"/>
      <c r="T199" s="9"/>
    </row>
    <row r="200" spans="2:20" s="10" customFormat="1" ht="15" hidden="1">
      <c r="B200" s="61"/>
      <c r="C200" s="113"/>
      <c r="D200" s="114"/>
      <c r="E200" s="145"/>
      <c r="F200" s="145"/>
      <c r="G200" s="145"/>
      <c r="H200" s="145"/>
      <c r="I200" s="147"/>
      <c r="J200" s="148"/>
      <c r="K200" s="148"/>
      <c r="L200" s="149"/>
      <c r="M200" s="12"/>
      <c r="N200" s="56"/>
      <c r="S200" s="9"/>
      <c r="T200" s="9"/>
    </row>
    <row r="201" spans="2:20" s="10" customFormat="1" ht="15" hidden="1">
      <c r="B201" s="61"/>
      <c r="C201" s="114"/>
      <c r="D201" s="114"/>
      <c r="E201" s="145"/>
      <c r="F201" s="145"/>
      <c r="G201" s="145"/>
      <c r="H201" s="145"/>
      <c r="I201" s="147"/>
      <c r="J201" s="148"/>
      <c r="K201" s="148"/>
      <c r="L201" s="149"/>
      <c r="M201" s="12"/>
      <c r="N201" s="56"/>
      <c r="S201" s="9"/>
      <c r="T201" s="9"/>
    </row>
    <row r="202" spans="2:20" ht="15" hidden="1" thickBot="1">
      <c r="B202" s="70"/>
      <c r="C202" s="77"/>
      <c r="D202" s="66"/>
      <c r="E202" s="66"/>
      <c r="F202" s="66"/>
      <c r="G202" s="66"/>
      <c r="H202" s="62"/>
      <c r="I202" s="63"/>
      <c r="J202" s="67"/>
      <c r="K202" s="67"/>
      <c r="L202" s="64"/>
      <c r="M202" s="64"/>
      <c r="N202" s="65"/>
      <c r="S202" s="10"/>
      <c r="T202" s="10"/>
    </row>
    <row r="203" spans="1:26" ht="15">
      <c r="A203" s="10"/>
      <c r="C203" s="9"/>
      <c r="D203" s="33"/>
      <c r="E203" s="150"/>
      <c r="F203" s="150"/>
      <c r="G203" s="150"/>
      <c r="H203" s="150"/>
      <c r="I203" s="150"/>
      <c r="J203" s="150"/>
      <c r="K203" s="150"/>
      <c r="L203" s="150"/>
      <c r="M203" s="150"/>
      <c r="N203" s="150"/>
      <c r="O203" s="150"/>
      <c r="P203" s="10"/>
      <c r="Q203" s="10"/>
      <c r="R203" s="10"/>
      <c r="U203" s="10"/>
      <c r="V203" s="10"/>
      <c r="W203" s="10"/>
      <c r="X203" s="10"/>
      <c r="Y203" s="10"/>
      <c r="Z203" s="10"/>
    </row>
    <row r="204" spans="3:20" ht="15">
      <c r="C204" s="33"/>
      <c r="D204" s="33"/>
      <c r="E204" s="150"/>
      <c r="F204" s="150"/>
      <c r="G204" s="150"/>
      <c r="H204" s="150"/>
      <c r="I204" s="150"/>
      <c r="J204" s="150"/>
      <c r="K204" s="150"/>
      <c r="L204" s="150"/>
      <c r="M204" s="150"/>
      <c r="N204" s="150"/>
      <c r="O204" s="150"/>
      <c r="P204" s="31"/>
      <c r="S204" s="10"/>
      <c r="T204" s="10"/>
    </row>
    <row r="205" spans="2:14" ht="18" hidden="1">
      <c r="B205" s="68"/>
      <c r="C205" s="72" t="s">
        <v>36</v>
      </c>
      <c r="D205" s="51"/>
      <c r="E205" s="51"/>
      <c r="F205" s="51"/>
      <c r="G205" s="51"/>
      <c r="H205" s="52"/>
      <c r="I205" s="53"/>
      <c r="J205" s="52"/>
      <c r="K205" s="54"/>
      <c r="L205" s="54"/>
      <c r="M205" s="54"/>
      <c r="N205" s="55"/>
    </row>
    <row r="206" spans="2:14" ht="15.75" hidden="1" thickBot="1">
      <c r="B206" s="61"/>
      <c r="C206" s="41"/>
      <c r="D206" s="41"/>
      <c r="E206" s="41"/>
      <c r="F206" s="41"/>
      <c r="G206" s="41"/>
      <c r="H206" s="15"/>
      <c r="I206" s="14"/>
      <c r="J206" s="15"/>
      <c r="K206" s="12"/>
      <c r="L206" s="12"/>
      <c r="M206" s="12"/>
      <c r="N206" s="56"/>
    </row>
    <row r="207" spans="2:23" ht="15" hidden="1" thickBot="1">
      <c r="B207" s="61"/>
      <c r="C207" s="102" t="s">
        <v>18</v>
      </c>
      <c r="D207" s="25"/>
      <c r="E207" s="25"/>
      <c r="F207" s="134" t="s">
        <v>70</v>
      </c>
      <c r="G207" s="135"/>
      <c r="H207" s="135"/>
      <c r="I207" s="135"/>
      <c r="J207" s="135"/>
      <c r="K207" s="136"/>
      <c r="L207" s="13"/>
      <c r="M207" s="13" t="str">
        <f>IF(COUNTA(F207)=0,"*required field"," ")</f>
        <v> </v>
      </c>
      <c r="N207" s="56"/>
      <c r="U207" s="12"/>
      <c r="V207" s="12"/>
      <c r="W207" s="12"/>
    </row>
    <row r="208" spans="2:23" ht="15.75" hidden="1" thickBot="1">
      <c r="B208" s="61"/>
      <c r="C208" s="25"/>
      <c r="D208" s="25"/>
      <c r="E208" s="25"/>
      <c r="F208" s="25"/>
      <c r="G208" s="25"/>
      <c r="H208" s="14"/>
      <c r="I208" s="14"/>
      <c r="J208" s="15"/>
      <c r="K208" s="12"/>
      <c r="L208" s="12"/>
      <c r="M208" s="12"/>
      <c r="N208" s="56"/>
      <c r="U208" s="12"/>
      <c r="V208" s="12"/>
      <c r="W208" s="12"/>
    </row>
    <row r="209" spans="2:23" ht="15.75" hidden="1" thickBot="1">
      <c r="B209" s="61"/>
      <c r="C209" s="102" t="s">
        <v>12</v>
      </c>
      <c r="D209" s="25"/>
      <c r="E209" s="25"/>
      <c r="F209" s="25"/>
      <c r="G209" s="1"/>
      <c r="H209" s="137"/>
      <c r="I209" s="138"/>
      <c r="J209" s="16"/>
      <c r="K209" s="17"/>
      <c r="L209" s="13"/>
      <c r="M209" s="13" t="str">
        <f>IF(COUNTA(H209)=0,"*required field"," ")</f>
        <v>*required field</v>
      </c>
      <c r="N209" s="57"/>
      <c r="S209" s="9" t="s">
        <v>15</v>
      </c>
      <c r="U209" s="12"/>
      <c r="V209" s="12"/>
      <c r="W209" s="12"/>
    </row>
    <row r="210" spans="2:23" ht="15" hidden="1">
      <c r="B210" s="61"/>
      <c r="C210" s="25"/>
      <c r="D210" s="37"/>
      <c r="E210" s="1"/>
      <c r="F210" s="1"/>
      <c r="G210" s="1"/>
      <c r="H210" s="1"/>
      <c r="I210" s="3"/>
      <c r="J210" s="16"/>
      <c r="K210" s="17"/>
      <c r="L210" s="96"/>
      <c r="M210" s="12"/>
      <c r="N210" s="56"/>
      <c r="S210" s="40" t="s">
        <v>10</v>
      </c>
      <c r="T210" s="40" t="s">
        <v>11</v>
      </c>
      <c r="U210" s="12"/>
      <c r="V210" s="12"/>
      <c r="W210" s="12"/>
    </row>
    <row r="211" spans="2:23" ht="15.75" hidden="1" thickBot="1">
      <c r="B211" s="61"/>
      <c r="C211" s="103" t="s">
        <v>32</v>
      </c>
      <c r="D211" s="37"/>
      <c r="E211" s="1"/>
      <c r="F211" s="1"/>
      <c r="G211" s="1"/>
      <c r="H211" s="1"/>
      <c r="I211" s="3"/>
      <c r="J211" s="16"/>
      <c r="K211" s="17"/>
      <c r="L211" s="96"/>
      <c r="M211" s="12"/>
      <c r="N211" s="56"/>
      <c r="S211" s="12"/>
      <c r="T211" s="12"/>
      <c r="U211" s="12"/>
      <c r="V211" s="12"/>
      <c r="W211" s="12"/>
    </row>
    <row r="212" spans="2:18" ht="15.75" hidden="1" thickBot="1">
      <c r="B212" s="61"/>
      <c r="C212" s="102" t="s">
        <v>61</v>
      </c>
      <c r="D212" s="25"/>
      <c r="E212" s="25"/>
      <c r="F212" s="25"/>
      <c r="G212" s="3"/>
      <c r="H212" s="139"/>
      <c r="I212" s="140"/>
      <c r="J212" s="96"/>
      <c r="K212" s="118" t="str">
        <f>IF(COUNTA(H212)=0," ","You have entered the date as")</f>
        <v> </v>
      </c>
      <c r="L212" s="12"/>
      <c r="M212" s="120" t="str">
        <f>IF(COUNTA(H212)=0,"*required field",H212)</f>
        <v>*required field</v>
      </c>
      <c r="N212" s="59"/>
      <c r="R212" s="9">
        <f>IF(COUNTA(H212)=0,0,YEAR(H212))</f>
        <v>0</v>
      </c>
    </row>
    <row r="213" spans="2:14" ht="15.75" hidden="1" thickBot="1">
      <c r="B213" s="69"/>
      <c r="C213" s="101"/>
      <c r="D213" s="3"/>
      <c r="E213" s="3"/>
      <c r="F213" s="3"/>
      <c r="G213" s="3"/>
      <c r="H213" s="24"/>
      <c r="I213" s="17"/>
      <c r="J213" s="96"/>
      <c r="K213" s="17"/>
      <c r="L213" s="96"/>
      <c r="M213" s="30"/>
      <c r="N213" s="60"/>
    </row>
    <row r="214" spans="2:19" ht="15.75" hidden="1" thickBot="1">
      <c r="B214" s="61"/>
      <c r="C214" s="102" t="s">
        <v>58</v>
      </c>
      <c r="D214" s="25"/>
      <c r="E214" s="25"/>
      <c r="F214" s="25"/>
      <c r="G214" s="3"/>
      <c r="H214" s="139"/>
      <c r="I214" s="140"/>
      <c r="J214" s="96"/>
      <c r="K214" s="118" t="str">
        <f>IF(COUNTA(H214)=0," ","You have entered the date as")</f>
        <v> </v>
      </c>
      <c r="L214" s="13"/>
      <c r="M214" s="120" t="str">
        <f>IF(COUNTA(H214)=0,"*required field",H214)</f>
        <v>*required field</v>
      </c>
      <c r="N214" s="56"/>
      <c r="S214" s="91" t="s">
        <v>30</v>
      </c>
    </row>
    <row r="215" spans="2:19" ht="15.75" hidden="1" thickBot="1">
      <c r="B215" s="61"/>
      <c r="C215" s="6"/>
      <c r="D215" s="1"/>
      <c r="E215" s="3"/>
      <c r="F215" s="3"/>
      <c r="G215" s="3"/>
      <c r="H215" s="89"/>
      <c r="I215" s="17"/>
      <c r="J215" s="96"/>
      <c r="K215" s="17"/>
      <c r="L215" s="12"/>
      <c r="M215" s="12"/>
      <c r="N215" s="56"/>
      <c r="S215" s="40">
        <f>IF(COUNTA(H212)=0,0,VLOOKUP(R212,$AC$2:$AD$23,2))</f>
        <v>0</v>
      </c>
    </row>
    <row r="216" spans="2:14" ht="15.75" customHeight="1" hidden="1" thickBot="1">
      <c r="B216" s="69"/>
      <c r="C216" s="102" t="s">
        <v>34</v>
      </c>
      <c r="D216" s="25"/>
      <c r="E216" s="25"/>
      <c r="F216" s="25"/>
      <c r="G216" s="3"/>
      <c r="H216" s="141"/>
      <c r="I216" s="142"/>
      <c r="J216" s="143" t="s">
        <v>28</v>
      </c>
      <c r="K216" s="143"/>
      <c r="L216" s="12"/>
      <c r="M216" s="12"/>
      <c r="N216" s="56"/>
    </row>
    <row r="217" spans="2:19" ht="15" hidden="1" thickBot="1">
      <c r="B217" s="69"/>
      <c r="C217" s="85"/>
      <c r="D217" s="47"/>
      <c r="E217" s="25"/>
      <c r="F217" s="25"/>
      <c r="G217" s="25"/>
      <c r="H217" s="12"/>
      <c r="I217" s="30"/>
      <c r="J217" s="12"/>
      <c r="K217" s="89"/>
      <c r="L217" s="12"/>
      <c r="M217" s="12"/>
      <c r="N217" s="56"/>
      <c r="S217" s="12"/>
    </row>
    <row r="218" spans="1:26" ht="15" hidden="1" thickBot="1">
      <c r="A218" s="10"/>
      <c r="B218" s="69"/>
      <c r="C218" s="102" t="s">
        <v>69</v>
      </c>
      <c r="D218" s="38"/>
      <c r="E218" s="1"/>
      <c r="F218" s="1"/>
      <c r="G218" s="1"/>
      <c r="H218" s="137"/>
      <c r="I218" s="138"/>
      <c r="J218" s="12"/>
      <c r="K218" s="17"/>
      <c r="L218" s="13"/>
      <c r="M218" s="13" t="str">
        <f>IF(COUNTA(H218)=0,"*required field"," ")</f>
        <v>*required field</v>
      </c>
      <c r="N218" s="56"/>
      <c r="O218" s="10"/>
      <c r="P218" s="10"/>
      <c r="Q218" s="10"/>
      <c r="R218" s="10"/>
      <c r="S218" s="12"/>
      <c r="T218" s="46"/>
      <c r="U218" s="10"/>
      <c r="V218" s="10"/>
      <c r="W218" s="10"/>
      <c r="X218" s="10"/>
      <c r="Y218" s="10"/>
      <c r="Z218" s="10"/>
    </row>
    <row r="219" spans="2:19" ht="15.75" hidden="1" thickBot="1">
      <c r="B219" s="69"/>
      <c r="C219" s="86"/>
      <c r="D219" s="12"/>
      <c r="E219" s="1"/>
      <c r="F219" s="1"/>
      <c r="G219" s="1"/>
      <c r="H219" s="1"/>
      <c r="I219" s="3"/>
      <c r="J219" s="16"/>
      <c r="K219" s="17"/>
      <c r="L219" s="96"/>
      <c r="M219" s="12"/>
      <c r="N219" s="56"/>
      <c r="S219" s="12"/>
    </row>
    <row r="220" spans="2:20" ht="15.75" hidden="1" thickBot="1">
      <c r="B220" s="69"/>
      <c r="C220" s="124" t="s">
        <v>1</v>
      </c>
      <c r="D220" s="6"/>
      <c r="E220" s="1"/>
      <c r="F220" s="1"/>
      <c r="G220" s="1"/>
      <c r="I220" s="3"/>
      <c r="J220" s="42" t="s">
        <v>4</v>
      </c>
      <c r="K220" s="92"/>
      <c r="L220" s="96" t="s">
        <v>5</v>
      </c>
      <c r="M220" s="13" t="str">
        <f>IF(COUNTA(K220)=0,"*required field"," ")</f>
        <v>*required field</v>
      </c>
      <c r="N220" s="56"/>
      <c r="T220" s="46"/>
    </row>
    <row r="221" spans="2:14" ht="15" hidden="1">
      <c r="B221" s="69"/>
      <c r="C221" s="73" t="s">
        <v>63</v>
      </c>
      <c r="D221" s="1"/>
      <c r="E221" s="25"/>
      <c r="F221" s="25"/>
      <c r="G221" s="42"/>
      <c r="H221" s="75"/>
      <c r="I221" s="96"/>
      <c r="L221" s="13"/>
      <c r="N221" s="56"/>
    </row>
    <row r="222" spans="2:14" ht="14.25" hidden="1">
      <c r="B222" s="69"/>
      <c r="C222" s="86"/>
      <c r="D222" s="25"/>
      <c r="E222" s="25"/>
      <c r="F222" s="25"/>
      <c r="G222" s="25"/>
      <c r="H222" s="25"/>
      <c r="I222" s="26"/>
      <c r="J222" s="22"/>
      <c r="K222" s="27"/>
      <c r="L222" s="22"/>
      <c r="M222" s="12"/>
      <c r="N222" s="58"/>
    </row>
    <row r="223" spans="1:26" ht="14.25" hidden="1">
      <c r="A223" s="10"/>
      <c r="B223" s="69"/>
      <c r="C223" s="124" t="s">
        <v>2</v>
      </c>
      <c r="D223" s="4"/>
      <c r="E223" s="43"/>
      <c r="F223" s="4"/>
      <c r="G223" s="4"/>
      <c r="H223" s="4"/>
      <c r="I223" s="4"/>
      <c r="J223" s="44"/>
      <c r="K223" s="89"/>
      <c r="L223" s="48"/>
      <c r="M223" s="30"/>
      <c r="N223" s="60"/>
      <c r="O223" s="10"/>
      <c r="P223" s="10"/>
      <c r="Q223" s="10"/>
      <c r="R223" s="10"/>
      <c r="U223" s="10"/>
      <c r="V223" s="10"/>
      <c r="W223" s="10"/>
      <c r="X223" s="10"/>
      <c r="Y223" s="10"/>
      <c r="Z223" s="10"/>
    </row>
    <row r="224" spans="1:26" ht="15" hidden="1">
      <c r="A224" s="10"/>
      <c r="B224" s="69"/>
      <c r="C224" s="73" t="str">
        <f>IF(COUNTA(H216)=0," ","You may only claim for expenses incurred during the rental period. Any expenses incurred before and after the rental period are not allowable.")</f>
        <v> </v>
      </c>
      <c r="D224" s="8"/>
      <c r="E224" s="3"/>
      <c r="F224" s="3"/>
      <c r="G224" s="3"/>
      <c r="H224" s="3"/>
      <c r="I224" s="3"/>
      <c r="J224" s="24"/>
      <c r="K224" s="17"/>
      <c r="L224" s="96"/>
      <c r="M224" s="30"/>
      <c r="N224" s="60"/>
      <c r="O224" s="10"/>
      <c r="P224" s="10"/>
      <c r="Q224" s="10"/>
      <c r="R224" s="10"/>
      <c r="S224" s="12"/>
      <c r="T224" s="46"/>
      <c r="U224" s="10"/>
      <c r="V224" s="10"/>
      <c r="W224" s="10"/>
      <c r="X224" s="10"/>
      <c r="Y224" s="10"/>
      <c r="Z224" s="10"/>
    </row>
    <row r="225" spans="1:26" ht="15" hidden="1" thickBot="1">
      <c r="A225" s="10"/>
      <c r="B225" s="69"/>
      <c r="C225" s="73"/>
      <c r="D225" s="38"/>
      <c r="E225" s="1"/>
      <c r="F225" s="1"/>
      <c r="G225" s="1"/>
      <c r="H225" s="25"/>
      <c r="I225" s="25"/>
      <c r="J225" s="12"/>
      <c r="K225" s="17"/>
      <c r="L225" s="13"/>
      <c r="M225" s="13"/>
      <c r="N225" s="56"/>
      <c r="O225" s="10"/>
      <c r="P225" s="10"/>
      <c r="Q225" s="10"/>
      <c r="R225" s="10"/>
      <c r="S225" s="10"/>
      <c r="T225" s="10"/>
      <c r="U225" s="10"/>
      <c r="V225" s="10"/>
      <c r="W225" s="10"/>
      <c r="X225" s="10"/>
      <c r="Y225" s="10"/>
      <c r="Z225" s="10"/>
    </row>
    <row r="226" spans="2:19" ht="15.75" hidden="1" thickBot="1">
      <c r="B226" s="61"/>
      <c r="C226" t="s">
        <v>0</v>
      </c>
      <c r="D226" s="98"/>
      <c r="E226" s="1"/>
      <c r="F226" s="1"/>
      <c r="G226" s="1"/>
      <c r="H226" s="1"/>
      <c r="I226" s="3"/>
      <c r="J226" s="42" t="s">
        <v>4</v>
      </c>
      <c r="K226" s="93"/>
      <c r="L226" s="96" t="s">
        <v>5</v>
      </c>
      <c r="M226" s="12"/>
      <c r="N226" s="56"/>
      <c r="S226" s="12"/>
    </row>
    <row r="227" spans="2:19" ht="15.75" hidden="1" thickBot="1">
      <c r="B227" s="61"/>
      <c r="C227" s="49"/>
      <c r="D227" s="49"/>
      <c r="E227" s="49"/>
      <c r="F227" s="49"/>
      <c r="G227" s="49"/>
      <c r="H227" s="1"/>
      <c r="I227" s="3"/>
      <c r="J227" s="16"/>
      <c r="L227" s="96"/>
      <c r="M227" s="12"/>
      <c r="N227" s="56"/>
      <c r="S227" s="12"/>
    </row>
    <row r="228" spans="2:14" ht="15.75" hidden="1" thickBot="1">
      <c r="B228" s="61"/>
      <c r="C228" t="s">
        <v>19</v>
      </c>
      <c r="D228" s="98"/>
      <c r="E228" s="1"/>
      <c r="F228" s="1"/>
      <c r="G228" s="1"/>
      <c r="H228" s="1"/>
      <c r="I228" s="3"/>
      <c r="J228" s="42" t="s">
        <v>4</v>
      </c>
      <c r="K228" s="93"/>
      <c r="L228" s="96" t="s">
        <v>5</v>
      </c>
      <c r="M228" s="12"/>
      <c r="N228" s="58"/>
    </row>
    <row r="229" spans="2:14" ht="15" hidden="1">
      <c r="B229" s="61"/>
      <c r="C229" s="73" t="s">
        <v>67</v>
      </c>
      <c r="D229" s="99"/>
      <c r="E229" s="1"/>
      <c r="F229" s="1"/>
      <c r="G229" s="1"/>
      <c r="H229" s="1"/>
      <c r="I229" s="3"/>
      <c r="J229" s="16"/>
      <c r="K229" s="29"/>
      <c r="L229" s="96"/>
      <c r="M229" s="12"/>
      <c r="N229" s="58"/>
    </row>
    <row r="230" spans="2:14" ht="15.75" hidden="1" thickBot="1">
      <c r="B230" s="69"/>
      <c r="C230" s="7"/>
      <c r="D230" s="7"/>
      <c r="E230" s="16"/>
      <c r="F230" s="16"/>
      <c r="G230" s="16"/>
      <c r="H230" s="17"/>
      <c r="I230" s="96"/>
      <c r="J230" s="14"/>
      <c r="K230" s="30"/>
      <c r="L230" s="30"/>
      <c r="M230" s="30"/>
      <c r="N230" s="60"/>
    </row>
    <row r="231" spans="2:14" ht="15.75" hidden="1" thickBot="1">
      <c r="B231" s="61"/>
      <c r="C231" t="s">
        <v>20</v>
      </c>
      <c r="D231" s="98"/>
      <c r="E231" s="1"/>
      <c r="F231" s="1"/>
      <c r="G231" s="1"/>
      <c r="H231" s="1"/>
      <c r="I231" s="3"/>
      <c r="J231" s="42" t="s">
        <v>4</v>
      </c>
      <c r="K231" s="93"/>
      <c r="L231" s="96" t="s">
        <v>5</v>
      </c>
      <c r="M231" s="12"/>
      <c r="N231" s="56"/>
    </row>
    <row r="232" spans="2:14" ht="15.75" hidden="1" thickBot="1">
      <c r="B232" s="69"/>
      <c r="C232" s="26"/>
      <c r="D232" s="26"/>
      <c r="E232" s="26"/>
      <c r="F232" s="26"/>
      <c r="G232" s="26"/>
      <c r="H232" s="14"/>
      <c r="I232" s="14"/>
      <c r="J232" s="14"/>
      <c r="K232" s="30"/>
      <c r="L232" s="30"/>
      <c r="M232" s="30"/>
      <c r="N232" s="60"/>
    </row>
    <row r="233" spans="2:14" ht="15.75" hidden="1" thickBot="1">
      <c r="B233" s="61"/>
      <c r="C233" t="s">
        <v>21</v>
      </c>
      <c r="D233" s="98"/>
      <c r="E233" s="1"/>
      <c r="F233" s="1"/>
      <c r="G233" s="1"/>
      <c r="H233" s="1"/>
      <c r="I233" s="3"/>
      <c r="J233" s="42" t="s">
        <v>4</v>
      </c>
      <c r="K233" s="93"/>
      <c r="L233" s="96" t="s">
        <v>5</v>
      </c>
      <c r="M233" s="12"/>
      <c r="N233" s="56"/>
    </row>
    <row r="234" spans="2:14" ht="15.75" hidden="1" thickBot="1">
      <c r="B234" s="69"/>
      <c r="C234" s="26"/>
      <c r="D234" s="26"/>
      <c r="E234" s="26"/>
      <c r="F234" s="26"/>
      <c r="G234" s="26"/>
      <c r="H234" s="14"/>
      <c r="I234" s="14"/>
      <c r="J234" s="14"/>
      <c r="K234" s="30"/>
      <c r="L234" s="30"/>
      <c r="M234" s="30"/>
      <c r="N234" s="60"/>
    </row>
    <row r="235" spans="2:14" ht="15.75" hidden="1" thickBot="1">
      <c r="B235" s="61"/>
      <c r="C235" t="s">
        <v>33</v>
      </c>
      <c r="D235" s="98"/>
      <c r="E235" s="1"/>
      <c r="F235" s="1"/>
      <c r="G235" s="1"/>
      <c r="H235" s="1"/>
      <c r="I235" s="3"/>
      <c r="J235" s="42" t="s">
        <v>4</v>
      </c>
      <c r="K235" s="93"/>
      <c r="L235" s="96" t="s">
        <v>5</v>
      </c>
      <c r="M235" s="12"/>
      <c r="N235" s="56"/>
    </row>
    <row r="236" spans="1:22" ht="15.75" hidden="1" thickBot="1">
      <c r="A236" s="10"/>
      <c r="B236" s="69"/>
      <c r="C236" s="26"/>
      <c r="D236" s="26"/>
      <c r="E236" s="26"/>
      <c r="F236" s="26"/>
      <c r="G236" s="26"/>
      <c r="H236" s="14"/>
      <c r="I236" s="14"/>
      <c r="J236" s="14"/>
      <c r="K236" s="89"/>
      <c r="L236" s="30"/>
      <c r="M236" s="30"/>
      <c r="N236" s="60"/>
      <c r="O236" s="10"/>
      <c r="P236" s="10"/>
      <c r="Q236" s="10"/>
      <c r="R236" s="10"/>
      <c r="U236" s="10"/>
      <c r="V236" s="10"/>
    </row>
    <row r="237" spans="2:26" ht="15.75" hidden="1" thickBot="1">
      <c r="B237" s="61"/>
      <c r="C237" t="s">
        <v>22</v>
      </c>
      <c r="D237" s="98"/>
      <c r="E237" s="1"/>
      <c r="F237" s="1"/>
      <c r="G237" s="1"/>
      <c r="H237" s="1"/>
      <c r="I237" s="3"/>
      <c r="J237" s="42" t="s">
        <v>4</v>
      </c>
      <c r="K237" s="93"/>
      <c r="L237" s="96" t="s">
        <v>5</v>
      </c>
      <c r="M237" s="12"/>
      <c r="N237" s="56"/>
      <c r="S237" s="10"/>
      <c r="T237" s="10"/>
      <c r="X237" s="71"/>
      <c r="Y237" s="71"/>
      <c r="Z237" s="46"/>
    </row>
    <row r="238" spans="2:26" ht="15" hidden="1">
      <c r="B238" s="61"/>
      <c r="C238" s="73" t="str">
        <f>IF(H218="yes","Agent's commission, advertising, legal costs incurred in securing first tenant are not deductible. "," ")</f>
        <v> </v>
      </c>
      <c r="D238" s="7"/>
      <c r="E238" s="1"/>
      <c r="F238" s="1"/>
      <c r="G238" s="1"/>
      <c r="H238" s="1"/>
      <c r="I238" s="3"/>
      <c r="J238" s="16"/>
      <c r="K238" s="10"/>
      <c r="L238" s="96"/>
      <c r="M238" s="12"/>
      <c r="N238" s="56"/>
      <c r="S238" s="10"/>
      <c r="T238" s="10"/>
      <c r="X238" s="71"/>
      <c r="Y238" s="71"/>
      <c r="Z238" s="46"/>
    </row>
    <row r="239" spans="2:26" ht="15" hidden="1">
      <c r="B239" s="61"/>
      <c r="C239" s="73" t="str">
        <f>IF(H218="yes","Agent's commission, advertising, legal costs for getting subsequent tenants is deductible against the rental income."," ")</f>
        <v> </v>
      </c>
      <c r="D239" s="7"/>
      <c r="E239" s="1"/>
      <c r="F239" s="1"/>
      <c r="G239" s="1"/>
      <c r="H239" s="1"/>
      <c r="I239" s="3"/>
      <c r="J239" s="16"/>
      <c r="K239" s="17"/>
      <c r="L239" s="96"/>
      <c r="M239" s="12"/>
      <c r="N239" s="56"/>
      <c r="X239" s="71"/>
      <c r="Y239" s="71"/>
      <c r="Z239" s="71"/>
    </row>
    <row r="240" spans="2:26" ht="15" hidden="1">
      <c r="B240" s="61"/>
      <c r="C240" s="12" t="s">
        <v>23</v>
      </c>
      <c r="D240" s="12"/>
      <c r="E240" s="1"/>
      <c r="F240" s="1"/>
      <c r="G240" s="1"/>
      <c r="H240" s="12"/>
      <c r="I240" s="3"/>
      <c r="J240" s="42" t="s">
        <v>4</v>
      </c>
      <c r="K240" s="97">
        <f>IF(COUNT(H216)&gt;0,K237,IF(H218="no",K237,IF(H212=$Z$39,IF($Z$44&gt;0,K237,0),K237)))</f>
        <v>0</v>
      </c>
      <c r="L240" s="96" t="s">
        <v>5</v>
      </c>
      <c r="M240" s="12"/>
      <c r="N240" s="56"/>
      <c r="X240" s="71"/>
      <c r="Y240" s="71"/>
      <c r="Z240" s="71"/>
    </row>
    <row r="241" spans="2:25" ht="15" hidden="1">
      <c r="B241" s="61"/>
      <c r="C241" s="12"/>
      <c r="D241" s="12"/>
      <c r="E241" s="1"/>
      <c r="F241" s="1"/>
      <c r="G241" s="1"/>
      <c r="H241" s="12"/>
      <c r="I241" s="3"/>
      <c r="J241" s="16"/>
      <c r="K241" s="29"/>
      <c r="L241" s="96"/>
      <c r="M241" s="12"/>
      <c r="N241" s="56"/>
      <c r="X241" s="71"/>
      <c r="Y241" s="71"/>
    </row>
    <row r="242" spans="2:25" ht="14.25" hidden="1">
      <c r="B242" s="61"/>
      <c r="C242" t="s">
        <v>3</v>
      </c>
      <c r="D242" s="2"/>
      <c r="E242" s="2"/>
      <c r="F242" s="2"/>
      <c r="G242" s="2"/>
      <c r="H242" s="2"/>
      <c r="I242" s="5"/>
      <c r="J242" s="28"/>
      <c r="K242" s="27"/>
      <c r="L242" s="22"/>
      <c r="M242" s="12"/>
      <c r="N242" s="56"/>
      <c r="P242" s="10"/>
      <c r="Q242" s="10"/>
      <c r="R242" s="10"/>
      <c r="X242" s="71"/>
      <c r="Y242" s="71"/>
    </row>
    <row r="243" spans="2:25" ht="15.75" hidden="1" thickBot="1">
      <c r="B243" s="69"/>
      <c r="C243" s="26"/>
      <c r="D243" s="26"/>
      <c r="E243" s="26"/>
      <c r="F243" s="26"/>
      <c r="G243" s="26"/>
      <c r="H243" s="14"/>
      <c r="I243" s="14"/>
      <c r="J243" s="14"/>
      <c r="K243" s="30"/>
      <c r="L243" s="30"/>
      <c r="M243" s="30"/>
      <c r="N243" s="60"/>
      <c r="X243" s="71"/>
      <c r="Y243" s="71"/>
    </row>
    <row r="244" spans="2:25" ht="15.75" hidden="1" thickBot="1">
      <c r="B244" s="61"/>
      <c r="C244" s="134"/>
      <c r="D244" s="135"/>
      <c r="E244" s="136"/>
      <c r="F244" s="26"/>
      <c r="G244" s="17"/>
      <c r="H244" s="25"/>
      <c r="I244" s="26"/>
      <c r="J244" s="42" t="s">
        <v>4</v>
      </c>
      <c r="K244" s="94"/>
      <c r="L244" s="96" t="s">
        <v>5</v>
      </c>
      <c r="M244" s="12"/>
      <c r="N244" s="56"/>
      <c r="X244" s="71"/>
      <c r="Y244" s="71"/>
    </row>
    <row r="245" spans="2:25" ht="15.75" hidden="1" thickBot="1">
      <c r="B245" s="69"/>
      <c r="C245" s="50"/>
      <c r="D245" s="50"/>
      <c r="E245" s="26"/>
      <c r="F245" s="26"/>
      <c r="G245" s="26"/>
      <c r="H245" s="14"/>
      <c r="I245" s="14"/>
      <c r="J245" s="14"/>
      <c r="K245" s="30"/>
      <c r="L245" s="30"/>
      <c r="M245" s="30"/>
      <c r="N245" s="60"/>
      <c r="X245" s="71"/>
      <c r="Y245" s="71"/>
    </row>
    <row r="246" spans="2:14" ht="15.75" hidden="1" thickBot="1">
      <c r="B246" s="61"/>
      <c r="C246" s="134"/>
      <c r="D246" s="135"/>
      <c r="E246" s="136"/>
      <c r="F246" s="26"/>
      <c r="G246" s="17"/>
      <c r="H246" s="25"/>
      <c r="I246" s="26"/>
      <c r="J246" s="42" t="s">
        <v>4</v>
      </c>
      <c r="K246" s="94"/>
      <c r="L246" s="96" t="s">
        <v>5</v>
      </c>
      <c r="M246" s="12"/>
      <c r="N246" s="56"/>
    </row>
    <row r="247" spans="1:26" ht="15.75" hidden="1" thickBot="1">
      <c r="A247" s="10"/>
      <c r="B247" s="69"/>
      <c r="C247" s="50"/>
      <c r="D247" s="50"/>
      <c r="E247" s="26"/>
      <c r="F247" s="26"/>
      <c r="G247" s="26"/>
      <c r="H247" s="14"/>
      <c r="I247" s="14"/>
      <c r="J247" s="14"/>
      <c r="K247" s="30"/>
      <c r="L247" s="30"/>
      <c r="M247" s="30"/>
      <c r="N247" s="60"/>
      <c r="O247" s="10"/>
      <c r="P247" s="10"/>
      <c r="Q247" s="10"/>
      <c r="R247" s="10"/>
      <c r="U247" s="10"/>
      <c r="V247" s="10"/>
      <c r="W247" s="10"/>
      <c r="X247" s="10"/>
      <c r="Y247" s="10"/>
      <c r="Z247" s="10"/>
    </row>
    <row r="248" spans="2:20" ht="15.75" hidden="1" thickBot="1">
      <c r="B248" s="61"/>
      <c r="C248" s="134"/>
      <c r="D248" s="135"/>
      <c r="E248" s="136"/>
      <c r="F248" s="26"/>
      <c r="G248" s="17"/>
      <c r="H248" s="25"/>
      <c r="I248" s="26"/>
      <c r="J248" s="42" t="s">
        <v>4</v>
      </c>
      <c r="K248" s="94"/>
      <c r="L248" s="96" t="s">
        <v>5</v>
      </c>
      <c r="M248" s="12"/>
      <c r="N248" s="56"/>
      <c r="S248" s="10"/>
      <c r="T248" s="10"/>
    </row>
    <row r="249" spans="1:26" ht="15.75" hidden="1" thickBot="1">
      <c r="A249" s="10"/>
      <c r="B249" s="69"/>
      <c r="C249" s="50"/>
      <c r="D249" s="50"/>
      <c r="E249" s="26"/>
      <c r="F249" s="26"/>
      <c r="G249" s="26"/>
      <c r="H249" s="14"/>
      <c r="I249" s="14"/>
      <c r="J249" s="14"/>
      <c r="K249" s="30"/>
      <c r="L249" s="30"/>
      <c r="M249" s="30"/>
      <c r="N249" s="60"/>
      <c r="O249" s="10"/>
      <c r="P249" s="10"/>
      <c r="Q249" s="10"/>
      <c r="R249" s="10"/>
      <c r="U249" s="10"/>
      <c r="V249" s="10"/>
      <c r="W249" s="10"/>
      <c r="X249" s="10"/>
      <c r="Y249" s="10"/>
      <c r="Z249" s="10"/>
    </row>
    <row r="250" spans="2:20" ht="15.75" hidden="1" thickBot="1">
      <c r="B250" s="61"/>
      <c r="C250" s="134"/>
      <c r="D250" s="135"/>
      <c r="E250" s="136"/>
      <c r="F250" s="26"/>
      <c r="G250" s="17"/>
      <c r="H250" s="25"/>
      <c r="I250" s="26"/>
      <c r="J250" s="42" t="s">
        <v>4</v>
      </c>
      <c r="K250" s="94"/>
      <c r="L250" s="96" t="s">
        <v>5</v>
      </c>
      <c r="M250" s="12"/>
      <c r="N250" s="56"/>
      <c r="S250" s="10"/>
      <c r="T250" s="10"/>
    </row>
    <row r="251" spans="1:26" ht="14.25" hidden="1">
      <c r="A251" s="10"/>
      <c r="B251" s="61"/>
      <c r="C251" s="50"/>
      <c r="D251" s="50"/>
      <c r="E251" s="26"/>
      <c r="F251" s="26"/>
      <c r="G251" s="26"/>
      <c r="H251" s="25"/>
      <c r="I251" s="26"/>
      <c r="J251" s="22"/>
      <c r="K251" s="27"/>
      <c r="L251" s="22"/>
      <c r="M251" s="12"/>
      <c r="N251" s="56"/>
      <c r="O251" s="10"/>
      <c r="P251" s="10"/>
      <c r="Q251" s="10"/>
      <c r="R251" s="10"/>
      <c r="U251" s="10"/>
      <c r="V251" s="10"/>
      <c r="W251" s="10"/>
      <c r="X251" s="10"/>
      <c r="Y251" s="10"/>
      <c r="Z251" s="10"/>
    </row>
    <row r="252" spans="2:20" ht="14.25" hidden="1">
      <c r="B252" s="61"/>
      <c r="C252" s="50"/>
      <c r="D252" s="50"/>
      <c r="E252" s="25"/>
      <c r="F252" s="25"/>
      <c r="G252" s="25"/>
      <c r="H252" s="25"/>
      <c r="I252" s="26"/>
      <c r="J252" s="22"/>
      <c r="K252" s="27"/>
      <c r="L252" s="22"/>
      <c r="M252" s="12"/>
      <c r="N252" s="56"/>
      <c r="S252" s="10"/>
      <c r="T252" s="10"/>
    </row>
    <row r="253" spans="1:26" ht="15" hidden="1">
      <c r="A253" s="10"/>
      <c r="B253" s="61"/>
      <c r="C253" s="102" t="s">
        <v>24</v>
      </c>
      <c r="D253" s="25"/>
      <c r="E253" s="25"/>
      <c r="F253" s="25"/>
      <c r="G253" s="25"/>
      <c r="H253" s="25"/>
      <c r="I253" s="26"/>
      <c r="J253" s="42" t="s">
        <v>4</v>
      </c>
      <c r="K253" s="115">
        <f>K226+K228+K231+K233+K235+K240+K244+K246+K248+K250</f>
        <v>0</v>
      </c>
      <c r="L253" s="96" t="s">
        <v>5</v>
      </c>
      <c r="M253" s="12"/>
      <c r="N253" s="56"/>
      <c r="O253" s="10"/>
      <c r="P253" s="10"/>
      <c r="Q253" s="10"/>
      <c r="R253" s="10"/>
      <c r="U253" s="10"/>
      <c r="V253" s="10"/>
      <c r="W253" s="10"/>
      <c r="X253" s="10"/>
      <c r="Y253" s="10"/>
      <c r="Z253" s="10"/>
    </row>
    <row r="254" spans="2:20" ht="14.25" hidden="1">
      <c r="B254" s="61"/>
      <c r="C254" s="25"/>
      <c r="D254" s="25"/>
      <c r="E254" s="25"/>
      <c r="F254" s="25"/>
      <c r="G254" s="25"/>
      <c r="H254" s="25"/>
      <c r="I254" s="26"/>
      <c r="J254" s="22"/>
      <c r="K254" s="27"/>
      <c r="L254" s="22"/>
      <c r="M254" s="12"/>
      <c r="N254" s="56"/>
      <c r="S254" s="10"/>
      <c r="T254" s="10"/>
    </row>
    <row r="255" spans="2:14" ht="15" hidden="1">
      <c r="B255" s="61"/>
      <c r="C255" s="16" t="s">
        <v>26</v>
      </c>
      <c r="D255" s="16"/>
      <c r="E255" s="16"/>
      <c r="F255" s="16"/>
      <c r="G255" s="16"/>
      <c r="H255" s="33"/>
      <c r="I255" s="34"/>
      <c r="J255" s="42" t="s">
        <v>4</v>
      </c>
      <c r="K255" s="115">
        <f>K220-K253</f>
        <v>0</v>
      </c>
      <c r="L255" s="96" t="s">
        <v>5</v>
      </c>
      <c r="M255" s="12"/>
      <c r="N255" s="56"/>
    </row>
    <row r="256" spans="2:14" ht="15" hidden="1">
      <c r="B256" s="61"/>
      <c r="C256" s="33"/>
      <c r="D256" s="33"/>
      <c r="E256" s="33"/>
      <c r="F256" s="33"/>
      <c r="G256" s="33"/>
      <c r="H256" s="33"/>
      <c r="I256" s="34"/>
      <c r="J256" s="22"/>
      <c r="K256" s="27"/>
      <c r="L256" s="12"/>
      <c r="M256" s="12"/>
      <c r="N256" s="56"/>
    </row>
    <row r="257" spans="2:21" ht="15.75" hidden="1" thickBot="1">
      <c r="B257" s="61"/>
      <c r="C257" s="19" t="s">
        <v>59</v>
      </c>
      <c r="D257" s="19"/>
      <c r="E257" s="19"/>
      <c r="F257" s="19"/>
      <c r="G257" s="19"/>
      <c r="I257" s="88"/>
      <c r="K257" s="88" t="str">
        <f>IF(H209="Yes",100," ")</f>
        <v> </v>
      </c>
      <c r="L257" s="20" t="s">
        <v>9</v>
      </c>
      <c r="M257" s="12"/>
      <c r="N257" s="56"/>
      <c r="S257" s="21" t="s">
        <v>13</v>
      </c>
      <c r="T257" s="10"/>
      <c r="U257" s="10"/>
    </row>
    <row r="258" spans="2:24" ht="15.75" hidden="1" thickBot="1">
      <c r="B258" s="69"/>
      <c r="C258" s="48" t="s">
        <v>60</v>
      </c>
      <c r="D258" s="22"/>
      <c r="E258" s="22"/>
      <c r="F258" s="22"/>
      <c r="G258" s="22"/>
      <c r="I258" s="100"/>
      <c r="K258" s="95"/>
      <c r="L258" s="23" t="s">
        <v>9</v>
      </c>
      <c r="M258" s="13" t="str">
        <f>IF(COUNTA(K258)&gt;0," ",IF(K257=100," ","*required field"))</f>
        <v>*required field</v>
      </c>
      <c r="N258" s="58"/>
      <c r="S258" s="21">
        <f>IF(H209="yes",100,K258)</f>
        <v>0</v>
      </c>
      <c r="V258" s="10"/>
      <c r="W258" s="10"/>
      <c r="X258" s="10"/>
    </row>
    <row r="259" spans="2:24" ht="15" hidden="1">
      <c r="B259" s="61"/>
      <c r="C259" s="74" t="str">
        <f>IF(COUNTA(K258)&gt;0,X259," ")</f>
        <v> </v>
      </c>
      <c r="D259" s="39"/>
      <c r="E259" s="1"/>
      <c r="F259" s="1"/>
      <c r="G259" s="1"/>
      <c r="I259" s="3"/>
      <c r="J259" s="16"/>
      <c r="K259" s="76"/>
      <c r="L259" s="96"/>
      <c r="M259" s="12"/>
      <c r="N259" s="56"/>
      <c r="S259" s="9" t="s">
        <v>16</v>
      </c>
      <c r="T259" s="9">
        <f>IF(H209="yes",100,K258)</f>
        <v>0</v>
      </c>
      <c r="U259" s="9" t="s">
        <v>27</v>
      </c>
      <c r="V259" s="121">
        <f>100-T259</f>
        <v>100</v>
      </c>
      <c r="W259" s="9" t="s">
        <v>17</v>
      </c>
      <c r="X259" s="9" t="str">
        <f>S259&amp;" "&amp;T259&amp;U259&amp;" "&amp;V259&amp;W259</f>
        <v>You have indicated that you own 0% share of property and your co-owner(s) owns 100% share of the property.</v>
      </c>
    </row>
    <row r="260" spans="2:14" ht="15" hidden="1">
      <c r="B260" s="78"/>
      <c r="C260" s="79"/>
      <c r="D260" s="79"/>
      <c r="E260" s="79"/>
      <c r="F260" s="79"/>
      <c r="G260" s="79"/>
      <c r="H260" s="80"/>
      <c r="I260" s="80"/>
      <c r="J260" s="81"/>
      <c r="K260" s="81"/>
      <c r="L260" s="82"/>
      <c r="M260" s="83"/>
      <c r="N260" s="84"/>
    </row>
    <row r="261" spans="1:26" ht="15" hidden="1">
      <c r="A261" s="10"/>
      <c r="B261" s="61"/>
      <c r="C261" s="22" t="s">
        <v>25</v>
      </c>
      <c r="D261" s="22"/>
      <c r="E261" s="22"/>
      <c r="F261" s="22"/>
      <c r="G261" s="22"/>
      <c r="H261" s="35"/>
      <c r="I261" s="36"/>
      <c r="J261" s="42" t="s">
        <v>4</v>
      </c>
      <c r="K261" s="115">
        <f>K255*S258/100</f>
        <v>0</v>
      </c>
      <c r="L261" s="96" t="s">
        <v>5</v>
      </c>
      <c r="M261" s="12"/>
      <c r="N261" s="56"/>
      <c r="O261" s="10"/>
      <c r="P261" s="10"/>
      <c r="Q261" s="10"/>
      <c r="R261" s="10"/>
      <c r="U261" s="10"/>
      <c r="V261" s="10"/>
      <c r="W261" s="10"/>
      <c r="X261" s="10"/>
      <c r="Y261" s="10"/>
      <c r="Z261" s="10"/>
    </row>
    <row r="262" spans="2:20" s="10" customFormat="1" ht="15" hidden="1">
      <c r="B262" s="61"/>
      <c r="C262" s="22"/>
      <c r="D262" s="22"/>
      <c r="E262" s="22"/>
      <c r="F262" s="22"/>
      <c r="G262" s="22"/>
      <c r="H262" s="35"/>
      <c r="I262" s="36"/>
      <c r="J262" s="42"/>
      <c r="K262" s="32"/>
      <c r="L262" s="96"/>
      <c r="M262" s="12"/>
      <c r="N262" s="56"/>
      <c r="S262" s="9"/>
      <c r="T262" s="9"/>
    </row>
    <row r="263" spans="2:20" s="10" customFormat="1" ht="15" hidden="1">
      <c r="B263" s="61"/>
      <c r="C263" s="112" t="s">
        <v>56</v>
      </c>
      <c r="D263" s="107"/>
      <c r="E263" s="144" t="s">
        <v>55</v>
      </c>
      <c r="F263" s="144"/>
      <c r="G263" s="144"/>
      <c r="H263" s="144"/>
      <c r="I263" s="144" t="s">
        <v>57</v>
      </c>
      <c r="J263" s="144"/>
      <c r="K263" s="144"/>
      <c r="L263" s="144"/>
      <c r="M263" s="12"/>
      <c r="N263" s="56"/>
      <c r="S263" s="9"/>
      <c r="T263" s="9"/>
    </row>
    <row r="264" spans="2:20" s="10" customFormat="1" ht="15" hidden="1">
      <c r="B264" s="61"/>
      <c r="C264" s="113"/>
      <c r="D264" s="114"/>
      <c r="E264" s="145"/>
      <c r="F264" s="145"/>
      <c r="G264" s="145"/>
      <c r="H264" s="145"/>
      <c r="I264" s="146"/>
      <c r="J264" s="146"/>
      <c r="K264" s="146"/>
      <c r="L264" s="146"/>
      <c r="M264" s="12"/>
      <c r="N264" s="56"/>
      <c r="S264" s="9"/>
      <c r="T264" s="9"/>
    </row>
    <row r="265" spans="2:20" s="10" customFormat="1" ht="15" hidden="1">
      <c r="B265" s="61"/>
      <c r="C265" s="113"/>
      <c r="D265" s="114"/>
      <c r="E265" s="145"/>
      <c r="F265" s="145"/>
      <c r="G265" s="145"/>
      <c r="H265" s="145"/>
      <c r="I265" s="147"/>
      <c r="J265" s="148"/>
      <c r="K265" s="148"/>
      <c r="L265" s="149"/>
      <c r="M265" s="12"/>
      <c r="N265" s="56"/>
      <c r="S265" s="9"/>
      <c r="T265" s="9"/>
    </row>
    <row r="266" spans="2:20" s="10" customFormat="1" ht="15" hidden="1">
      <c r="B266" s="61"/>
      <c r="C266" s="113"/>
      <c r="D266" s="114"/>
      <c r="E266" s="145"/>
      <c r="F266" s="145"/>
      <c r="G266" s="145"/>
      <c r="H266" s="145"/>
      <c r="I266" s="147"/>
      <c r="J266" s="148"/>
      <c r="K266" s="148"/>
      <c r="L266" s="149"/>
      <c r="M266" s="12"/>
      <c r="N266" s="56"/>
      <c r="S266" s="9"/>
      <c r="T266" s="9"/>
    </row>
    <row r="267" spans="2:20" s="10" customFormat="1" ht="15" hidden="1">
      <c r="B267" s="61"/>
      <c r="C267" s="114"/>
      <c r="D267" s="114"/>
      <c r="E267" s="145"/>
      <c r="F267" s="145"/>
      <c r="G267" s="145"/>
      <c r="H267" s="145"/>
      <c r="I267" s="147"/>
      <c r="J267" s="148"/>
      <c r="K267" s="148"/>
      <c r="L267" s="149"/>
      <c r="M267" s="12"/>
      <c r="N267" s="56"/>
      <c r="S267" s="9"/>
      <c r="T267" s="9"/>
    </row>
    <row r="268" spans="2:20" ht="15" hidden="1" thickBot="1">
      <c r="B268" s="70"/>
      <c r="C268" s="77"/>
      <c r="D268" s="66"/>
      <c r="E268" s="66"/>
      <c r="F268" s="66"/>
      <c r="G268" s="66"/>
      <c r="H268" s="62"/>
      <c r="I268" s="63"/>
      <c r="J268" s="67"/>
      <c r="K268" s="67"/>
      <c r="L268" s="64"/>
      <c r="M268" s="64"/>
      <c r="N268" s="65"/>
      <c r="S268" s="10"/>
      <c r="T268" s="10"/>
    </row>
    <row r="269" spans="1:26" ht="15">
      <c r="A269" s="10"/>
      <c r="C269" s="9"/>
      <c r="D269" s="33"/>
      <c r="E269" s="150"/>
      <c r="F269" s="150"/>
      <c r="G269" s="150"/>
      <c r="H269" s="150"/>
      <c r="I269" s="150"/>
      <c r="J269" s="150"/>
      <c r="K269" s="150"/>
      <c r="L269" s="150"/>
      <c r="M269" s="150"/>
      <c r="N269" s="150"/>
      <c r="O269" s="150"/>
      <c r="P269" s="10"/>
      <c r="Q269" s="10"/>
      <c r="R269" s="10"/>
      <c r="U269" s="10"/>
      <c r="V269" s="10"/>
      <c r="W269" s="10"/>
      <c r="X269" s="10"/>
      <c r="Y269" s="10"/>
      <c r="Z269" s="10"/>
    </row>
    <row r="270" spans="3:20" ht="15">
      <c r="C270" s="33"/>
      <c r="D270" s="33"/>
      <c r="E270" s="150"/>
      <c r="F270" s="150"/>
      <c r="G270" s="150"/>
      <c r="H270" s="150"/>
      <c r="I270" s="150"/>
      <c r="J270" s="150"/>
      <c r="K270" s="150"/>
      <c r="L270" s="150"/>
      <c r="M270" s="150"/>
      <c r="N270" s="150"/>
      <c r="O270" s="150"/>
      <c r="P270" s="31"/>
      <c r="S270" s="10"/>
      <c r="T270" s="10"/>
    </row>
    <row r="271" spans="2:14" ht="18" hidden="1">
      <c r="B271" s="68"/>
      <c r="C271" s="72" t="s">
        <v>37</v>
      </c>
      <c r="D271" s="51"/>
      <c r="E271" s="51"/>
      <c r="F271" s="51"/>
      <c r="G271" s="51"/>
      <c r="H271" s="52"/>
      <c r="I271" s="53"/>
      <c r="J271" s="52"/>
      <c r="K271" s="54"/>
      <c r="L271" s="54"/>
      <c r="M271" s="54"/>
      <c r="N271" s="55"/>
    </row>
    <row r="272" spans="2:14" ht="15.75" hidden="1" thickBot="1">
      <c r="B272" s="61"/>
      <c r="C272" s="41"/>
      <c r="D272" s="41"/>
      <c r="E272" s="41"/>
      <c r="F272" s="41"/>
      <c r="G272" s="41"/>
      <c r="H272" s="15"/>
      <c r="I272" s="14"/>
      <c r="J272" s="15"/>
      <c r="K272" s="12"/>
      <c r="L272" s="12"/>
      <c r="M272" s="12"/>
      <c r="N272" s="56"/>
    </row>
    <row r="273" spans="2:23" ht="15" hidden="1" thickBot="1">
      <c r="B273" s="61"/>
      <c r="C273" s="102" t="s">
        <v>18</v>
      </c>
      <c r="D273" s="25"/>
      <c r="E273" s="25"/>
      <c r="F273" s="134"/>
      <c r="G273" s="135"/>
      <c r="H273" s="135"/>
      <c r="I273" s="135"/>
      <c r="J273" s="135"/>
      <c r="K273" s="136"/>
      <c r="L273" s="13"/>
      <c r="M273" s="13" t="str">
        <f>IF(COUNTA(F273)=0,"*required field"," ")</f>
        <v>*required field</v>
      </c>
      <c r="N273" s="56"/>
      <c r="U273" s="12"/>
      <c r="V273" s="12"/>
      <c r="W273" s="12"/>
    </row>
    <row r="274" spans="2:23" ht="15.75" hidden="1" thickBot="1">
      <c r="B274" s="61"/>
      <c r="C274" s="25"/>
      <c r="D274" s="25"/>
      <c r="E274" s="25"/>
      <c r="F274" s="25"/>
      <c r="G274" s="25"/>
      <c r="H274" s="14"/>
      <c r="I274" s="14"/>
      <c r="J274" s="15"/>
      <c r="K274" s="12"/>
      <c r="L274" s="12"/>
      <c r="M274" s="12"/>
      <c r="N274" s="56"/>
      <c r="U274" s="12"/>
      <c r="V274" s="12"/>
      <c r="W274" s="12"/>
    </row>
    <row r="275" spans="2:23" ht="15.75" hidden="1" thickBot="1">
      <c r="B275" s="61"/>
      <c r="C275" s="102" t="s">
        <v>12</v>
      </c>
      <c r="D275" s="25"/>
      <c r="E275" s="25"/>
      <c r="F275" s="25"/>
      <c r="G275" s="1"/>
      <c r="H275" s="137"/>
      <c r="I275" s="138"/>
      <c r="J275" s="16"/>
      <c r="K275" s="17"/>
      <c r="L275" s="13"/>
      <c r="M275" s="13" t="str">
        <f>IF(COUNTA(H275)=0,"*required field"," ")</f>
        <v>*required field</v>
      </c>
      <c r="N275" s="57"/>
      <c r="S275" s="9" t="s">
        <v>15</v>
      </c>
      <c r="U275" s="12"/>
      <c r="V275" s="12"/>
      <c r="W275" s="12"/>
    </row>
    <row r="276" spans="2:23" ht="15" hidden="1">
      <c r="B276" s="61"/>
      <c r="C276" s="25"/>
      <c r="D276" s="37"/>
      <c r="E276" s="1"/>
      <c r="F276" s="1"/>
      <c r="G276" s="1"/>
      <c r="H276" s="1"/>
      <c r="I276" s="3"/>
      <c r="J276" s="16"/>
      <c r="K276" s="17"/>
      <c r="L276" s="96"/>
      <c r="M276" s="12"/>
      <c r="N276" s="56"/>
      <c r="S276" s="40" t="s">
        <v>10</v>
      </c>
      <c r="T276" s="40" t="s">
        <v>11</v>
      </c>
      <c r="U276" s="12"/>
      <c r="V276" s="12"/>
      <c r="W276" s="12"/>
    </row>
    <row r="277" spans="2:23" ht="15.75" hidden="1" thickBot="1">
      <c r="B277" s="61"/>
      <c r="C277" s="103" t="s">
        <v>32</v>
      </c>
      <c r="D277" s="37"/>
      <c r="E277" s="1"/>
      <c r="F277" s="1"/>
      <c r="G277" s="1"/>
      <c r="H277" s="1"/>
      <c r="I277" s="3"/>
      <c r="J277" s="16"/>
      <c r="K277" s="17"/>
      <c r="L277" s="96"/>
      <c r="M277" s="12"/>
      <c r="N277" s="56"/>
      <c r="S277" s="12"/>
      <c r="T277" s="12"/>
      <c r="U277" s="12"/>
      <c r="V277" s="12"/>
      <c r="W277" s="12"/>
    </row>
    <row r="278" spans="2:18" ht="15.75" hidden="1" thickBot="1">
      <c r="B278" s="61"/>
      <c r="C278" s="102" t="s">
        <v>61</v>
      </c>
      <c r="D278" s="25"/>
      <c r="E278" s="25"/>
      <c r="F278" s="25"/>
      <c r="G278" s="3"/>
      <c r="H278" s="139"/>
      <c r="I278" s="140"/>
      <c r="J278" s="96"/>
      <c r="K278" s="118" t="str">
        <f>IF(COUNTA(H278)=0," ","You have entered the date as")</f>
        <v> </v>
      </c>
      <c r="L278" s="12"/>
      <c r="M278" s="120" t="str">
        <f>IF(COUNTA(H278)=0,"*required field",H278)</f>
        <v>*required field</v>
      </c>
      <c r="N278" s="59"/>
      <c r="R278" s="9">
        <f>IF(COUNTA(H278)=0,0,YEAR(H278))</f>
        <v>0</v>
      </c>
    </row>
    <row r="279" spans="2:14" ht="15.75" hidden="1" thickBot="1">
      <c r="B279" s="69"/>
      <c r="C279" s="101"/>
      <c r="D279" s="3"/>
      <c r="E279" s="3"/>
      <c r="F279" s="3"/>
      <c r="G279" s="3"/>
      <c r="H279" s="24"/>
      <c r="I279" s="17"/>
      <c r="J279" s="96"/>
      <c r="K279" s="17"/>
      <c r="L279" s="96"/>
      <c r="M279" s="30"/>
      <c r="N279" s="60"/>
    </row>
    <row r="280" spans="2:19" ht="15.75" hidden="1" thickBot="1">
      <c r="B280" s="61"/>
      <c r="C280" s="102" t="s">
        <v>58</v>
      </c>
      <c r="D280" s="25"/>
      <c r="E280" s="25"/>
      <c r="F280" s="25"/>
      <c r="G280" s="3"/>
      <c r="H280" s="139"/>
      <c r="I280" s="140"/>
      <c r="J280" s="96"/>
      <c r="K280" s="118" t="str">
        <f>IF(COUNTA(H280)=0," ","You have entered the date as")</f>
        <v> </v>
      </c>
      <c r="L280" s="13"/>
      <c r="M280" s="120" t="str">
        <f>IF(COUNTA(H280)=0,"*required field",H280)</f>
        <v>*required field</v>
      </c>
      <c r="N280" s="56"/>
      <c r="S280" s="91" t="s">
        <v>30</v>
      </c>
    </row>
    <row r="281" spans="2:19" ht="15.75" hidden="1" thickBot="1">
      <c r="B281" s="61"/>
      <c r="C281" s="6"/>
      <c r="D281" s="1"/>
      <c r="E281" s="3"/>
      <c r="F281" s="3"/>
      <c r="G281" s="3"/>
      <c r="H281" s="89"/>
      <c r="I281" s="17"/>
      <c r="J281" s="96"/>
      <c r="K281" s="17"/>
      <c r="L281" s="12"/>
      <c r="M281" s="12"/>
      <c r="N281" s="56"/>
      <c r="S281" s="40">
        <f>IF(COUNTA(H278)=0,0,VLOOKUP(R278,$AC$2:$AD$23,2))</f>
        <v>0</v>
      </c>
    </row>
    <row r="282" spans="2:14" ht="15.75" customHeight="1" hidden="1" thickBot="1">
      <c r="B282" s="69"/>
      <c r="C282" s="102" t="s">
        <v>34</v>
      </c>
      <c r="D282" s="25"/>
      <c r="E282" s="25"/>
      <c r="F282" s="25"/>
      <c r="G282" s="3"/>
      <c r="H282" s="141"/>
      <c r="I282" s="142"/>
      <c r="J282" s="143" t="s">
        <v>28</v>
      </c>
      <c r="K282" s="143"/>
      <c r="L282" s="12"/>
      <c r="M282" s="12"/>
      <c r="N282" s="56"/>
    </row>
    <row r="283" spans="2:19" ht="15" hidden="1" thickBot="1">
      <c r="B283" s="69"/>
      <c r="C283" s="85"/>
      <c r="D283" s="47"/>
      <c r="E283" s="25"/>
      <c r="F283" s="25"/>
      <c r="G283" s="25"/>
      <c r="H283" s="12"/>
      <c r="I283" s="30"/>
      <c r="J283" s="12"/>
      <c r="K283" s="89"/>
      <c r="L283" s="12"/>
      <c r="M283" s="12"/>
      <c r="N283" s="56"/>
      <c r="S283" s="12"/>
    </row>
    <row r="284" spans="1:26" ht="15" hidden="1" thickBot="1">
      <c r="A284" s="10"/>
      <c r="B284" s="69"/>
      <c r="C284" s="102" t="s">
        <v>69</v>
      </c>
      <c r="D284" s="38"/>
      <c r="E284" s="1"/>
      <c r="F284" s="1"/>
      <c r="G284" s="1"/>
      <c r="H284" s="137"/>
      <c r="I284" s="138"/>
      <c r="J284" s="12"/>
      <c r="K284" s="17"/>
      <c r="L284" s="13"/>
      <c r="M284" s="13" t="str">
        <f>IF(COUNTA(H284)=0,"*required field"," ")</f>
        <v>*required field</v>
      </c>
      <c r="N284" s="56"/>
      <c r="O284" s="10"/>
      <c r="P284" s="10"/>
      <c r="Q284" s="10"/>
      <c r="R284" s="10"/>
      <c r="S284" s="12"/>
      <c r="T284" s="46"/>
      <c r="U284" s="10"/>
      <c r="V284" s="10"/>
      <c r="W284" s="10"/>
      <c r="X284" s="10"/>
      <c r="Y284" s="10"/>
      <c r="Z284" s="10"/>
    </row>
    <row r="285" spans="2:19" ht="15.75" hidden="1" thickBot="1">
      <c r="B285" s="69"/>
      <c r="C285" s="86"/>
      <c r="D285" s="12"/>
      <c r="E285" s="1"/>
      <c r="F285" s="1"/>
      <c r="G285" s="1"/>
      <c r="H285" s="1"/>
      <c r="I285" s="3"/>
      <c r="J285" s="16"/>
      <c r="K285" s="17"/>
      <c r="L285" s="96"/>
      <c r="M285" s="12"/>
      <c r="N285" s="56"/>
      <c r="S285" s="12"/>
    </row>
    <row r="286" spans="2:20" ht="15.75" hidden="1" thickBot="1">
      <c r="B286" s="69"/>
      <c r="C286" s="124" t="s">
        <v>1</v>
      </c>
      <c r="D286" s="6"/>
      <c r="E286" s="1"/>
      <c r="F286" s="1"/>
      <c r="G286" s="1"/>
      <c r="I286" s="3"/>
      <c r="J286" s="42" t="s">
        <v>4</v>
      </c>
      <c r="K286" s="92"/>
      <c r="L286" s="96" t="s">
        <v>5</v>
      </c>
      <c r="M286" s="13" t="str">
        <f>IF(COUNTA(K286)=0,"*required field"," ")</f>
        <v>*required field</v>
      </c>
      <c r="N286" s="56"/>
      <c r="T286" s="46"/>
    </row>
    <row r="287" spans="2:14" ht="15" hidden="1">
      <c r="B287" s="69"/>
      <c r="C287" s="87" t="s">
        <v>63</v>
      </c>
      <c r="D287" s="1"/>
      <c r="E287" s="25"/>
      <c r="F287" s="25"/>
      <c r="G287" s="42"/>
      <c r="H287" s="75"/>
      <c r="I287" s="96"/>
      <c r="L287" s="13"/>
      <c r="N287" s="56"/>
    </row>
    <row r="288" spans="2:14" ht="14.25" hidden="1">
      <c r="B288" s="69"/>
      <c r="C288" s="86"/>
      <c r="D288" s="25"/>
      <c r="E288" s="25"/>
      <c r="F288" s="25"/>
      <c r="G288" s="25"/>
      <c r="H288" s="25"/>
      <c r="I288" s="26"/>
      <c r="J288" s="22"/>
      <c r="K288" s="27"/>
      <c r="L288" s="22"/>
      <c r="M288" s="12"/>
      <c r="N288" s="58"/>
    </row>
    <row r="289" spans="1:26" ht="14.25" hidden="1">
      <c r="A289" s="10"/>
      <c r="B289" s="69"/>
      <c r="C289" s="124" t="s">
        <v>2</v>
      </c>
      <c r="D289" s="4"/>
      <c r="E289" s="43"/>
      <c r="F289" s="4"/>
      <c r="G289" s="4"/>
      <c r="H289" s="4"/>
      <c r="I289" s="4"/>
      <c r="J289" s="44"/>
      <c r="K289" s="89"/>
      <c r="L289" s="48"/>
      <c r="M289" s="30"/>
      <c r="N289" s="60"/>
      <c r="O289" s="10"/>
      <c r="P289" s="10"/>
      <c r="Q289" s="10"/>
      <c r="R289" s="10"/>
      <c r="U289" s="10"/>
      <c r="V289" s="10"/>
      <c r="W289" s="10"/>
      <c r="X289" s="10"/>
      <c r="Y289" s="10"/>
      <c r="Z289" s="10"/>
    </row>
    <row r="290" spans="1:26" ht="15" hidden="1">
      <c r="A290" s="10"/>
      <c r="B290" s="69"/>
      <c r="C290" s="73" t="str">
        <f>IF(COUNTA(H282)=0," ","You may only claim for expenses incurred during the rental period. Any expenses incurred before and after the rental period are not allowable.")</f>
        <v> </v>
      </c>
      <c r="D290" s="8"/>
      <c r="E290" s="3"/>
      <c r="F290" s="3"/>
      <c r="G290" s="3"/>
      <c r="H290" s="3"/>
      <c r="I290" s="3"/>
      <c r="J290" s="24"/>
      <c r="K290" s="17"/>
      <c r="L290" s="96"/>
      <c r="M290" s="30"/>
      <c r="N290" s="60"/>
      <c r="O290" s="10"/>
      <c r="P290" s="10"/>
      <c r="Q290" s="10"/>
      <c r="R290" s="10"/>
      <c r="S290" s="12"/>
      <c r="T290" s="46"/>
      <c r="U290" s="10"/>
      <c r="V290" s="10"/>
      <c r="W290" s="10"/>
      <c r="X290" s="10"/>
      <c r="Y290" s="10"/>
      <c r="Z290" s="10"/>
    </row>
    <row r="291" spans="1:26" ht="15" hidden="1" thickBot="1">
      <c r="A291" s="10"/>
      <c r="B291" s="69"/>
      <c r="C291" s="73"/>
      <c r="D291" s="38"/>
      <c r="E291" s="1"/>
      <c r="F291" s="1"/>
      <c r="G291" s="1"/>
      <c r="H291" s="25"/>
      <c r="I291" s="25"/>
      <c r="J291" s="12"/>
      <c r="K291" s="17"/>
      <c r="L291" s="13"/>
      <c r="M291" s="13"/>
      <c r="N291" s="56"/>
      <c r="O291" s="10"/>
      <c r="P291" s="10"/>
      <c r="Q291" s="10"/>
      <c r="R291" s="10"/>
      <c r="S291" s="10"/>
      <c r="T291" s="10"/>
      <c r="U291" s="10"/>
      <c r="V291" s="10"/>
      <c r="W291" s="10"/>
      <c r="X291" s="10"/>
      <c r="Y291" s="10"/>
      <c r="Z291" s="10"/>
    </row>
    <row r="292" spans="2:19" ht="15.75" hidden="1" thickBot="1">
      <c r="B292" s="61"/>
      <c r="C292" t="s">
        <v>0</v>
      </c>
      <c r="D292" s="98"/>
      <c r="E292" s="1"/>
      <c r="F292" s="1"/>
      <c r="G292" s="1"/>
      <c r="H292" s="1"/>
      <c r="I292" s="3"/>
      <c r="J292" s="42" t="s">
        <v>4</v>
      </c>
      <c r="K292" s="93"/>
      <c r="L292" s="96" t="s">
        <v>5</v>
      </c>
      <c r="M292" s="12"/>
      <c r="N292" s="56"/>
      <c r="S292" s="12"/>
    </row>
    <row r="293" spans="2:19" ht="15.75" hidden="1" thickBot="1">
      <c r="B293" s="61"/>
      <c r="C293" s="49"/>
      <c r="D293" s="49"/>
      <c r="E293" s="49"/>
      <c r="F293" s="49"/>
      <c r="G293" s="49"/>
      <c r="H293" s="1"/>
      <c r="I293" s="3"/>
      <c r="J293" s="16"/>
      <c r="L293" s="96"/>
      <c r="M293" s="12"/>
      <c r="N293" s="56"/>
      <c r="S293" s="12"/>
    </row>
    <row r="294" spans="2:14" ht="15.75" hidden="1" thickBot="1">
      <c r="B294" s="61"/>
      <c r="C294" t="s">
        <v>19</v>
      </c>
      <c r="D294" s="98"/>
      <c r="E294" s="1"/>
      <c r="F294" s="1"/>
      <c r="G294" s="1"/>
      <c r="H294" s="1"/>
      <c r="I294" s="3"/>
      <c r="J294" s="42" t="s">
        <v>4</v>
      </c>
      <c r="K294" s="93"/>
      <c r="L294" s="96" t="s">
        <v>5</v>
      </c>
      <c r="M294" s="12"/>
      <c r="N294" s="58"/>
    </row>
    <row r="295" spans="2:14" ht="15" hidden="1">
      <c r="B295" s="61"/>
      <c r="C295" s="73" t="s">
        <v>67</v>
      </c>
      <c r="D295" s="99"/>
      <c r="E295" s="1"/>
      <c r="F295" s="1"/>
      <c r="G295" s="1"/>
      <c r="H295" s="1"/>
      <c r="I295" s="3"/>
      <c r="J295" s="16"/>
      <c r="K295" s="29"/>
      <c r="L295" s="96"/>
      <c r="M295" s="12"/>
      <c r="N295" s="58"/>
    </row>
    <row r="296" spans="2:14" ht="15.75" hidden="1" thickBot="1">
      <c r="B296" s="69"/>
      <c r="C296" s="7"/>
      <c r="D296" s="7"/>
      <c r="E296" s="16"/>
      <c r="F296" s="16"/>
      <c r="G296" s="16"/>
      <c r="H296" s="17"/>
      <c r="I296" s="96"/>
      <c r="J296" s="14"/>
      <c r="K296" s="30"/>
      <c r="L296" s="30"/>
      <c r="M296" s="30"/>
      <c r="N296" s="60"/>
    </row>
    <row r="297" spans="2:14" ht="15.75" hidden="1" thickBot="1">
      <c r="B297" s="61"/>
      <c r="C297" t="s">
        <v>20</v>
      </c>
      <c r="D297" s="98"/>
      <c r="E297" s="1"/>
      <c r="F297" s="1"/>
      <c r="G297" s="1"/>
      <c r="H297" s="1"/>
      <c r="I297" s="3"/>
      <c r="J297" s="42" t="s">
        <v>4</v>
      </c>
      <c r="K297" s="93"/>
      <c r="L297" s="96" t="s">
        <v>5</v>
      </c>
      <c r="M297" s="12"/>
      <c r="N297" s="56"/>
    </row>
    <row r="298" spans="2:14" ht="15.75" hidden="1" thickBot="1">
      <c r="B298" s="69"/>
      <c r="C298" s="26"/>
      <c r="D298" s="26"/>
      <c r="E298" s="26"/>
      <c r="F298" s="26"/>
      <c r="G298" s="26"/>
      <c r="H298" s="14"/>
      <c r="I298" s="14"/>
      <c r="J298" s="14"/>
      <c r="K298" s="30"/>
      <c r="L298" s="30"/>
      <c r="M298" s="30"/>
      <c r="N298" s="60"/>
    </row>
    <row r="299" spans="2:14" ht="15.75" hidden="1" thickBot="1">
      <c r="B299" s="61"/>
      <c r="C299" t="s">
        <v>21</v>
      </c>
      <c r="D299" s="98"/>
      <c r="E299" s="1"/>
      <c r="F299" s="1"/>
      <c r="G299" s="1"/>
      <c r="H299" s="1"/>
      <c r="I299" s="3"/>
      <c r="J299" s="42" t="s">
        <v>4</v>
      </c>
      <c r="K299" s="93"/>
      <c r="L299" s="96" t="s">
        <v>5</v>
      </c>
      <c r="M299" s="12"/>
      <c r="N299" s="56"/>
    </row>
    <row r="300" spans="2:14" ht="15.75" hidden="1" thickBot="1">
      <c r="B300" s="69"/>
      <c r="C300" s="26"/>
      <c r="D300" s="26"/>
      <c r="E300" s="26"/>
      <c r="F300" s="26"/>
      <c r="G300" s="26"/>
      <c r="H300" s="14"/>
      <c r="I300" s="14"/>
      <c r="J300" s="14"/>
      <c r="K300" s="30"/>
      <c r="L300" s="30"/>
      <c r="M300" s="30"/>
      <c r="N300" s="60"/>
    </row>
    <row r="301" spans="2:14" ht="15.75" hidden="1" thickBot="1">
      <c r="B301" s="61"/>
      <c r="C301" t="s">
        <v>33</v>
      </c>
      <c r="D301" s="98"/>
      <c r="E301" s="1"/>
      <c r="F301" s="1"/>
      <c r="G301" s="1"/>
      <c r="H301" s="1"/>
      <c r="I301" s="3"/>
      <c r="J301" s="42" t="s">
        <v>4</v>
      </c>
      <c r="K301" s="93"/>
      <c r="L301" s="96" t="s">
        <v>5</v>
      </c>
      <c r="M301" s="12"/>
      <c r="N301" s="56"/>
    </row>
    <row r="302" spans="1:22" ht="15.75" hidden="1" thickBot="1">
      <c r="A302" s="10"/>
      <c r="B302" s="69"/>
      <c r="C302" s="26"/>
      <c r="D302" s="26"/>
      <c r="E302" s="26"/>
      <c r="F302" s="26"/>
      <c r="G302" s="26"/>
      <c r="H302" s="14"/>
      <c r="I302" s="14"/>
      <c r="J302" s="14"/>
      <c r="K302" s="89"/>
      <c r="L302" s="30"/>
      <c r="M302" s="30"/>
      <c r="N302" s="60"/>
      <c r="O302" s="10"/>
      <c r="P302" s="10"/>
      <c r="Q302" s="10"/>
      <c r="R302" s="10"/>
      <c r="U302" s="10"/>
      <c r="V302" s="10"/>
    </row>
    <row r="303" spans="2:26" ht="15.75" hidden="1" thickBot="1">
      <c r="B303" s="61"/>
      <c r="C303" t="s">
        <v>22</v>
      </c>
      <c r="D303" s="98"/>
      <c r="E303" s="1"/>
      <c r="F303" s="1"/>
      <c r="G303" s="1"/>
      <c r="H303" s="1"/>
      <c r="I303" s="3"/>
      <c r="J303" s="42" t="s">
        <v>4</v>
      </c>
      <c r="K303" s="93"/>
      <c r="L303" s="96" t="s">
        <v>5</v>
      </c>
      <c r="M303" s="12"/>
      <c r="N303" s="56"/>
      <c r="S303" s="10"/>
      <c r="T303" s="10"/>
      <c r="X303" s="71"/>
      <c r="Y303" s="71"/>
      <c r="Z303" s="46"/>
    </row>
    <row r="304" spans="2:26" ht="15" hidden="1">
      <c r="B304" s="61"/>
      <c r="C304" s="73" t="str">
        <f>IF(H284="yes","Agent's commission, advertising, legal costs incurred in securing first tenant are not deductible. "," ")</f>
        <v> </v>
      </c>
      <c r="D304" s="7"/>
      <c r="E304" s="1"/>
      <c r="F304" s="1"/>
      <c r="G304" s="1"/>
      <c r="H304" s="1"/>
      <c r="I304" s="3"/>
      <c r="J304" s="16"/>
      <c r="K304" s="10"/>
      <c r="L304" s="96"/>
      <c r="M304" s="12"/>
      <c r="N304" s="56"/>
      <c r="S304" s="10"/>
      <c r="T304" s="10"/>
      <c r="X304" s="71"/>
      <c r="Y304" s="71"/>
      <c r="Z304" s="46"/>
    </row>
    <row r="305" spans="2:26" ht="15" hidden="1">
      <c r="B305" s="61"/>
      <c r="C305" s="73" t="str">
        <f>IF(H284="yes","Agent's commission, advertising, legal costs for getting subsequent tenants is deductible against the rental income."," ")</f>
        <v> </v>
      </c>
      <c r="D305" s="7"/>
      <c r="E305" s="1"/>
      <c r="F305" s="1"/>
      <c r="G305" s="1"/>
      <c r="H305" s="1"/>
      <c r="I305" s="3"/>
      <c r="J305" s="16"/>
      <c r="K305" s="17"/>
      <c r="L305" s="96"/>
      <c r="M305" s="12"/>
      <c r="N305" s="56"/>
      <c r="X305" s="71"/>
      <c r="Y305" s="71"/>
      <c r="Z305" s="71"/>
    </row>
    <row r="306" spans="2:26" ht="15" hidden="1">
      <c r="B306" s="61"/>
      <c r="C306" s="12" t="s">
        <v>23</v>
      </c>
      <c r="D306" s="12"/>
      <c r="E306" s="1"/>
      <c r="F306" s="1"/>
      <c r="G306" s="1"/>
      <c r="H306" s="12"/>
      <c r="I306" s="3"/>
      <c r="J306" s="42" t="s">
        <v>4</v>
      </c>
      <c r="K306" s="97">
        <f>IF(COUNT(H282)&gt;0,K303,IF(H284="no",K303,IF(H278=$Z$39,IF($Z$44&gt;0,K303,0),K303)))</f>
        <v>0</v>
      </c>
      <c r="L306" s="96" t="s">
        <v>5</v>
      </c>
      <c r="M306" s="12"/>
      <c r="N306" s="56"/>
      <c r="X306" s="71"/>
      <c r="Y306" s="71"/>
      <c r="Z306" s="71"/>
    </row>
    <row r="307" spans="2:25" ht="15" hidden="1">
      <c r="B307" s="61"/>
      <c r="C307" s="12"/>
      <c r="D307" s="12"/>
      <c r="E307" s="1"/>
      <c r="F307" s="1"/>
      <c r="G307" s="1"/>
      <c r="H307" s="12"/>
      <c r="I307" s="3"/>
      <c r="J307" s="16"/>
      <c r="K307" s="29"/>
      <c r="L307" s="96"/>
      <c r="M307" s="12"/>
      <c r="N307" s="56"/>
      <c r="X307" s="71"/>
      <c r="Y307" s="71"/>
    </row>
    <row r="308" spans="2:25" ht="14.25" hidden="1">
      <c r="B308" s="61"/>
      <c r="C308" t="s">
        <v>3</v>
      </c>
      <c r="D308" s="2"/>
      <c r="E308" s="2"/>
      <c r="F308" s="2"/>
      <c r="G308" s="2"/>
      <c r="H308" s="2"/>
      <c r="I308" s="5"/>
      <c r="J308" s="28"/>
      <c r="K308" s="27"/>
      <c r="L308" s="22"/>
      <c r="M308" s="12"/>
      <c r="N308" s="56"/>
      <c r="P308" s="10"/>
      <c r="Q308" s="10"/>
      <c r="R308" s="10"/>
      <c r="X308" s="71"/>
      <c r="Y308" s="71"/>
    </row>
    <row r="309" spans="2:25" ht="15.75" hidden="1" thickBot="1">
      <c r="B309" s="69"/>
      <c r="C309" s="26"/>
      <c r="D309" s="26"/>
      <c r="E309" s="26"/>
      <c r="F309" s="26"/>
      <c r="G309" s="26"/>
      <c r="H309" s="14"/>
      <c r="I309" s="14"/>
      <c r="J309" s="14"/>
      <c r="K309" s="30"/>
      <c r="L309" s="30"/>
      <c r="M309" s="30"/>
      <c r="N309" s="60"/>
      <c r="X309" s="71"/>
      <c r="Y309" s="71"/>
    </row>
    <row r="310" spans="2:25" ht="15.75" hidden="1" thickBot="1">
      <c r="B310" s="61"/>
      <c r="C310" s="134"/>
      <c r="D310" s="135"/>
      <c r="E310" s="136"/>
      <c r="F310" s="26"/>
      <c r="G310" s="17"/>
      <c r="H310" s="25"/>
      <c r="I310" s="26"/>
      <c r="J310" s="42" t="s">
        <v>4</v>
      </c>
      <c r="K310" s="94"/>
      <c r="L310" s="96" t="s">
        <v>5</v>
      </c>
      <c r="M310" s="12"/>
      <c r="N310" s="56"/>
      <c r="X310" s="71"/>
      <c r="Y310" s="71"/>
    </row>
    <row r="311" spans="2:25" ht="15.75" hidden="1" thickBot="1">
      <c r="B311" s="69"/>
      <c r="C311" s="50"/>
      <c r="D311" s="50"/>
      <c r="E311" s="26"/>
      <c r="F311" s="26"/>
      <c r="G311" s="26"/>
      <c r="H311" s="14"/>
      <c r="I311" s="14"/>
      <c r="J311" s="14"/>
      <c r="K311" s="30"/>
      <c r="L311" s="30"/>
      <c r="M311" s="30"/>
      <c r="N311" s="60"/>
      <c r="X311" s="71"/>
      <c r="Y311" s="71"/>
    </row>
    <row r="312" spans="2:14" ht="15.75" hidden="1" thickBot="1">
      <c r="B312" s="61"/>
      <c r="C312" s="134"/>
      <c r="D312" s="135"/>
      <c r="E312" s="136"/>
      <c r="F312" s="26"/>
      <c r="G312" s="17"/>
      <c r="H312" s="25"/>
      <c r="I312" s="26"/>
      <c r="J312" s="42" t="s">
        <v>4</v>
      </c>
      <c r="K312" s="94"/>
      <c r="L312" s="96" t="s">
        <v>5</v>
      </c>
      <c r="M312" s="12"/>
      <c r="N312" s="56"/>
    </row>
    <row r="313" spans="1:26" ht="15.75" hidden="1" thickBot="1">
      <c r="A313" s="10"/>
      <c r="B313" s="69"/>
      <c r="C313" s="50"/>
      <c r="D313" s="50"/>
      <c r="E313" s="26"/>
      <c r="F313" s="26"/>
      <c r="G313" s="26"/>
      <c r="H313" s="14"/>
      <c r="I313" s="14"/>
      <c r="J313" s="14"/>
      <c r="K313" s="30"/>
      <c r="L313" s="30"/>
      <c r="M313" s="30"/>
      <c r="N313" s="60"/>
      <c r="O313" s="10"/>
      <c r="P313" s="10"/>
      <c r="Q313" s="10"/>
      <c r="R313" s="10"/>
      <c r="U313" s="10"/>
      <c r="V313" s="10"/>
      <c r="W313" s="10"/>
      <c r="X313" s="10"/>
      <c r="Y313" s="10"/>
      <c r="Z313" s="10"/>
    </row>
    <row r="314" spans="2:20" ht="15.75" hidden="1" thickBot="1">
      <c r="B314" s="61"/>
      <c r="C314" s="134"/>
      <c r="D314" s="135"/>
      <c r="E314" s="136"/>
      <c r="F314" s="26"/>
      <c r="G314" s="17"/>
      <c r="H314" s="25"/>
      <c r="I314" s="26"/>
      <c r="J314" s="42" t="s">
        <v>4</v>
      </c>
      <c r="K314" s="94"/>
      <c r="L314" s="96" t="s">
        <v>5</v>
      </c>
      <c r="M314" s="12"/>
      <c r="N314" s="56"/>
      <c r="S314" s="10"/>
      <c r="T314" s="10"/>
    </row>
    <row r="315" spans="1:26" ht="15.75" hidden="1" thickBot="1">
      <c r="A315" s="10"/>
      <c r="B315" s="69"/>
      <c r="C315" s="50"/>
      <c r="D315" s="50"/>
      <c r="E315" s="26"/>
      <c r="F315" s="26"/>
      <c r="G315" s="26"/>
      <c r="H315" s="14"/>
      <c r="I315" s="14"/>
      <c r="J315" s="14"/>
      <c r="K315" s="30"/>
      <c r="L315" s="30"/>
      <c r="M315" s="30"/>
      <c r="N315" s="60"/>
      <c r="O315" s="10"/>
      <c r="P315" s="10"/>
      <c r="Q315" s="10"/>
      <c r="R315" s="10"/>
      <c r="U315" s="10"/>
      <c r="V315" s="10"/>
      <c r="W315" s="10"/>
      <c r="X315" s="10"/>
      <c r="Y315" s="10"/>
      <c r="Z315" s="10"/>
    </row>
    <row r="316" spans="2:20" ht="15.75" hidden="1" thickBot="1">
      <c r="B316" s="61"/>
      <c r="C316" s="134"/>
      <c r="D316" s="135"/>
      <c r="E316" s="136"/>
      <c r="F316" s="26"/>
      <c r="G316" s="17"/>
      <c r="H316" s="25"/>
      <c r="I316" s="26"/>
      <c r="J316" s="42" t="s">
        <v>4</v>
      </c>
      <c r="K316" s="94"/>
      <c r="L316" s="96" t="s">
        <v>5</v>
      </c>
      <c r="M316" s="12"/>
      <c r="N316" s="56"/>
      <c r="S316" s="10"/>
      <c r="T316" s="10"/>
    </row>
    <row r="317" spans="1:26" ht="14.25" hidden="1">
      <c r="A317" s="10"/>
      <c r="B317" s="61"/>
      <c r="C317" s="50"/>
      <c r="D317" s="50"/>
      <c r="E317" s="26"/>
      <c r="F317" s="26"/>
      <c r="G317" s="26"/>
      <c r="H317" s="25"/>
      <c r="I317" s="26"/>
      <c r="J317" s="22"/>
      <c r="K317" s="27"/>
      <c r="L317" s="22"/>
      <c r="M317" s="12"/>
      <c r="N317" s="56"/>
      <c r="O317" s="10"/>
      <c r="P317" s="10"/>
      <c r="Q317" s="10"/>
      <c r="R317" s="10"/>
      <c r="U317" s="10"/>
      <c r="V317" s="10"/>
      <c r="W317" s="10"/>
      <c r="X317" s="10"/>
      <c r="Y317" s="10"/>
      <c r="Z317" s="10"/>
    </row>
    <row r="318" spans="2:20" ht="14.25" hidden="1">
      <c r="B318" s="61"/>
      <c r="C318" s="50"/>
      <c r="D318" s="50"/>
      <c r="E318" s="25"/>
      <c r="F318" s="25"/>
      <c r="G318" s="25"/>
      <c r="H318" s="25"/>
      <c r="I318" s="26"/>
      <c r="J318" s="22"/>
      <c r="K318" s="27"/>
      <c r="L318" s="22"/>
      <c r="M318" s="12"/>
      <c r="N318" s="56"/>
      <c r="S318" s="10"/>
      <c r="T318" s="10"/>
    </row>
    <row r="319" spans="1:26" ht="15" hidden="1">
      <c r="A319" s="10"/>
      <c r="B319" s="61"/>
      <c r="C319" s="102" t="s">
        <v>24</v>
      </c>
      <c r="D319" s="25"/>
      <c r="E319" s="25"/>
      <c r="F319" s="25"/>
      <c r="G319" s="25"/>
      <c r="H319" s="25"/>
      <c r="I319" s="26"/>
      <c r="J319" s="42" t="s">
        <v>4</v>
      </c>
      <c r="K319" s="115">
        <f>K292+K294+K297+K299+K301+K306+K310+K312+K314+K316</f>
        <v>0</v>
      </c>
      <c r="L319" s="96" t="s">
        <v>5</v>
      </c>
      <c r="M319" s="12"/>
      <c r="N319" s="56"/>
      <c r="O319" s="10"/>
      <c r="P319" s="10"/>
      <c r="Q319" s="10"/>
      <c r="R319" s="10"/>
      <c r="U319" s="10"/>
      <c r="V319" s="10"/>
      <c r="W319" s="10"/>
      <c r="X319" s="10"/>
      <c r="Y319" s="10"/>
      <c r="Z319" s="10"/>
    </row>
    <row r="320" spans="2:20" ht="14.25" hidden="1">
      <c r="B320" s="61"/>
      <c r="C320" s="25"/>
      <c r="D320" s="25"/>
      <c r="E320" s="25"/>
      <c r="F320" s="25"/>
      <c r="G320" s="25"/>
      <c r="H320" s="25"/>
      <c r="I320" s="26"/>
      <c r="J320" s="22"/>
      <c r="K320" s="27"/>
      <c r="L320" s="22"/>
      <c r="M320" s="12"/>
      <c r="N320" s="56"/>
      <c r="S320" s="10"/>
      <c r="T320" s="10"/>
    </row>
    <row r="321" spans="2:14" ht="15" hidden="1">
      <c r="B321" s="61"/>
      <c r="C321" s="16" t="s">
        <v>26</v>
      </c>
      <c r="D321" s="16"/>
      <c r="E321" s="16"/>
      <c r="F321" s="16"/>
      <c r="G321" s="16"/>
      <c r="H321" s="33"/>
      <c r="I321" s="34"/>
      <c r="J321" s="42" t="s">
        <v>4</v>
      </c>
      <c r="K321" s="115">
        <f>K286-K319</f>
        <v>0</v>
      </c>
      <c r="L321" s="96" t="s">
        <v>5</v>
      </c>
      <c r="M321" s="12"/>
      <c r="N321" s="56"/>
    </row>
    <row r="322" spans="2:14" ht="15" hidden="1">
      <c r="B322" s="61"/>
      <c r="C322" s="33"/>
      <c r="D322" s="33"/>
      <c r="E322" s="33"/>
      <c r="F322" s="33"/>
      <c r="G322" s="33"/>
      <c r="H322" s="33"/>
      <c r="I322" s="34"/>
      <c r="J322" s="22"/>
      <c r="K322" s="27"/>
      <c r="L322" s="12"/>
      <c r="M322" s="12"/>
      <c r="N322" s="56"/>
    </row>
    <row r="323" spans="2:21" ht="15.75" hidden="1" thickBot="1">
      <c r="B323" s="61"/>
      <c r="C323" s="19" t="s">
        <v>59</v>
      </c>
      <c r="D323" s="19"/>
      <c r="E323" s="19"/>
      <c r="F323" s="19"/>
      <c r="G323" s="19"/>
      <c r="I323" s="88"/>
      <c r="K323" s="88" t="str">
        <f>IF(H275="Yes",100," ")</f>
        <v> </v>
      </c>
      <c r="L323" s="20" t="s">
        <v>9</v>
      </c>
      <c r="M323" s="12"/>
      <c r="N323" s="56"/>
      <c r="S323" s="21" t="s">
        <v>13</v>
      </c>
      <c r="T323" s="10"/>
      <c r="U323" s="10"/>
    </row>
    <row r="324" spans="2:24" ht="15.75" hidden="1" thickBot="1">
      <c r="B324" s="69"/>
      <c r="C324" s="48" t="s">
        <v>60</v>
      </c>
      <c r="D324" s="22"/>
      <c r="E324" s="22"/>
      <c r="F324" s="22"/>
      <c r="G324" s="22"/>
      <c r="I324" s="100"/>
      <c r="K324" s="95"/>
      <c r="L324" s="23" t="s">
        <v>9</v>
      </c>
      <c r="M324" s="13" t="str">
        <f>IF(COUNTA(K324)&gt;0," ",IF(K323=100," ","*required field"))</f>
        <v>*required field</v>
      </c>
      <c r="N324" s="58"/>
      <c r="S324" s="21">
        <f>IF(H275="yes",100,K324)</f>
        <v>0</v>
      </c>
      <c r="V324" s="10"/>
      <c r="W324" s="10"/>
      <c r="X324" s="10"/>
    </row>
    <row r="325" spans="2:24" ht="15" hidden="1">
      <c r="B325" s="61"/>
      <c r="C325" s="74" t="str">
        <f>IF(COUNTA(K324)&gt;0,X325," ")</f>
        <v> </v>
      </c>
      <c r="D325" s="39"/>
      <c r="E325" s="1"/>
      <c r="F325" s="1"/>
      <c r="G325" s="1"/>
      <c r="I325" s="3"/>
      <c r="J325" s="16"/>
      <c r="K325" s="76"/>
      <c r="L325" s="96"/>
      <c r="M325" s="12"/>
      <c r="N325" s="56"/>
      <c r="S325" s="9" t="s">
        <v>16</v>
      </c>
      <c r="T325" s="9">
        <f>IF(H275="yes",100,K324)</f>
        <v>0</v>
      </c>
      <c r="U325" s="9" t="s">
        <v>27</v>
      </c>
      <c r="V325" s="121">
        <f>100-T325</f>
        <v>100</v>
      </c>
      <c r="W325" s="9" t="s">
        <v>17</v>
      </c>
      <c r="X325" s="9" t="str">
        <f>S325&amp;" "&amp;T325&amp;U325&amp;" "&amp;V325&amp;W325</f>
        <v>You have indicated that you own 0% share of property and your co-owner(s) owns 100% share of the property.</v>
      </c>
    </row>
    <row r="326" spans="2:14" ht="15" hidden="1">
      <c r="B326" s="78"/>
      <c r="C326" s="79"/>
      <c r="D326" s="79"/>
      <c r="E326" s="79"/>
      <c r="F326" s="79"/>
      <c r="G326" s="79"/>
      <c r="H326" s="80"/>
      <c r="I326" s="80"/>
      <c r="J326" s="81"/>
      <c r="K326" s="81"/>
      <c r="L326" s="82"/>
      <c r="M326" s="83"/>
      <c r="N326" s="84"/>
    </row>
    <row r="327" spans="1:26" ht="15" hidden="1">
      <c r="A327" s="10"/>
      <c r="B327" s="61"/>
      <c r="C327" s="22" t="s">
        <v>25</v>
      </c>
      <c r="D327" s="22"/>
      <c r="E327" s="22"/>
      <c r="F327" s="22"/>
      <c r="G327" s="22"/>
      <c r="H327" s="35"/>
      <c r="I327" s="36"/>
      <c r="J327" s="42" t="s">
        <v>4</v>
      </c>
      <c r="K327" s="115">
        <f>K321*S324/100</f>
        <v>0</v>
      </c>
      <c r="L327" s="96" t="s">
        <v>5</v>
      </c>
      <c r="M327" s="12"/>
      <c r="N327" s="56"/>
      <c r="O327" s="10"/>
      <c r="P327" s="10"/>
      <c r="Q327" s="10"/>
      <c r="R327" s="10"/>
      <c r="U327" s="10"/>
      <c r="V327" s="10"/>
      <c r="W327" s="10"/>
      <c r="X327" s="10"/>
      <c r="Y327" s="10"/>
      <c r="Z327" s="10"/>
    </row>
    <row r="328" spans="2:20" s="10" customFormat="1" ht="15" hidden="1">
      <c r="B328" s="61"/>
      <c r="C328" s="22"/>
      <c r="D328" s="22"/>
      <c r="E328" s="22"/>
      <c r="F328" s="22"/>
      <c r="G328" s="22"/>
      <c r="H328" s="35"/>
      <c r="I328" s="36"/>
      <c r="J328" s="42"/>
      <c r="K328" s="32"/>
      <c r="L328" s="96"/>
      <c r="M328" s="12"/>
      <c r="N328" s="56"/>
      <c r="S328" s="9"/>
      <c r="T328" s="9"/>
    </row>
    <row r="329" spans="2:20" s="10" customFormat="1" ht="15" hidden="1">
      <c r="B329" s="61"/>
      <c r="C329" s="112" t="s">
        <v>56</v>
      </c>
      <c r="D329" s="107"/>
      <c r="E329" s="144" t="s">
        <v>55</v>
      </c>
      <c r="F329" s="144"/>
      <c r="G329" s="144"/>
      <c r="H329" s="144"/>
      <c r="I329" s="144" t="s">
        <v>57</v>
      </c>
      <c r="J329" s="144"/>
      <c r="K329" s="144"/>
      <c r="L329" s="144"/>
      <c r="M329" s="12"/>
      <c r="N329" s="56"/>
      <c r="S329" s="9"/>
      <c r="T329" s="9"/>
    </row>
    <row r="330" spans="2:20" s="10" customFormat="1" ht="15" hidden="1">
      <c r="B330" s="61"/>
      <c r="C330" s="113"/>
      <c r="D330" s="114"/>
      <c r="E330" s="145"/>
      <c r="F330" s="145"/>
      <c r="G330" s="145"/>
      <c r="H330" s="145"/>
      <c r="I330" s="146"/>
      <c r="J330" s="146"/>
      <c r="K330" s="146"/>
      <c r="L330" s="146"/>
      <c r="M330" s="12"/>
      <c r="N330" s="56"/>
      <c r="S330" s="9"/>
      <c r="T330" s="9"/>
    </row>
    <row r="331" spans="2:20" s="10" customFormat="1" ht="15" hidden="1">
      <c r="B331" s="61"/>
      <c r="C331" s="113"/>
      <c r="D331" s="114"/>
      <c r="E331" s="145"/>
      <c r="F331" s="145"/>
      <c r="G331" s="145"/>
      <c r="H331" s="145"/>
      <c r="I331" s="147"/>
      <c r="J331" s="148"/>
      <c r="K331" s="148"/>
      <c r="L331" s="149"/>
      <c r="M331" s="12"/>
      <c r="N331" s="56"/>
      <c r="S331" s="9"/>
      <c r="T331" s="9"/>
    </row>
    <row r="332" spans="2:20" s="10" customFormat="1" ht="15" hidden="1">
      <c r="B332" s="61"/>
      <c r="C332" s="113"/>
      <c r="D332" s="114"/>
      <c r="E332" s="145"/>
      <c r="F332" s="145"/>
      <c r="G332" s="145"/>
      <c r="H332" s="145"/>
      <c r="I332" s="147"/>
      <c r="J332" s="148"/>
      <c r="K332" s="148"/>
      <c r="L332" s="149"/>
      <c r="M332" s="12"/>
      <c r="N332" s="56"/>
      <c r="S332" s="9"/>
      <c r="T332" s="9"/>
    </row>
    <row r="333" spans="2:20" s="10" customFormat="1" ht="15" hidden="1">
      <c r="B333" s="61"/>
      <c r="C333" s="114"/>
      <c r="D333" s="114"/>
      <c r="E333" s="145"/>
      <c r="F333" s="145"/>
      <c r="G333" s="145"/>
      <c r="H333" s="145"/>
      <c r="I333" s="147"/>
      <c r="J333" s="148"/>
      <c r="K333" s="148"/>
      <c r="L333" s="149"/>
      <c r="M333" s="12"/>
      <c r="N333" s="56"/>
      <c r="S333" s="9"/>
      <c r="T333" s="9"/>
    </row>
    <row r="334" spans="2:20" ht="15" hidden="1" thickBot="1">
      <c r="B334" s="70"/>
      <c r="C334" s="77"/>
      <c r="D334" s="66"/>
      <c r="E334" s="66"/>
      <c r="F334" s="66"/>
      <c r="G334" s="66"/>
      <c r="H334" s="62"/>
      <c r="I334" s="63"/>
      <c r="J334" s="67"/>
      <c r="K334" s="67"/>
      <c r="L334" s="64"/>
      <c r="M334" s="64"/>
      <c r="N334" s="65"/>
      <c r="S334" s="10"/>
      <c r="T334" s="10"/>
    </row>
    <row r="335" spans="1:26" ht="15">
      <c r="A335" s="10"/>
      <c r="C335" s="9"/>
      <c r="D335" s="33"/>
      <c r="E335" s="150"/>
      <c r="F335" s="150"/>
      <c r="G335" s="150"/>
      <c r="H335" s="150"/>
      <c r="I335" s="150"/>
      <c r="J335" s="150"/>
      <c r="K335" s="150"/>
      <c r="L335" s="150"/>
      <c r="M335" s="150"/>
      <c r="N335" s="150"/>
      <c r="O335" s="150"/>
      <c r="P335" s="10"/>
      <c r="Q335" s="10"/>
      <c r="R335" s="10"/>
      <c r="U335" s="10"/>
      <c r="V335" s="10"/>
      <c r="W335" s="10"/>
      <c r="X335" s="10"/>
      <c r="Y335" s="10"/>
      <c r="Z335" s="10"/>
    </row>
    <row r="336" spans="3:20" ht="15">
      <c r="C336" s="33"/>
      <c r="D336" s="33"/>
      <c r="E336" s="150"/>
      <c r="F336" s="150"/>
      <c r="G336" s="150"/>
      <c r="H336" s="150"/>
      <c r="I336" s="150"/>
      <c r="J336" s="150"/>
      <c r="K336" s="150"/>
      <c r="L336" s="150"/>
      <c r="M336" s="150"/>
      <c r="N336" s="150"/>
      <c r="O336" s="150"/>
      <c r="P336" s="31"/>
      <c r="S336" s="10"/>
      <c r="T336" s="10"/>
    </row>
    <row r="337" spans="2:14" ht="18" hidden="1">
      <c r="B337" s="68"/>
      <c r="C337" s="72" t="s">
        <v>38</v>
      </c>
      <c r="D337" s="51"/>
      <c r="E337" s="51"/>
      <c r="F337" s="51"/>
      <c r="G337" s="51"/>
      <c r="H337" s="52"/>
      <c r="I337" s="53"/>
      <c r="J337" s="52"/>
      <c r="K337" s="54"/>
      <c r="L337" s="54"/>
      <c r="M337" s="54"/>
      <c r="N337" s="55"/>
    </row>
    <row r="338" spans="2:14" ht="15.75" hidden="1" thickBot="1">
      <c r="B338" s="61"/>
      <c r="C338" s="41"/>
      <c r="D338" s="41"/>
      <c r="E338" s="41"/>
      <c r="F338" s="41"/>
      <c r="G338" s="41"/>
      <c r="H338" s="15"/>
      <c r="I338" s="14"/>
      <c r="J338" s="15"/>
      <c r="K338" s="12"/>
      <c r="L338" s="12"/>
      <c r="M338" s="12"/>
      <c r="N338" s="56"/>
    </row>
    <row r="339" spans="2:23" ht="15" hidden="1" thickBot="1">
      <c r="B339" s="61"/>
      <c r="C339" s="102" t="s">
        <v>18</v>
      </c>
      <c r="D339" s="25"/>
      <c r="E339" s="25"/>
      <c r="F339" s="134"/>
      <c r="G339" s="135"/>
      <c r="H339" s="135"/>
      <c r="I339" s="135"/>
      <c r="J339" s="135"/>
      <c r="K339" s="136"/>
      <c r="L339" s="13"/>
      <c r="M339" s="13" t="str">
        <f>IF(COUNTA(F339)=0,"*required field"," ")</f>
        <v>*required field</v>
      </c>
      <c r="N339" s="56"/>
      <c r="U339" s="12"/>
      <c r="V339" s="12"/>
      <c r="W339" s="12"/>
    </row>
    <row r="340" spans="2:23" ht="15.75" hidden="1" thickBot="1">
      <c r="B340" s="61"/>
      <c r="C340" s="25"/>
      <c r="D340" s="25"/>
      <c r="E340" s="25"/>
      <c r="F340" s="25"/>
      <c r="G340" s="25"/>
      <c r="H340" s="14"/>
      <c r="I340" s="14"/>
      <c r="J340" s="15"/>
      <c r="K340" s="12"/>
      <c r="L340" s="12"/>
      <c r="M340" s="12"/>
      <c r="N340" s="56"/>
      <c r="U340" s="12"/>
      <c r="V340" s="12"/>
      <c r="W340" s="12"/>
    </row>
    <row r="341" spans="2:23" ht="15.75" hidden="1" thickBot="1">
      <c r="B341" s="61"/>
      <c r="C341" s="102" t="s">
        <v>12</v>
      </c>
      <c r="D341" s="25"/>
      <c r="E341" s="25"/>
      <c r="F341" s="25"/>
      <c r="G341" s="1"/>
      <c r="H341" s="137"/>
      <c r="I341" s="138"/>
      <c r="J341" s="16"/>
      <c r="K341" s="17"/>
      <c r="L341" s="13"/>
      <c r="M341" s="13" t="str">
        <f>IF(COUNTA(H341)=0,"*required field"," ")</f>
        <v>*required field</v>
      </c>
      <c r="N341" s="57"/>
      <c r="S341" s="9" t="s">
        <v>15</v>
      </c>
      <c r="U341" s="12"/>
      <c r="V341" s="12"/>
      <c r="W341" s="12"/>
    </row>
    <row r="342" spans="2:23" ht="15" hidden="1">
      <c r="B342" s="61"/>
      <c r="C342" s="25"/>
      <c r="D342" s="37"/>
      <c r="E342" s="1"/>
      <c r="F342" s="1"/>
      <c r="G342" s="1"/>
      <c r="H342" s="1"/>
      <c r="I342" s="3"/>
      <c r="J342" s="16"/>
      <c r="K342" s="17"/>
      <c r="L342" s="96"/>
      <c r="M342" s="12"/>
      <c r="N342" s="56"/>
      <c r="S342" s="40" t="s">
        <v>10</v>
      </c>
      <c r="T342" s="40" t="s">
        <v>11</v>
      </c>
      <c r="U342" s="12"/>
      <c r="V342" s="12"/>
      <c r="W342" s="12"/>
    </row>
    <row r="343" spans="2:23" ht="15.75" hidden="1" thickBot="1">
      <c r="B343" s="61"/>
      <c r="C343" s="103" t="s">
        <v>32</v>
      </c>
      <c r="D343" s="37"/>
      <c r="E343" s="1"/>
      <c r="F343" s="1"/>
      <c r="G343" s="1"/>
      <c r="H343" s="1"/>
      <c r="I343" s="3"/>
      <c r="J343" s="16"/>
      <c r="K343" s="17"/>
      <c r="L343" s="96"/>
      <c r="M343" s="12"/>
      <c r="N343" s="56"/>
      <c r="S343" s="12"/>
      <c r="T343" s="12"/>
      <c r="U343" s="12"/>
      <c r="V343" s="12"/>
      <c r="W343" s="12"/>
    </row>
    <row r="344" spans="2:18" ht="15.75" hidden="1" thickBot="1">
      <c r="B344" s="61"/>
      <c r="C344" s="102" t="s">
        <v>61</v>
      </c>
      <c r="D344" s="25"/>
      <c r="E344" s="25"/>
      <c r="F344" s="25"/>
      <c r="G344" s="3"/>
      <c r="H344" s="139"/>
      <c r="I344" s="140"/>
      <c r="J344" s="96"/>
      <c r="K344" s="118" t="str">
        <f>IF(COUNTA(H344)=0," ","You have entered the date as")</f>
        <v> </v>
      </c>
      <c r="L344" s="12"/>
      <c r="M344" s="120" t="str">
        <f>IF(COUNTA(H344)=0,"*required field",H344)</f>
        <v>*required field</v>
      </c>
      <c r="N344" s="59"/>
      <c r="R344" s="9">
        <f>IF(COUNTA(H344)=0,0,YEAR(H344))</f>
        <v>0</v>
      </c>
    </row>
    <row r="345" spans="2:14" ht="15.75" hidden="1" thickBot="1">
      <c r="B345" s="69"/>
      <c r="C345" s="101"/>
      <c r="D345" s="3"/>
      <c r="E345" s="3"/>
      <c r="F345" s="3"/>
      <c r="G345" s="3"/>
      <c r="H345" s="24"/>
      <c r="I345" s="17"/>
      <c r="J345" s="96"/>
      <c r="K345" s="17"/>
      <c r="L345" s="96"/>
      <c r="M345" s="30"/>
      <c r="N345" s="60"/>
    </row>
    <row r="346" spans="2:19" ht="15.75" hidden="1" thickBot="1">
      <c r="B346" s="61"/>
      <c r="C346" s="102" t="s">
        <v>58</v>
      </c>
      <c r="D346" s="25"/>
      <c r="E346" s="25"/>
      <c r="F346" s="25"/>
      <c r="G346" s="3"/>
      <c r="H346" s="139"/>
      <c r="I346" s="140"/>
      <c r="J346" s="96"/>
      <c r="K346" s="118" t="str">
        <f>IF(COUNTA(H346)=0," ","You have entered the date as")</f>
        <v> </v>
      </c>
      <c r="L346" s="13"/>
      <c r="M346" s="120" t="str">
        <f>IF(COUNTA(H346)=0,"*required field",H346)</f>
        <v>*required field</v>
      </c>
      <c r="N346" s="56"/>
      <c r="S346" s="91" t="s">
        <v>30</v>
      </c>
    </row>
    <row r="347" spans="2:19" ht="15.75" hidden="1" thickBot="1">
      <c r="B347" s="61"/>
      <c r="C347" s="6"/>
      <c r="D347" s="1"/>
      <c r="E347" s="3"/>
      <c r="F347" s="3"/>
      <c r="G347" s="3"/>
      <c r="H347" s="89"/>
      <c r="I347" s="17"/>
      <c r="J347" s="96"/>
      <c r="K347" s="17"/>
      <c r="L347" s="12"/>
      <c r="M347" s="12"/>
      <c r="N347" s="56"/>
      <c r="S347" s="40">
        <f>IF(COUNTA(H344)=0,0,VLOOKUP(R344,$AC$2:$AD$23,2))</f>
        <v>0</v>
      </c>
    </row>
    <row r="348" spans="2:14" ht="15.75" customHeight="1" hidden="1" thickBot="1">
      <c r="B348" s="69"/>
      <c r="C348" s="102" t="s">
        <v>34</v>
      </c>
      <c r="D348" s="25"/>
      <c r="E348" s="25"/>
      <c r="F348" s="25"/>
      <c r="G348" s="3"/>
      <c r="H348" s="141"/>
      <c r="I348" s="142"/>
      <c r="J348" s="143" t="s">
        <v>28</v>
      </c>
      <c r="K348" s="143"/>
      <c r="L348" s="12"/>
      <c r="M348" s="12"/>
      <c r="N348" s="56"/>
    </row>
    <row r="349" spans="2:19" ht="15" hidden="1" thickBot="1">
      <c r="B349" s="69"/>
      <c r="C349" s="85"/>
      <c r="D349" s="47"/>
      <c r="E349" s="25"/>
      <c r="F349" s="25"/>
      <c r="G349" s="25"/>
      <c r="H349" s="12"/>
      <c r="I349" s="30"/>
      <c r="J349" s="12"/>
      <c r="K349" s="89"/>
      <c r="L349" s="12"/>
      <c r="M349" s="12"/>
      <c r="N349" s="56"/>
      <c r="S349" s="12"/>
    </row>
    <row r="350" spans="1:26" ht="15" hidden="1" thickBot="1">
      <c r="A350" s="10"/>
      <c r="B350" s="69"/>
      <c r="C350" s="102" t="s">
        <v>69</v>
      </c>
      <c r="D350" s="38"/>
      <c r="E350" s="1"/>
      <c r="F350" s="1"/>
      <c r="G350" s="1"/>
      <c r="H350" s="137"/>
      <c r="I350" s="138"/>
      <c r="J350" s="12"/>
      <c r="K350" s="17"/>
      <c r="L350" s="13"/>
      <c r="M350" s="13" t="str">
        <f>IF(COUNTA(H350)=0,"*required field"," ")</f>
        <v>*required field</v>
      </c>
      <c r="N350" s="56"/>
      <c r="O350" s="10"/>
      <c r="P350" s="10"/>
      <c r="Q350" s="10"/>
      <c r="R350" s="10"/>
      <c r="S350" s="12"/>
      <c r="T350" s="46"/>
      <c r="U350" s="10"/>
      <c r="V350" s="10"/>
      <c r="W350" s="10"/>
      <c r="X350" s="10"/>
      <c r="Y350" s="10"/>
      <c r="Z350" s="10"/>
    </row>
    <row r="351" spans="2:19" ht="15.75" hidden="1" thickBot="1">
      <c r="B351" s="69"/>
      <c r="C351" s="86"/>
      <c r="D351" s="12"/>
      <c r="E351" s="1"/>
      <c r="F351" s="1"/>
      <c r="G351" s="1"/>
      <c r="H351" s="1"/>
      <c r="I351" s="3"/>
      <c r="J351" s="16"/>
      <c r="K351" s="17"/>
      <c r="L351" s="96"/>
      <c r="M351" s="12"/>
      <c r="N351" s="56"/>
      <c r="S351" s="12"/>
    </row>
    <row r="352" spans="2:20" ht="15.75" hidden="1" thickBot="1">
      <c r="B352" s="69"/>
      <c r="C352" s="124" t="s">
        <v>1</v>
      </c>
      <c r="D352" s="6"/>
      <c r="E352" s="1"/>
      <c r="F352" s="1"/>
      <c r="G352" s="1"/>
      <c r="I352" s="3"/>
      <c r="J352" s="42" t="s">
        <v>4</v>
      </c>
      <c r="K352" s="92"/>
      <c r="L352" s="96" t="s">
        <v>5</v>
      </c>
      <c r="M352" s="13" t="str">
        <f>IF(COUNTA(K352)=0,"*required field"," ")</f>
        <v>*required field</v>
      </c>
      <c r="N352" s="56"/>
      <c r="T352" s="46"/>
    </row>
    <row r="353" spans="2:14" ht="15" hidden="1">
      <c r="B353" s="69"/>
      <c r="C353" s="87" t="s">
        <v>63</v>
      </c>
      <c r="D353" s="1"/>
      <c r="E353" s="25"/>
      <c r="F353" s="25"/>
      <c r="G353" s="42"/>
      <c r="H353" s="75"/>
      <c r="I353" s="96"/>
      <c r="L353" s="13"/>
      <c r="N353" s="56"/>
    </row>
    <row r="354" spans="2:14" ht="14.25" hidden="1">
      <c r="B354" s="69"/>
      <c r="C354" s="86"/>
      <c r="D354" s="25"/>
      <c r="E354" s="25"/>
      <c r="F354" s="25"/>
      <c r="G354" s="25"/>
      <c r="H354" s="25"/>
      <c r="I354" s="26"/>
      <c r="J354" s="22"/>
      <c r="K354" s="27"/>
      <c r="L354" s="22"/>
      <c r="M354" s="12"/>
      <c r="N354" s="58"/>
    </row>
    <row r="355" spans="1:26" ht="14.25" hidden="1">
      <c r="A355" s="10"/>
      <c r="B355" s="69"/>
      <c r="C355" s="124" t="s">
        <v>2</v>
      </c>
      <c r="D355" s="4"/>
      <c r="E355" s="43"/>
      <c r="F355" s="4"/>
      <c r="G355" s="4"/>
      <c r="H355" s="4"/>
      <c r="I355" s="4"/>
      <c r="J355" s="44"/>
      <c r="K355" s="89"/>
      <c r="L355" s="48"/>
      <c r="M355" s="30"/>
      <c r="N355" s="60"/>
      <c r="O355" s="10"/>
      <c r="P355" s="10"/>
      <c r="Q355" s="10"/>
      <c r="R355" s="10"/>
      <c r="U355" s="10"/>
      <c r="V355" s="10"/>
      <c r="W355" s="10"/>
      <c r="X355" s="10"/>
      <c r="Y355" s="10"/>
      <c r="Z355" s="10"/>
    </row>
    <row r="356" spans="1:26" ht="15" hidden="1">
      <c r="A356" s="10"/>
      <c r="B356" s="69"/>
      <c r="C356" s="73" t="str">
        <f>IF(COUNTA(H348)=0," ","You may only claim for expenses incurred during the rental period. Any expenses incurred before and after the rental period are not allowable.")</f>
        <v> </v>
      </c>
      <c r="D356" s="8"/>
      <c r="E356" s="3"/>
      <c r="F356" s="3"/>
      <c r="G356" s="3"/>
      <c r="H356" s="3"/>
      <c r="I356" s="3"/>
      <c r="J356" s="24"/>
      <c r="K356" s="17"/>
      <c r="L356" s="96"/>
      <c r="M356" s="30"/>
      <c r="N356" s="60"/>
      <c r="O356" s="10"/>
      <c r="P356" s="10"/>
      <c r="Q356" s="10"/>
      <c r="R356" s="10"/>
      <c r="S356" s="12"/>
      <c r="T356" s="46"/>
      <c r="U356" s="10"/>
      <c r="V356" s="10"/>
      <c r="W356" s="10"/>
      <c r="X356" s="10"/>
      <c r="Y356" s="10"/>
      <c r="Z356" s="10"/>
    </row>
    <row r="357" spans="1:26" ht="15" hidden="1" thickBot="1">
      <c r="A357" s="10"/>
      <c r="B357" s="69"/>
      <c r="C357" s="73"/>
      <c r="D357" s="38"/>
      <c r="E357" s="1"/>
      <c r="F357" s="1"/>
      <c r="G357" s="1"/>
      <c r="H357" s="25"/>
      <c r="I357" s="25"/>
      <c r="J357" s="12"/>
      <c r="K357" s="17"/>
      <c r="L357" s="13"/>
      <c r="M357" s="13"/>
      <c r="N357" s="56"/>
      <c r="O357" s="10"/>
      <c r="P357" s="10"/>
      <c r="Q357" s="10"/>
      <c r="R357" s="10"/>
      <c r="S357" s="10"/>
      <c r="T357" s="10"/>
      <c r="U357" s="10"/>
      <c r="V357" s="10"/>
      <c r="W357" s="10"/>
      <c r="X357" s="10"/>
      <c r="Y357" s="10"/>
      <c r="Z357" s="10"/>
    </row>
    <row r="358" spans="2:19" ht="15.75" hidden="1" thickBot="1">
      <c r="B358" s="61"/>
      <c r="C358" t="s">
        <v>0</v>
      </c>
      <c r="D358" s="98"/>
      <c r="E358" s="1"/>
      <c r="F358" s="1"/>
      <c r="G358" s="1"/>
      <c r="H358" s="1"/>
      <c r="I358" s="3"/>
      <c r="J358" s="42" t="s">
        <v>4</v>
      </c>
      <c r="K358" s="93"/>
      <c r="L358" s="96" t="s">
        <v>5</v>
      </c>
      <c r="M358" s="12"/>
      <c r="N358" s="56"/>
      <c r="S358" s="12"/>
    </row>
    <row r="359" spans="2:19" ht="15.75" hidden="1" thickBot="1">
      <c r="B359" s="61"/>
      <c r="C359" s="49"/>
      <c r="D359" s="49"/>
      <c r="E359" s="49"/>
      <c r="F359" s="49"/>
      <c r="G359" s="49"/>
      <c r="H359" s="1"/>
      <c r="I359" s="3"/>
      <c r="J359" s="16"/>
      <c r="L359" s="96"/>
      <c r="M359" s="12"/>
      <c r="N359" s="56"/>
      <c r="S359" s="12"/>
    </row>
    <row r="360" spans="2:14" ht="15.75" hidden="1" thickBot="1">
      <c r="B360" s="61"/>
      <c r="C360" t="s">
        <v>19</v>
      </c>
      <c r="D360" s="98"/>
      <c r="E360" s="1"/>
      <c r="F360" s="1"/>
      <c r="G360" s="1"/>
      <c r="H360" s="1"/>
      <c r="I360" s="3"/>
      <c r="J360" s="42" t="s">
        <v>4</v>
      </c>
      <c r="K360" s="93"/>
      <c r="L360" s="96" t="s">
        <v>5</v>
      </c>
      <c r="M360" s="12"/>
      <c r="N360" s="58"/>
    </row>
    <row r="361" spans="2:14" ht="15" hidden="1">
      <c r="B361" s="61"/>
      <c r="C361" s="73" t="s">
        <v>67</v>
      </c>
      <c r="D361" s="99"/>
      <c r="E361" s="1"/>
      <c r="F361" s="1"/>
      <c r="G361" s="1"/>
      <c r="H361" s="1"/>
      <c r="I361" s="3"/>
      <c r="J361" s="16"/>
      <c r="K361" s="29"/>
      <c r="L361" s="96"/>
      <c r="M361" s="12"/>
      <c r="N361" s="58"/>
    </row>
    <row r="362" spans="2:14" ht="15.75" hidden="1" thickBot="1">
      <c r="B362" s="69"/>
      <c r="C362" s="7"/>
      <c r="D362" s="7"/>
      <c r="E362" s="16"/>
      <c r="F362" s="16"/>
      <c r="G362" s="16"/>
      <c r="H362" s="17"/>
      <c r="I362" s="96"/>
      <c r="J362" s="14"/>
      <c r="K362" s="30"/>
      <c r="L362" s="30"/>
      <c r="M362" s="30"/>
      <c r="N362" s="60"/>
    </row>
    <row r="363" spans="2:14" ht="15.75" hidden="1" thickBot="1">
      <c r="B363" s="61"/>
      <c r="C363" t="s">
        <v>20</v>
      </c>
      <c r="D363" s="98"/>
      <c r="E363" s="1"/>
      <c r="F363" s="1"/>
      <c r="G363" s="1"/>
      <c r="H363" s="1"/>
      <c r="I363" s="3"/>
      <c r="J363" s="42" t="s">
        <v>4</v>
      </c>
      <c r="K363" s="93"/>
      <c r="L363" s="96" t="s">
        <v>5</v>
      </c>
      <c r="M363" s="12"/>
      <c r="N363" s="56"/>
    </row>
    <row r="364" spans="2:14" ht="15.75" hidden="1" thickBot="1">
      <c r="B364" s="69"/>
      <c r="C364" s="26"/>
      <c r="D364" s="26"/>
      <c r="E364" s="26"/>
      <c r="F364" s="26"/>
      <c r="G364" s="26"/>
      <c r="H364" s="14"/>
      <c r="I364" s="14"/>
      <c r="J364" s="14"/>
      <c r="K364" s="30"/>
      <c r="L364" s="30"/>
      <c r="M364" s="30"/>
      <c r="N364" s="60"/>
    </row>
    <row r="365" spans="2:14" ht="15.75" hidden="1" thickBot="1">
      <c r="B365" s="61"/>
      <c r="C365" t="s">
        <v>21</v>
      </c>
      <c r="D365" s="98"/>
      <c r="E365" s="1"/>
      <c r="F365" s="1"/>
      <c r="G365" s="1"/>
      <c r="H365" s="1"/>
      <c r="I365" s="3"/>
      <c r="J365" s="42" t="s">
        <v>4</v>
      </c>
      <c r="K365" s="93"/>
      <c r="L365" s="96" t="s">
        <v>5</v>
      </c>
      <c r="M365" s="12"/>
      <c r="N365" s="56"/>
    </row>
    <row r="366" spans="2:14" ht="15.75" hidden="1" thickBot="1">
      <c r="B366" s="69"/>
      <c r="C366" s="26"/>
      <c r="D366" s="26"/>
      <c r="E366" s="26"/>
      <c r="F366" s="26"/>
      <c r="G366" s="26"/>
      <c r="H366" s="14"/>
      <c r="I366" s="14"/>
      <c r="J366" s="14"/>
      <c r="K366" s="30"/>
      <c r="L366" s="30"/>
      <c r="M366" s="30"/>
      <c r="N366" s="60"/>
    </row>
    <row r="367" spans="2:14" ht="15.75" hidden="1" thickBot="1">
      <c r="B367" s="61"/>
      <c r="C367" t="s">
        <v>33</v>
      </c>
      <c r="D367" s="98"/>
      <c r="E367" s="1"/>
      <c r="F367" s="1"/>
      <c r="G367" s="1"/>
      <c r="H367" s="1"/>
      <c r="I367" s="3"/>
      <c r="J367" s="42" t="s">
        <v>4</v>
      </c>
      <c r="K367" s="93"/>
      <c r="L367" s="96" t="s">
        <v>5</v>
      </c>
      <c r="M367" s="12"/>
      <c r="N367" s="56"/>
    </row>
    <row r="368" spans="1:22" ht="15.75" hidden="1" thickBot="1">
      <c r="A368" s="10"/>
      <c r="B368" s="69"/>
      <c r="C368" s="26"/>
      <c r="D368" s="26"/>
      <c r="E368" s="26"/>
      <c r="F368" s="26"/>
      <c r="G368" s="26"/>
      <c r="H368" s="14"/>
      <c r="I368" s="14"/>
      <c r="J368" s="14"/>
      <c r="K368" s="89"/>
      <c r="L368" s="30"/>
      <c r="M368" s="30"/>
      <c r="N368" s="60"/>
      <c r="O368" s="10"/>
      <c r="P368" s="10"/>
      <c r="Q368" s="10"/>
      <c r="R368" s="10"/>
      <c r="U368" s="10"/>
      <c r="V368" s="10"/>
    </row>
    <row r="369" spans="2:26" ht="15.75" hidden="1" thickBot="1">
      <c r="B369" s="61"/>
      <c r="C369" t="s">
        <v>22</v>
      </c>
      <c r="D369" s="98"/>
      <c r="E369" s="1"/>
      <c r="F369" s="1"/>
      <c r="G369" s="1"/>
      <c r="H369" s="1"/>
      <c r="I369" s="3"/>
      <c r="J369" s="42" t="s">
        <v>4</v>
      </c>
      <c r="K369" s="93"/>
      <c r="L369" s="96" t="s">
        <v>5</v>
      </c>
      <c r="M369" s="12"/>
      <c r="N369" s="56"/>
      <c r="S369" s="10"/>
      <c r="T369" s="10"/>
      <c r="X369" s="71"/>
      <c r="Y369" s="71"/>
      <c r="Z369" s="46"/>
    </row>
    <row r="370" spans="2:26" ht="15" hidden="1">
      <c r="B370" s="61"/>
      <c r="C370" s="73" t="str">
        <f>IF(H350="yes","Agent's commission, advertising, legal costs incurred in securing first tenant are not deductible. "," ")</f>
        <v> </v>
      </c>
      <c r="D370" s="7"/>
      <c r="E370" s="1"/>
      <c r="F370" s="1"/>
      <c r="G370" s="1"/>
      <c r="H370" s="1"/>
      <c r="I370" s="3"/>
      <c r="J370" s="16"/>
      <c r="K370" s="10"/>
      <c r="L370" s="96"/>
      <c r="M370" s="12"/>
      <c r="N370" s="56"/>
      <c r="S370" s="10"/>
      <c r="T370" s="10"/>
      <c r="X370" s="71"/>
      <c r="Y370" s="71"/>
      <c r="Z370" s="46"/>
    </row>
    <row r="371" spans="2:26" ht="15" hidden="1">
      <c r="B371" s="61"/>
      <c r="C371" s="73" t="str">
        <f>IF(H350="yes","Agent's commission, advertising, legal costs for getting subsequent tenants is deductible against the rental income."," ")</f>
        <v> </v>
      </c>
      <c r="D371" s="7"/>
      <c r="E371" s="1"/>
      <c r="F371" s="1"/>
      <c r="G371" s="1"/>
      <c r="H371" s="1"/>
      <c r="I371" s="3"/>
      <c r="J371" s="16"/>
      <c r="K371" s="17"/>
      <c r="L371" s="96"/>
      <c r="M371" s="12"/>
      <c r="N371" s="56"/>
      <c r="X371" s="71"/>
      <c r="Y371" s="71"/>
      <c r="Z371" s="71"/>
    </row>
    <row r="372" spans="2:26" ht="15" hidden="1">
      <c r="B372" s="61"/>
      <c r="C372" s="12" t="s">
        <v>23</v>
      </c>
      <c r="D372" s="12"/>
      <c r="E372" s="1"/>
      <c r="F372" s="1"/>
      <c r="G372" s="1"/>
      <c r="H372" s="12"/>
      <c r="I372" s="3"/>
      <c r="J372" s="42" t="s">
        <v>4</v>
      </c>
      <c r="K372" s="97">
        <f>IF(COUNT(H348)&gt;0,K369,IF(H350="no",K369,IF(H344=$Z$39,IF($Z$44&gt;0,K369,0),K369)))</f>
        <v>0</v>
      </c>
      <c r="L372" s="96" t="s">
        <v>5</v>
      </c>
      <c r="M372" s="12"/>
      <c r="N372" s="56"/>
      <c r="X372" s="71"/>
      <c r="Y372" s="71"/>
      <c r="Z372" s="71"/>
    </row>
    <row r="373" spans="2:25" ht="15" hidden="1">
      <c r="B373" s="61"/>
      <c r="C373" s="12"/>
      <c r="D373" s="12"/>
      <c r="E373" s="1"/>
      <c r="F373" s="1"/>
      <c r="G373" s="1"/>
      <c r="H373" s="12"/>
      <c r="I373" s="3"/>
      <c r="J373" s="16"/>
      <c r="K373" s="29"/>
      <c r="L373" s="96"/>
      <c r="M373" s="12"/>
      <c r="N373" s="56"/>
      <c r="X373" s="71"/>
      <c r="Y373" s="71"/>
    </row>
    <row r="374" spans="2:25" ht="14.25" hidden="1">
      <c r="B374" s="61"/>
      <c r="C374" t="s">
        <v>3</v>
      </c>
      <c r="D374" s="2"/>
      <c r="E374" s="2"/>
      <c r="F374" s="2"/>
      <c r="G374" s="2"/>
      <c r="H374" s="2"/>
      <c r="I374" s="5"/>
      <c r="J374" s="28"/>
      <c r="K374" s="27"/>
      <c r="L374" s="22"/>
      <c r="M374" s="12"/>
      <c r="N374" s="56"/>
      <c r="P374" s="10"/>
      <c r="Q374" s="10"/>
      <c r="R374" s="10"/>
      <c r="X374" s="71"/>
      <c r="Y374" s="71"/>
    </row>
    <row r="375" spans="2:25" ht="15.75" hidden="1" thickBot="1">
      <c r="B375" s="69"/>
      <c r="C375" s="26"/>
      <c r="D375" s="26"/>
      <c r="E375" s="26"/>
      <c r="F375" s="26"/>
      <c r="G375" s="26"/>
      <c r="H375" s="14"/>
      <c r="I375" s="14"/>
      <c r="J375" s="14"/>
      <c r="K375" s="30"/>
      <c r="L375" s="30"/>
      <c r="M375" s="30"/>
      <c r="N375" s="60"/>
      <c r="X375" s="71"/>
      <c r="Y375" s="71"/>
    </row>
    <row r="376" spans="2:25" ht="15.75" hidden="1" thickBot="1">
      <c r="B376" s="61"/>
      <c r="C376" s="134"/>
      <c r="D376" s="135"/>
      <c r="E376" s="136"/>
      <c r="F376" s="26"/>
      <c r="G376" s="17"/>
      <c r="H376" s="25"/>
      <c r="I376" s="26"/>
      <c r="J376" s="42" t="s">
        <v>4</v>
      </c>
      <c r="K376" s="94"/>
      <c r="L376" s="96" t="s">
        <v>5</v>
      </c>
      <c r="M376" s="12"/>
      <c r="N376" s="56"/>
      <c r="X376" s="71"/>
      <c r="Y376" s="71"/>
    </row>
    <row r="377" spans="2:25" ht="15.75" hidden="1" thickBot="1">
      <c r="B377" s="69"/>
      <c r="C377" s="50"/>
      <c r="D377" s="50"/>
      <c r="E377" s="26"/>
      <c r="F377" s="26"/>
      <c r="G377" s="26"/>
      <c r="H377" s="14"/>
      <c r="I377" s="14"/>
      <c r="J377" s="14"/>
      <c r="K377" s="30"/>
      <c r="L377" s="30"/>
      <c r="M377" s="30"/>
      <c r="N377" s="60"/>
      <c r="X377" s="71"/>
      <c r="Y377" s="71"/>
    </row>
    <row r="378" spans="2:14" ht="15.75" hidden="1" thickBot="1">
      <c r="B378" s="61"/>
      <c r="C378" s="134"/>
      <c r="D378" s="135"/>
      <c r="E378" s="136"/>
      <c r="F378" s="26"/>
      <c r="G378" s="17"/>
      <c r="H378" s="25"/>
      <c r="I378" s="26"/>
      <c r="J378" s="42" t="s">
        <v>4</v>
      </c>
      <c r="K378" s="94"/>
      <c r="L378" s="96" t="s">
        <v>5</v>
      </c>
      <c r="M378" s="12"/>
      <c r="N378" s="56"/>
    </row>
    <row r="379" spans="1:26" ht="15.75" hidden="1" thickBot="1">
      <c r="A379" s="10"/>
      <c r="B379" s="69"/>
      <c r="C379" s="50"/>
      <c r="D379" s="50"/>
      <c r="E379" s="26"/>
      <c r="F379" s="26"/>
      <c r="G379" s="26"/>
      <c r="H379" s="14"/>
      <c r="I379" s="14"/>
      <c r="J379" s="14"/>
      <c r="K379" s="30"/>
      <c r="L379" s="30"/>
      <c r="M379" s="30"/>
      <c r="N379" s="60"/>
      <c r="O379" s="10"/>
      <c r="P379" s="10"/>
      <c r="Q379" s="10"/>
      <c r="R379" s="10"/>
      <c r="U379" s="10"/>
      <c r="V379" s="10"/>
      <c r="W379" s="10"/>
      <c r="X379" s="10"/>
      <c r="Y379" s="10"/>
      <c r="Z379" s="10"/>
    </row>
    <row r="380" spans="2:20" ht="15.75" hidden="1" thickBot="1">
      <c r="B380" s="61"/>
      <c r="C380" s="134"/>
      <c r="D380" s="135"/>
      <c r="E380" s="136"/>
      <c r="F380" s="26"/>
      <c r="G380" s="17"/>
      <c r="H380" s="25"/>
      <c r="I380" s="26"/>
      <c r="J380" s="42" t="s">
        <v>4</v>
      </c>
      <c r="K380" s="94"/>
      <c r="L380" s="96" t="s">
        <v>5</v>
      </c>
      <c r="M380" s="12"/>
      <c r="N380" s="56"/>
      <c r="S380" s="10"/>
      <c r="T380" s="10"/>
    </row>
    <row r="381" spans="1:26" ht="15.75" hidden="1" thickBot="1">
      <c r="A381" s="10"/>
      <c r="B381" s="69"/>
      <c r="C381" s="50"/>
      <c r="D381" s="50"/>
      <c r="E381" s="26"/>
      <c r="F381" s="26"/>
      <c r="G381" s="26"/>
      <c r="H381" s="14"/>
      <c r="I381" s="14"/>
      <c r="J381" s="14"/>
      <c r="K381" s="30"/>
      <c r="L381" s="30"/>
      <c r="M381" s="30"/>
      <c r="N381" s="60"/>
      <c r="O381" s="10"/>
      <c r="P381" s="10"/>
      <c r="Q381" s="10"/>
      <c r="R381" s="10"/>
      <c r="U381" s="10"/>
      <c r="V381" s="10"/>
      <c r="W381" s="10"/>
      <c r="X381" s="10"/>
      <c r="Y381" s="10"/>
      <c r="Z381" s="10"/>
    </row>
    <row r="382" spans="2:20" ht="15.75" hidden="1" thickBot="1">
      <c r="B382" s="61"/>
      <c r="C382" s="134"/>
      <c r="D382" s="135"/>
      <c r="E382" s="136"/>
      <c r="F382" s="26"/>
      <c r="G382" s="17"/>
      <c r="H382" s="25"/>
      <c r="I382" s="26"/>
      <c r="J382" s="42" t="s">
        <v>4</v>
      </c>
      <c r="K382" s="94"/>
      <c r="L382" s="96" t="s">
        <v>5</v>
      </c>
      <c r="M382" s="12"/>
      <c r="N382" s="56"/>
      <c r="S382" s="10"/>
      <c r="T382" s="10"/>
    </row>
    <row r="383" spans="1:26" ht="14.25" hidden="1">
      <c r="A383" s="10"/>
      <c r="B383" s="61"/>
      <c r="C383" s="50"/>
      <c r="D383" s="50"/>
      <c r="E383" s="26"/>
      <c r="F383" s="26"/>
      <c r="G383" s="26"/>
      <c r="H383" s="25"/>
      <c r="I383" s="26"/>
      <c r="J383" s="22"/>
      <c r="K383" s="27"/>
      <c r="L383" s="22"/>
      <c r="M383" s="12"/>
      <c r="N383" s="56"/>
      <c r="O383" s="10"/>
      <c r="P383" s="10"/>
      <c r="Q383" s="10"/>
      <c r="R383" s="10"/>
      <c r="U383" s="10"/>
      <c r="V383" s="10"/>
      <c r="W383" s="10"/>
      <c r="X383" s="10"/>
      <c r="Y383" s="10"/>
      <c r="Z383" s="10"/>
    </row>
    <row r="384" spans="2:20" ht="14.25" hidden="1">
      <c r="B384" s="61"/>
      <c r="C384" s="50"/>
      <c r="D384" s="50"/>
      <c r="E384" s="25"/>
      <c r="F384" s="25"/>
      <c r="G384" s="25"/>
      <c r="H384" s="25"/>
      <c r="I384" s="26"/>
      <c r="J384" s="22"/>
      <c r="K384" s="27"/>
      <c r="L384" s="22"/>
      <c r="M384" s="12"/>
      <c r="N384" s="56"/>
      <c r="S384" s="10"/>
      <c r="T384" s="10"/>
    </row>
    <row r="385" spans="1:26" ht="15" hidden="1">
      <c r="A385" s="10"/>
      <c r="B385" s="61"/>
      <c r="C385" s="102" t="s">
        <v>24</v>
      </c>
      <c r="D385" s="25"/>
      <c r="E385" s="25"/>
      <c r="F385" s="25"/>
      <c r="G385" s="25"/>
      <c r="H385" s="25"/>
      <c r="I385" s="26"/>
      <c r="J385" s="42" t="s">
        <v>4</v>
      </c>
      <c r="K385" s="115">
        <f>K358+K360+K363+K365+K367+K372+K376+K378+K380+K382</f>
        <v>0</v>
      </c>
      <c r="L385" s="96" t="s">
        <v>5</v>
      </c>
      <c r="M385" s="12"/>
      <c r="N385" s="56"/>
      <c r="O385" s="10"/>
      <c r="P385" s="10"/>
      <c r="Q385" s="10"/>
      <c r="R385" s="10"/>
      <c r="U385" s="10"/>
      <c r="V385" s="10"/>
      <c r="W385" s="10"/>
      <c r="X385" s="10"/>
      <c r="Y385" s="10"/>
      <c r="Z385" s="10"/>
    </row>
    <row r="386" spans="2:20" ht="14.25" hidden="1">
      <c r="B386" s="61"/>
      <c r="C386" s="25"/>
      <c r="D386" s="25"/>
      <c r="E386" s="25"/>
      <c r="F386" s="25"/>
      <c r="G386" s="25"/>
      <c r="H386" s="25"/>
      <c r="I386" s="26"/>
      <c r="J386" s="22"/>
      <c r="K386" s="27"/>
      <c r="L386" s="22"/>
      <c r="M386" s="12"/>
      <c r="N386" s="56"/>
      <c r="S386" s="10"/>
      <c r="T386" s="10"/>
    </row>
    <row r="387" spans="2:14" ht="15" hidden="1">
      <c r="B387" s="61"/>
      <c r="C387" s="16" t="s">
        <v>26</v>
      </c>
      <c r="D387" s="16"/>
      <c r="E387" s="16"/>
      <c r="F387" s="16"/>
      <c r="G387" s="16"/>
      <c r="H387" s="33"/>
      <c r="I387" s="34"/>
      <c r="J387" s="42" t="s">
        <v>4</v>
      </c>
      <c r="K387" s="115">
        <f>K352-K385</f>
        <v>0</v>
      </c>
      <c r="L387" s="96" t="s">
        <v>5</v>
      </c>
      <c r="M387" s="12"/>
      <c r="N387" s="56"/>
    </row>
    <row r="388" spans="2:14" ht="15" hidden="1">
      <c r="B388" s="61"/>
      <c r="C388" s="33"/>
      <c r="D388" s="33"/>
      <c r="E388" s="33"/>
      <c r="F388" s="33"/>
      <c r="G388" s="33"/>
      <c r="H388" s="33"/>
      <c r="I388" s="34"/>
      <c r="J388" s="22"/>
      <c r="K388" s="27"/>
      <c r="L388" s="12"/>
      <c r="M388" s="12"/>
      <c r="N388" s="56"/>
    </row>
    <row r="389" spans="2:21" ht="15.75" hidden="1" thickBot="1">
      <c r="B389" s="61"/>
      <c r="C389" s="19" t="s">
        <v>59</v>
      </c>
      <c r="D389" s="19"/>
      <c r="E389" s="19"/>
      <c r="F389" s="19"/>
      <c r="G389" s="19"/>
      <c r="I389" s="88"/>
      <c r="K389" s="88" t="str">
        <f>IF(H341="Yes",100," ")</f>
        <v> </v>
      </c>
      <c r="L389" s="20" t="s">
        <v>9</v>
      </c>
      <c r="M389" s="12"/>
      <c r="N389" s="56"/>
      <c r="S389" s="21" t="s">
        <v>13</v>
      </c>
      <c r="T389" s="10"/>
      <c r="U389" s="10"/>
    </row>
    <row r="390" spans="2:24" ht="15.75" hidden="1" thickBot="1">
      <c r="B390" s="69"/>
      <c r="C390" s="48" t="s">
        <v>60</v>
      </c>
      <c r="D390" s="22"/>
      <c r="E390" s="22"/>
      <c r="F390" s="22"/>
      <c r="G390" s="22"/>
      <c r="I390" s="100"/>
      <c r="K390" s="95"/>
      <c r="L390" s="23" t="s">
        <v>9</v>
      </c>
      <c r="M390" s="13" t="str">
        <f>IF(COUNTA(K390)&gt;0," ",IF(K389=100," ","*required field"))</f>
        <v>*required field</v>
      </c>
      <c r="N390" s="58"/>
      <c r="S390" s="21">
        <f>IF(H341="yes",100,K390)</f>
        <v>0</v>
      </c>
      <c r="V390" s="10"/>
      <c r="W390" s="10"/>
      <c r="X390" s="10"/>
    </row>
    <row r="391" spans="2:24" ht="15" hidden="1">
      <c r="B391" s="61"/>
      <c r="C391" s="74" t="str">
        <f>IF(COUNTA(K390)&gt;0,X391," ")</f>
        <v> </v>
      </c>
      <c r="D391" s="39"/>
      <c r="E391" s="1"/>
      <c r="F391" s="1"/>
      <c r="G391" s="1"/>
      <c r="I391" s="3"/>
      <c r="J391" s="16"/>
      <c r="K391" s="76"/>
      <c r="L391" s="96"/>
      <c r="M391" s="12"/>
      <c r="N391" s="56"/>
      <c r="S391" s="9" t="s">
        <v>16</v>
      </c>
      <c r="T391" s="9">
        <f>IF(H341="yes",100,K390)</f>
        <v>0</v>
      </c>
      <c r="U391" s="9" t="s">
        <v>27</v>
      </c>
      <c r="V391" s="121">
        <f>100-T391</f>
        <v>100</v>
      </c>
      <c r="W391" s="9" t="s">
        <v>17</v>
      </c>
      <c r="X391" s="9" t="str">
        <f>S391&amp;" "&amp;T391&amp;U391&amp;" "&amp;V391&amp;W391</f>
        <v>You have indicated that you own 0% share of property and your co-owner(s) owns 100% share of the property.</v>
      </c>
    </row>
    <row r="392" spans="2:14" ht="15" hidden="1">
      <c r="B392" s="78"/>
      <c r="C392" s="79"/>
      <c r="D392" s="79"/>
      <c r="E392" s="79"/>
      <c r="F392" s="79"/>
      <c r="G392" s="79"/>
      <c r="H392" s="80"/>
      <c r="I392" s="80"/>
      <c r="J392" s="81"/>
      <c r="K392" s="81"/>
      <c r="L392" s="82"/>
      <c r="M392" s="83"/>
      <c r="N392" s="84"/>
    </row>
    <row r="393" spans="1:26" ht="15" hidden="1">
      <c r="A393" s="10"/>
      <c r="B393" s="61"/>
      <c r="C393" s="22" t="s">
        <v>25</v>
      </c>
      <c r="D393" s="22"/>
      <c r="E393" s="22"/>
      <c r="F393" s="22"/>
      <c r="G393" s="22"/>
      <c r="H393" s="35"/>
      <c r="I393" s="36"/>
      <c r="J393" s="42" t="s">
        <v>4</v>
      </c>
      <c r="K393" s="115">
        <f>K387*S390/100</f>
        <v>0</v>
      </c>
      <c r="L393" s="96" t="s">
        <v>5</v>
      </c>
      <c r="M393" s="12"/>
      <c r="N393" s="56"/>
      <c r="O393" s="10"/>
      <c r="P393" s="10"/>
      <c r="Q393" s="10"/>
      <c r="R393" s="10"/>
      <c r="U393" s="10"/>
      <c r="V393" s="10"/>
      <c r="W393" s="10"/>
      <c r="X393" s="10"/>
      <c r="Y393" s="10"/>
      <c r="Z393" s="10"/>
    </row>
    <row r="394" spans="2:20" s="10" customFormat="1" ht="15" hidden="1">
      <c r="B394" s="61"/>
      <c r="C394" s="22"/>
      <c r="D394" s="22"/>
      <c r="E394" s="22"/>
      <c r="F394" s="22"/>
      <c r="G394" s="22"/>
      <c r="H394" s="35"/>
      <c r="I394" s="36"/>
      <c r="J394" s="42"/>
      <c r="K394" s="32"/>
      <c r="L394" s="96"/>
      <c r="M394" s="12"/>
      <c r="N394" s="56"/>
      <c r="S394" s="9"/>
      <c r="T394" s="9"/>
    </row>
    <row r="395" spans="2:20" s="10" customFormat="1" ht="15" hidden="1">
      <c r="B395" s="61"/>
      <c r="C395" s="112" t="s">
        <v>56</v>
      </c>
      <c r="D395" s="107"/>
      <c r="E395" s="144" t="s">
        <v>55</v>
      </c>
      <c r="F395" s="144"/>
      <c r="G395" s="144"/>
      <c r="H395" s="144"/>
      <c r="I395" s="144" t="s">
        <v>57</v>
      </c>
      <c r="J395" s="144"/>
      <c r="K395" s="144"/>
      <c r="L395" s="144"/>
      <c r="M395" s="12"/>
      <c r="N395" s="56"/>
      <c r="S395" s="9"/>
      <c r="T395" s="9"/>
    </row>
    <row r="396" spans="2:20" s="10" customFormat="1" ht="15" hidden="1">
      <c r="B396" s="61"/>
      <c r="C396" s="113"/>
      <c r="D396" s="114"/>
      <c r="E396" s="145"/>
      <c r="F396" s="145"/>
      <c r="G396" s="145"/>
      <c r="H396" s="145"/>
      <c r="I396" s="146"/>
      <c r="J396" s="146"/>
      <c r="K396" s="146"/>
      <c r="L396" s="146"/>
      <c r="M396" s="12"/>
      <c r="N396" s="56"/>
      <c r="S396" s="9"/>
      <c r="T396" s="9"/>
    </row>
    <row r="397" spans="2:20" s="10" customFormat="1" ht="15" hidden="1">
      <c r="B397" s="61"/>
      <c r="C397" s="113"/>
      <c r="D397" s="114"/>
      <c r="E397" s="145"/>
      <c r="F397" s="145"/>
      <c r="G397" s="145"/>
      <c r="H397" s="145"/>
      <c r="I397" s="147"/>
      <c r="J397" s="148"/>
      <c r="K397" s="148"/>
      <c r="L397" s="149"/>
      <c r="M397" s="12"/>
      <c r="N397" s="56"/>
      <c r="S397" s="9"/>
      <c r="T397" s="9"/>
    </row>
    <row r="398" spans="2:20" s="10" customFormat="1" ht="15" hidden="1">
      <c r="B398" s="61"/>
      <c r="C398" s="113"/>
      <c r="D398" s="114"/>
      <c r="E398" s="145"/>
      <c r="F398" s="145"/>
      <c r="G398" s="145"/>
      <c r="H398" s="145"/>
      <c r="I398" s="147"/>
      <c r="J398" s="148"/>
      <c r="K398" s="148"/>
      <c r="L398" s="149"/>
      <c r="M398" s="12"/>
      <c r="N398" s="56"/>
      <c r="S398" s="9"/>
      <c r="T398" s="9"/>
    </row>
    <row r="399" spans="2:20" s="10" customFormat="1" ht="15" hidden="1">
      <c r="B399" s="61"/>
      <c r="C399" s="114"/>
      <c r="D399" s="114"/>
      <c r="E399" s="145"/>
      <c r="F399" s="145"/>
      <c r="G399" s="145"/>
      <c r="H399" s="145"/>
      <c r="I399" s="147"/>
      <c r="J399" s="148"/>
      <c r="K399" s="148"/>
      <c r="L399" s="149"/>
      <c r="M399" s="12"/>
      <c r="N399" s="56"/>
      <c r="S399" s="9"/>
      <c r="T399" s="9"/>
    </row>
    <row r="400" spans="2:20" ht="15" hidden="1" thickBot="1">
      <c r="B400" s="70"/>
      <c r="C400" s="77"/>
      <c r="D400" s="66"/>
      <c r="E400" s="66"/>
      <c r="F400" s="66"/>
      <c r="G400" s="66"/>
      <c r="H400" s="62"/>
      <c r="I400" s="63"/>
      <c r="J400" s="67"/>
      <c r="K400" s="67"/>
      <c r="L400" s="64"/>
      <c r="M400" s="64"/>
      <c r="N400" s="65"/>
      <c r="S400" s="10"/>
      <c r="T400" s="10"/>
    </row>
    <row r="401" spans="1:26" ht="15">
      <c r="A401" s="10"/>
      <c r="C401" s="9"/>
      <c r="D401" s="33"/>
      <c r="E401" s="150"/>
      <c r="F401" s="150"/>
      <c r="G401" s="150"/>
      <c r="H401" s="150"/>
      <c r="I401" s="150"/>
      <c r="J401" s="150"/>
      <c r="K401" s="150"/>
      <c r="L401" s="150"/>
      <c r="M401" s="150"/>
      <c r="N401" s="150"/>
      <c r="O401" s="150"/>
      <c r="P401" s="10"/>
      <c r="Q401" s="10"/>
      <c r="R401" s="10"/>
      <c r="U401" s="10"/>
      <c r="V401" s="10"/>
      <c r="W401" s="10"/>
      <c r="X401" s="10"/>
      <c r="Y401" s="10"/>
      <c r="Z401" s="10"/>
    </row>
    <row r="402" spans="3:20" ht="15">
      <c r="C402" s="33"/>
      <c r="D402" s="33"/>
      <c r="E402" s="150"/>
      <c r="F402" s="150"/>
      <c r="G402" s="150"/>
      <c r="H402" s="150"/>
      <c r="I402" s="150"/>
      <c r="J402" s="150"/>
      <c r="K402" s="150"/>
      <c r="L402" s="150"/>
      <c r="M402" s="150"/>
      <c r="N402" s="150"/>
      <c r="O402" s="150"/>
      <c r="P402" s="31"/>
      <c r="S402" s="10"/>
      <c r="T402" s="10"/>
    </row>
    <row r="403" spans="2:14" ht="18" hidden="1">
      <c r="B403" s="68"/>
      <c r="C403" s="72" t="s">
        <v>40</v>
      </c>
      <c r="D403" s="51"/>
      <c r="E403" s="51"/>
      <c r="F403" s="51"/>
      <c r="G403" s="51"/>
      <c r="H403" s="52"/>
      <c r="I403" s="53"/>
      <c r="J403" s="52"/>
      <c r="K403" s="54"/>
      <c r="L403" s="54"/>
      <c r="M403" s="54"/>
      <c r="N403" s="55"/>
    </row>
    <row r="404" spans="2:14" ht="15.75" hidden="1" thickBot="1">
      <c r="B404" s="61"/>
      <c r="C404" s="41"/>
      <c r="D404" s="41"/>
      <c r="E404" s="41"/>
      <c r="F404" s="41"/>
      <c r="G404" s="41"/>
      <c r="H404" s="15"/>
      <c r="I404" s="14"/>
      <c r="J404" s="15"/>
      <c r="K404" s="12"/>
      <c r="L404" s="12"/>
      <c r="M404" s="12"/>
      <c r="N404" s="56"/>
    </row>
    <row r="405" spans="2:23" ht="15" hidden="1" thickBot="1">
      <c r="B405" s="61"/>
      <c r="C405" s="102" t="s">
        <v>18</v>
      </c>
      <c r="D405" s="25"/>
      <c r="E405" s="25"/>
      <c r="F405" s="134"/>
      <c r="G405" s="135"/>
      <c r="H405" s="135"/>
      <c r="I405" s="135"/>
      <c r="J405" s="135"/>
      <c r="K405" s="136"/>
      <c r="L405" s="13"/>
      <c r="M405" s="13" t="str">
        <f>IF(COUNTA(F405)=0,"*required field"," ")</f>
        <v>*required field</v>
      </c>
      <c r="N405" s="56"/>
      <c r="U405" s="12"/>
      <c r="V405" s="12"/>
      <c r="W405" s="12"/>
    </row>
    <row r="406" spans="2:23" ht="15.75" hidden="1" thickBot="1">
      <c r="B406" s="61"/>
      <c r="C406" s="25"/>
      <c r="D406" s="25"/>
      <c r="E406" s="25"/>
      <c r="F406" s="25"/>
      <c r="G406" s="25"/>
      <c r="H406" s="14"/>
      <c r="I406" s="14"/>
      <c r="J406" s="15"/>
      <c r="K406" s="12"/>
      <c r="L406" s="12"/>
      <c r="M406" s="12"/>
      <c r="N406" s="56"/>
      <c r="U406" s="12"/>
      <c r="V406" s="12"/>
      <c r="W406" s="12"/>
    </row>
    <row r="407" spans="2:23" ht="15.75" hidden="1" thickBot="1">
      <c r="B407" s="61"/>
      <c r="C407" s="102" t="s">
        <v>12</v>
      </c>
      <c r="D407" s="25"/>
      <c r="E407" s="25"/>
      <c r="F407" s="25"/>
      <c r="G407" s="1"/>
      <c r="H407" s="137"/>
      <c r="I407" s="138"/>
      <c r="J407" s="16"/>
      <c r="K407" s="17"/>
      <c r="L407" s="13"/>
      <c r="M407" s="13" t="str">
        <f>IF(COUNTA(H407)=0,"*required field"," ")</f>
        <v>*required field</v>
      </c>
      <c r="N407" s="57"/>
      <c r="S407" s="9" t="s">
        <v>15</v>
      </c>
      <c r="U407" s="12"/>
      <c r="V407" s="12"/>
      <c r="W407" s="12"/>
    </row>
    <row r="408" spans="2:23" ht="15" hidden="1">
      <c r="B408" s="61"/>
      <c r="C408" s="25"/>
      <c r="D408" s="37"/>
      <c r="E408" s="1"/>
      <c r="F408" s="1"/>
      <c r="G408" s="1"/>
      <c r="H408" s="1"/>
      <c r="I408" s="3"/>
      <c r="J408" s="16"/>
      <c r="K408" s="17"/>
      <c r="L408" s="96"/>
      <c r="M408" s="12"/>
      <c r="N408" s="56"/>
      <c r="S408" s="40" t="s">
        <v>10</v>
      </c>
      <c r="T408" s="40" t="s">
        <v>11</v>
      </c>
      <c r="U408" s="12"/>
      <c r="V408" s="12"/>
      <c r="W408" s="12"/>
    </row>
    <row r="409" spans="2:23" ht="15.75" hidden="1" thickBot="1">
      <c r="B409" s="61"/>
      <c r="C409" s="103" t="s">
        <v>32</v>
      </c>
      <c r="D409" s="37"/>
      <c r="E409" s="1"/>
      <c r="F409" s="1"/>
      <c r="G409" s="1"/>
      <c r="H409" s="1"/>
      <c r="I409" s="3"/>
      <c r="J409" s="16"/>
      <c r="K409" s="17"/>
      <c r="L409" s="96"/>
      <c r="M409" s="12"/>
      <c r="N409" s="56"/>
      <c r="S409" s="12"/>
      <c r="T409" s="12"/>
      <c r="U409" s="12"/>
      <c r="V409" s="12"/>
      <c r="W409" s="12"/>
    </row>
    <row r="410" spans="2:18" ht="15.75" hidden="1" thickBot="1">
      <c r="B410" s="61"/>
      <c r="C410" s="102" t="s">
        <v>61</v>
      </c>
      <c r="D410" s="25"/>
      <c r="E410" s="25"/>
      <c r="F410" s="25"/>
      <c r="G410" s="3"/>
      <c r="H410" s="139"/>
      <c r="I410" s="140"/>
      <c r="J410" s="96"/>
      <c r="K410" s="118" t="str">
        <f>IF(COUNTA(H410)=0," ","You have entered the date as")</f>
        <v> </v>
      </c>
      <c r="L410" s="12"/>
      <c r="M410" s="120" t="str">
        <f>IF(COUNTA(H410)=0,"*required field",H410)</f>
        <v>*required field</v>
      </c>
      <c r="N410" s="59"/>
      <c r="R410" s="9">
        <f>IF(COUNTA(H410)=0,0,YEAR(H410))</f>
        <v>0</v>
      </c>
    </row>
    <row r="411" spans="2:14" ht="15.75" hidden="1" thickBot="1">
      <c r="B411" s="69"/>
      <c r="C411" s="101"/>
      <c r="D411" s="3"/>
      <c r="E411" s="3"/>
      <c r="F411" s="3"/>
      <c r="G411" s="3"/>
      <c r="H411" s="24"/>
      <c r="I411" s="17"/>
      <c r="J411" s="96"/>
      <c r="K411" s="17"/>
      <c r="L411" s="96"/>
      <c r="M411" s="30"/>
      <c r="N411" s="60"/>
    </row>
    <row r="412" spans="2:19" ht="15.75" hidden="1" thickBot="1">
      <c r="B412" s="61"/>
      <c r="C412" s="102" t="s">
        <v>58</v>
      </c>
      <c r="D412" s="25"/>
      <c r="E412" s="25"/>
      <c r="F412" s="25"/>
      <c r="G412" s="3"/>
      <c r="H412" s="139"/>
      <c r="I412" s="140"/>
      <c r="J412" s="96"/>
      <c r="K412" s="118" t="str">
        <f>IF(COUNTA(H412)=0," ","You have entered the date as")</f>
        <v> </v>
      </c>
      <c r="L412" s="13"/>
      <c r="M412" s="120" t="str">
        <f>IF(COUNTA(H412)=0,"*required field",H412)</f>
        <v>*required field</v>
      </c>
      <c r="N412" s="56"/>
      <c r="S412" s="91" t="s">
        <v>30</v>
      </c>
    </row>
    <row r="413" spans="2:19" ht="15.75" hidden="1" thickBot="1">
      <c r="B413" s="61"/>
      <c r="C413" s="6"/>
      <c r="D413" s="1"/>
      <c r="E413" s="3"/>
      <c r="F413" s="3"/>
      <c r="G413" s="3"/>
      <c r="H413" s="89"/>
      <c r="I413" s="17"/>
      <c r="J413" s="96"/>
      <c r="K413" s="17"/>
      <c r="L413" s="12"/>
      <c r="M413" s="12"/>
      <c r="N413" s="56"/>
      <c r="S413" s="40">
        <f>IF(COUNTA(H410)=0,0,VLOOKUP(R410,$AC$2:$AD$23,2))</f>
        <v>0</v>
      </c>
    </row>
    <row r="414" spans="2:14" ht="15.75" customHeight="1" hidden="1" thickBot="1">
      <c r="B414" s="69"/>
      <c r="C414" s="102" t="s">
        <v>34</v>
      </c>
      <c r="D414" s="25"/>
      <c r="E414" s="25"/>
      <c r="F414" s="25"/>
      <c r="G414" s="3"/>
      <c r="H414" s="141"/>
      <c r="I414" s="142"/>
      <c r="J414" s="143" t="s">
        <v>28</v>
      </c>
      <c r="K414" s="143"/>
      <c r="L414" s="12"/>
      <c r="M414" s="12"/>
      <c r="N414" s="56"/>
    </row>
    <row r="415" spans="2:19" ht="15" hidden="1" thickBot="1">
      <c r="B415" s="69"/>
      <c r="C415" s="85"/>
      <c r="D415" s="47"/>
      <c r="E415" s="25"/>
      <c r="F415" s="25"/>
      <c r="G415" s="25"/>
      <c r="H415" s="12"/>
      <c r="I415" s="30"/>
      <c r="J415" s="12"/>
      <c r="K415" s="89"/>
      <c r="L415" s="12"/>
      <c r="M415" s="12"/>
      <c r="N415" s="56"/>
      <c r="S415" s="12"/>
    </row>
    <row r="416" spans="1:26" ht="15" hidden="1" thickBot="1">
      <c r="A416" s="10"/>
      <c r="B416" s="69"/>
      <c r="C416" s="102" t="s">
        <v>69</v>
      </c>
      <c r="D416" s="38"/>
      <c r="E416" s="1"/>
      <c r="F416" s="1"/>
      <c r="G416" s="1"/>
      <c r="H416" s="137"/>
      <c r="I416" s="138"/>
      <c r="J416" s="12"/>
      <c r="K416" s="17"/>
      <c r="L416" s="13"/>
      <c r="M416" s="13" t="str">
        <f>IF(COUNTA(H416)=0,"*required field"," ")</f>
        <v>*required field</v>
      </c>
      <c r="N416" s="56"/>
      <c r="O416" s="10"/>
      <c r="P416" s="10"/>
      <c r="Q416" s="10"/>
      <c r="R416" s="10"/>
      <c r="S416" s="12"/>
      <c r="T416" s="46"/>
      <c r="U416" s="10"/>
      <c r="V416" s="10"/>
      <c r="W416" s="10"/>
      <c r="X416" s="10"/>
      <c r="Y416" s="10"/>
      <c r="Z416" s="10"/>
    </row>
    <row r="417" spans="2:19" ht="15.75" hidden="1" thickBot="1">
      <c r="B417" s="69"/>
      <c r="C417" s="86"/>
      <c r="D417" s="12"/>
      <c r="E417" s="1"/>
      <c r="F417" s="1"/>
      <c r="G417" s="1"/>
      <c r="H417" s="1"/>
      <c r="I417" s="3"/>
      <c r="J417" s="16"/>
      <c r="K417" s="17"/>
      <c r="L417" s="96"/>
      <c r="M417" s="12"/>
      <c r="N417" s="56"/>
      <c r="S417" s="12"/>
    </row>
    <row r="418" spans="2:20" ht="15.75" hidden="1" thickBot="1">
      <c r="B418" s="69"/>
      <c r="C418" s="124" t="s">
        <v>1</v>
      </c>
      <c r="D418" s="6"/>
      <c r="E418" s="1"/>
      <c r="F418" s="1"/>
      <c r="G418" s="1"/>
      <c r="I418" s="3"/>
      <c r="J418" s="42" t="s">
        <v>4</v>
      </c>
      <c r="K418" s="92"/>
      <c r="L418" s="96" t="s">
        <v>5</v>
      </c>
      <c r="M418" s="13" t="str">
        <f>IF(COUNTA(K418)=0,"*required field"," ")</f>
        <v>*required field</v>
      </c>
      <c r="N418" s="56"/>
      <c r="T418" s="46"/>
    </row>
    <row r="419" spans="2:14" ht="15" hidden="1">
      <c r="B419" s="69"/>
      <c r="C419" s="87" t="s">
        <v>63</v>
      </c>
      <c r="D419" s="1"/>
      <c r="E419" s="25"/>
      <c r="F419" s="25"/>
      <c r="G419" s="42"/>
      <c r="H419" s="75"/>
      <c r="I419" s="96"/>
      <c r="L419" s="13"/>
      <c r="N419" s="56"/>
    </row>
    <row r="420" spans="2:14" ht="14.25" hidden="1">
      <c r="B420" s="69"/>
      <c r="C420" s="86"/>
      <c r="D420" s="25"/>
      <c r="E420" s="25"/>
      <c r="F420" s="25"/>
      <c r="G420" s="25"/>
      <c r="H420" s="25"/>
      <c r="I420" s="26"/>
      <c r="J420" s="22"/>
      <c r="K420" s="27"/>
      <c r="L420" s="22"/>
      <c r="M420" s="12"/>
      <c r="N420" s="58"/>
    </row>
    <row r="421" spans="1:26" ht="14.25" hidden="1">
      <c r="A421" s="10"/>
      <c r="B421" s="69"/>
      <c r="C421" s="124" t="s">
        <v>2</v>
      </c>
      <c r="D421" s="4"/>
      <c r="E421" s="43"/>
      <c r="F421" s="4"/>
      <c r="G421" s="4"/>
      <c r="H421" s="4"/>
      <c r="I421" s="4"/>
      <c r="J421" s="44"/>
      <c r="K421" s="89"/>
      <c r="L421" s="48"/>
      <c r="M421" s="30"/>
      <c r="N421" s="60"/>
      <c r="O421" s="10"/>
      <c r="P421" s="10"/>
      <c r="Q421" s="10"/>
      <c r="R421" s="10"/>
      <c r="U421" s="10"/>
      <c r="V421" s="10"/>
      <c r="W421" s="10"/>
      <c r="X421" s="10"/>
      <c r="Y421" s="10"/>
      <c r="Z421" s="10"/>
    </row>
    <row r="422" spans="1:26" ht="15" hidden="1">
      <c r="A422" s="10"/>
      <c r="B422" s="69"/>
      <c r="C422" s="73" t="str">
        <f>IF(COUNTA(H414)=0," ","You may only claim for expenses incurred during the rental period. Any expenses incurred before and after the rental period are not allowable.")</f>
        <v> </v>
      </c>
      <c r="D422" s="8"/>
      <c r="E422" s="3"/>
      <c r="F422" s="3"/>
      <c r="G422" s="3"/>
      <c r="H422" s="3"/>
      <c r="I422" s="3"/>
      <c r="J422" s="24"/>
      <c r="K422" s="17"/>
      <c r="L422" s="96"/>
      <c r="M422" s="30"/>
      <c r="N422" s="60"/>
      <c r="O422" s="10"/>
      <c r="P422" s="10"/>
      <c r="Q422" s="10"/>
      <c r="R422" s="10"/>
      <c r="S422" s="12"/>
      <c r="T422" s="46"/>
      <c r="U422" s="10"/>
      <c r="V422" s="10"/>
      <c r="W422" s="10"/>
      <c r="X422" s="10"/>
      <c r="Y422" s="10"/>
      <c r="Z422" s="10"/>
    </row>
    <row r="423" spans="1:26" ht="15" hidden="1" thickBot="1">
      <c r="A423" s="10"/>
      <c r="B423" s="69"/>
      <c r="C423" s="73"/>
      <c r="D423" s="38"/>
      <c r="E423" s="1"/>
      <c r="F423" s="1"/>
      <c r="G423" s="1"/>
      <c r="H423" s="25"/>
      <c r="I423" s="25"/>
      <c r="J423" s="12"/>
      <c r="K423" s="17"/>
      <c r="L423" s="13"/>
      <c r="M423" s="13"/>
      <c r="N423" s="56"/>
      <c r="O423" s="10"/>
      <c r="P423" s="10"/>
      <c r="Q423" s="10"/>
      <c r="R423" s="10"/>
      <c r="S423" s="10"/>
      <c r="T423" s="10"/>
      <c r="U423" s="10"/>
      <c r="V423" s="10"/>
      <c r="W423" s="10"/>
      <c r="X423" s="10"/>
      <c r="Y423" s="10"/>
      <c r="Z423" s="10"/>
    </row>
    <row r="424" spans="2:19" ht="15.75" hidden="1" thickBot="1">
      <c r="B424" s="61"/>
      <c r="C424" t="s">
        <v>0</v>
      </c>
      <c r="D424" s="98"/>
      <c r="E424" s="1"/>
      <c r="F424" s="1"/>
      <c r="G424" s="1"/>
      <c r="H424" s="1"/>
      <c r="I424" s="3"/>
      <c r="J424" s="42" t="s">
        <v>4</v>
      </c>
      <c r="K424" s="93"/>
      <c r="L424" s="96" t="s">
        <v>5</v>
      </c>
      <c r="M424" s="12"/>
      <c r="N424" s="56"/>
      <c r="S424" s="12"/>
    </row>
    <row r="425" spans="2:19" ht="15.75" hidden="1" thickBot="1">
      <c r="B425" s="61"/>
      <c r="C425" s="49"/>
      <c r="D425" s="49"/>
      <c r="E425" s="49"/>
      <c r="F425" s="49"/>
      <c r="G425" s="49"/>
      <c r="H425" s="1"/>
      <c r="I425" s="3"/>
      <c r="J425" s="16"/>
      <c r="L425" s="96"/>
      <c r="M425" s="12"/>
      <c r="N425" s="56"/>
      <c r="S425" s="12"/>
    </row>
    <row r="426" spans="2:14" ht="15.75" hidden="1" thickBot="1">
      <c r="B426" s="61"/>
      <c r="C426" t="s">
        <v>19</v>
      </c>
      <c r="D426" s="98"/>
      <c r="E426" s="1"/>
      <c r="F426" s="1"/>
      <c r="G426" s="1"/>
      <c r="H426" s="1"/>
      <c r="I426" s="3"/>
      <c r="J426" s="42" t="s">
        <v>4</v>
      </c>
      <c r="K426" s="93"/>
      <c r="L426" s="96" t="s">
        <v>5</v>
      </c>
      <c r="M426" s="12"/>
      <c r="N426" s="58"/>
    </row>
    <row r="427" spans="2:14" ht="15" hidden="1">
      <c r="B427" s="61"/>
      <c r="C427" s="73" t="s">
        <v>67</v>
      </c>
      <c r="D427" s="99"/>
      <c r="E427" s="1"/>
      <c r="F427" s="1"/>
      <c r="G427" s="1"/>
      <c r="H427" s="1"/>
      <c r="I427" s="3"/>
      <c r="J427" s="16"/>
      <c r="K427" s="29"/>
      <c r="L427" s="96"/>
      <c r="M427" s="12"/>
      <c r="N427" s="58"/>
    </row>
    <row r="428" spans="2:14" ht="15.75" hidden="1" thickBot="1">
      <c r="B428" s="69"/>
      <c r="C428" s="7"/>
      <c r="D428" s="7"/>
      <c r="E428" s="16"/>
      <c r="F428" s="16"/>
      <c r="G428" s="16"/>
      <c r="H428" s="17"/>
      <c r="I428" s="96"/>
      <c r="J428" s="14"/>
      <c r="K428" s="30"/>
      <c r="L428" s="30"/>
      <c r="M428" s="30"/>
      <c r="N428" s="60"/>
    </row>
    <row r="429" spans="2:14" ht="15.75" hidden="1" thickBot="1">
      <c r="B429" s="61"/>
      <c r="C429" t="s">
        <v>20</v>
      </c>
      <c r="D429" s="98"/>
      <c r="E429" s="1"/>
      <c r="F429" s="1"/>
      <c r="G429" s="1"/>
      <c r="H429" s="1"/>
      <c r="I429" s="3"/>
      <c r="J429" s="42" t="s">
        <v>4</v>
      </c>
      <c r="K429" s="93"/>
      <c r="L429" s="96" t="s">
        <v>5</v>
      </c>
      <c r="M429" s="12"/>
      <c r="N429" s="56"/>
    </row>
    <row r="430" spans="2:14" ht="15.75" hidden="1" thickBot="1">
      <c r="B430" s="69"/>
      <c r="C430" s="26"/>
      <c r="D430" s="26"/>
      <c r="E430" s="26"/>
      <c r="F430" s="26"/>
      <c r="G430" s="26"/>
      <c r="H430" s="14"/>
      <c r="I430" s="14"/>
      <c r="J430" s="14"/>
      <c r="K430" s="30"/>
      <c r="L430" s="30"/>
      <c r="M430" s="30"/>
      <c r="N430" s="60"/>
    </row>
    <row r="431" spans="2:14" ht="15.75" hidden="1" thickBot="1">
      <c r="B431" s="61"/>
      <c r="C431" t="s">
        <v>21</v>
      </c>
      <c r="D431" s="98"/>
      <c r="E431" s="1"/>
      <c r="F431" s="1"/>
      <c r="G431" s="1"/>
      <c r="H431" s="1"/>
      <c r="I431" s="3"/>
      <c r="J431" s="42" t="s">
        <v>4</v>
      </c>
      <c r="K431" s="93"/>
      <c r="L431" s="96" t="s">
        <v>5</v>
      </c>
      <c r="M431" s="12"/>
      <c r="N431" s="56"/>
    </row>
    <row r="432" spans="2:14" ht="15.75" hidden="1" thickBot="1">
      <c r="B432" s="69"/>
      <c r="C432" s="26"/>
      <c r="D432" s="26"/>
      <c r="E432" s="26"/>
      <c r="F432" s="26"/>
      <c r="G432" s="26"/>
      <c r="H432" s="14"/>
      <c r="I432" s="14"/>
      <c r="J432" s="14"/>
      <c r="K432" s="30"/>
      <c r="L432" s="30"/>
      <c r="M432" s="30"/>
      <c r="N432" s="60"/>
    </row>
    <row r="433" spans="2:14" ht="15.75" hidden="1" thickBot="1">
      <c r="B433" s="61"/>
      <c r="C433" t="s">
        <v>33</v>
      </c>
      <c r="D433" s="98"/>
      <c r="E433" s="1"/>
      <c r="F433" s="1"/>
      <c r="G433" s="1"/>
      <c r="H433" s="1"/>
      <c r="I433" s="3"/>
      <c r="J433" s="42" t="s">
        <v>4</v>
      </c>
      <c r="K433" s="93"/>
      <c r="L433" s="96" t="s">
        <v>5</v>
      </c>
      <c r="M433" s="12"/>
      <c r="N433" s="56"/>
    </row>
    <row r="434" spans="1:22" ht="15.75" hidden="1" thickBot="1">
      <c r="A434" s="10"/>
      <c r="B434" s="69"/>
      <c r="C434" s="26"/>
      <c r="D434" s="26"/>
      <c r="E434" s="26"/>
      <c r="F434" s="26"/>
      <c r="G434" s="26"/>
      <c r="H434" s="14"/>
      <c r="I434" s="14"/>
      <c r="J434" s="14"/>
      <c r="K434" s="89"/>
      <c r="L434" s="30"/>
      <c r="M434" s="30"/>
      <c r="N434" s="60"/>
      <c r="O434" s="10"/>
      <c r="P434" s="10"/>
      <c r="Q434" s="10"/>
      <c r="R434" s="10"/>
      <c r="U434" s="10"/>
      <c r="V434" s="10"/>
    </row>
    <row r="435" spans="2:26" ht="15.75" hidden="1" thickBot="1">
      <c r="B435" s="61"/>
      <c r="C435" t="s">
        <v>22</v>
      </c>
      <c r="D435" s="98"/>
      <c r="E435" s="1"/>
      <c r="F435" s="1"/>
      <c r="G435" s="1"/>
      <c r="H435" s="1"/>
      <c r="I435" s="3"/>
      <c r="J435" s="42" t="s">
        <v>4</v>
      </c>
      <c r="K435" s="93"/>
      <c r="L435" s="96" t="s">
        <v>5</v>
      </c>
      <c r="M435" s="12"/>
      <c r="N435" s="56"/>
      <c r="S435" s="10"/>
      <c r="T435" s="10"/>
      <c r="X435" s="71"/>
      <c r="Y435" s="71"/>
      <c r="Z435" s="46"/>
    </row>
    <row r="436" spans="2:26" ht="15" hidden="1">
      <c r="B436" s="61"/>
      <c r="C436" s="73" t="str">
        <f>IF(H416="yes","Agent's commission, advertising, legal costs incurred in securing first tenant are not deductible. "," ")</f>
        <v> </v>
      </c>
      <c r="D436" s="7"/>
      <c r="E436" s="1"/>
      <c r="F436" s="1"/>
      <c r="G436" s="1"/>
      <c r="H436" s="1"/>
      <c r="I436" s="3"/>
      <c r="J436" s="16"/>
      <c r="K436" s="10"/>
      <c r="L436" s="96"/>
      <c r="M436" s="12"/>
      <c r="N436" s="56"/>
      <c r="S436" s="10"/>
      <c r="T436" s="10"/>
      <c r="X436" s="71"/>
      <c r="Y436" s="71"/>
      <c r="Z436" s="46"/>
    </row>
    <row r="437" spans="2:26" ht="15" hidden="1">
      <c r="B437" s="61"/>
      <c r="C437" s="73" t="str">
        <f>IF(H416="yes","Agent's commission, advertising, legal costs for getting subsequent tenants is deductible against the rental income."," ")</f>
        <v> </v>
      </c>
      <c r="D437" s="7"/>
      <c r="E437" s="1"/>
      <c r="F437" s="1"/>
      <c r="G437" s="1"/>
      <c r="H437" s="1"/>
      <c r="I437" s="3"/>
      <c r="J437" s="16"/>
      <c r="K437" s="17"/>
      <c r="L437" s="96"/>
      <c r="M437" s="12"/>
      <c r="N437" s="56"/>
      <c r="X437" s="71"/>
      <c r="Y437" s="71"/>
      <c r="Z437" s="71"/>
    </row>
    <row r="438" spans="2:26" ht="15" hidden="1">
      <c r="B438" s="61"/>
      <c r="C438" s="12" t="s">
        <v>23</v>
      </c>
      <c r="D438" s="12"/>
      <c r="E438" s="1"/>
      <c r="F438" s="1"/>
      <c r="G438" s="1"/>
      <c r="H438" s="12"/>
      <c r="I438" s="3"/>
      <c r="J438" s="42" t="s">
        <v>4</v>
      </c>
      <c r="K438" s="97">
        <f>IF(COUNT(H414)&gt;0,K435,IF(H416="no",K435,IF(H410=$Z$39,IF($Z$44&gt;0,K435,0),K435)))</f>
        <v>0</v>
      </c>
      <c r="L438" s="96" t="s">
        <v>5</v>
      </c>
      <c r="M438" s="12"/>
      <c r="N438" s="56"/>
      <c r="X438" s="71"/>
      <c r="Y438" s="71"/>
      <c r="Z438" s="71"/>
    </row>
    <row r="439" spans="2:25" ht="15" hidden="1">
      <c r="B439" s="61"/>
      <c r="C439" s="12"/>
      <c r="D439" s="12"/>
      <c r="E439" s="1"/>
      <c r="F439" s="1"/>
      <c r="G439" s="1"/>
      <c r="H439" s="12"/>
      <c r="I439" s="3"/>
      <c r="J439" s="16"/>
      <c r="K439" s="29"/>
      <c r="L439" s="96"/>
      <c r="M439" s="12"/>
      <c r="N439" s="56"/>
      <c r="X439" s="71"/>
      <c r="Y439" s="71"/>
    </row>
    <row r="440" spans="2:25" ht="14.25" hidden="1">
      <c r="B440" s="61"/>
      <c r="C440" t="s">
        <v>3</v>
      </c>
      <c r="D440" s="2"/>
      <c r="E440" s="2"/>
      <c r="F440" s="2"/>
      <c r="G440" s="2"/>
      <c r="H440" s="2"/>
      <c r="I440" s="5"/>
      <c r="J440" s="28"/>
      <c r="K440" s="27"/>
      <c r="L440" s="22"/>
      <c r="M440" s="12"/>
      <c r="N440" s="56"/>
      <c r="P440" s="10"/>
      <c r="Q440" s="10"/>
      <c r="R440" s="10"/>
      <c r="X440" s="71"/>
      <c r="Y440" s="71"/>
    </row>
    <row r="441" spans="2:25" ht="15.75" hidden="1" thickBot="1">
      <c r="B441" s="69"/>
      <c r="C441" s="26"/>
      <c r="D441" s="26"/>
      <c r="E441" s="26"/>
      <c r="F441" s="26"/>
      <c r="G441" s="26"/>
      <c r="H441" s="14"/>
      <c r="I441" s="14"/>
      <c r="J441" s="14"/>
      <c r="K441" s="30"/>
      <c r="L441" s="30"/>
      <c r="M441" s="30"/>
      <c r="N441" s="60"/>
      <c r="X441" s="71"/>
      <c r="Y441" s="71"/>
    </row>
    <row r="442" spans="2:25" ht="15.75" hidden="1" thickBot="1">
      <c r="B442" s="61"/>
      <c r="C442" s="134"/>
      <c r="D442" s="135"/>
      <c r="E442" s="136"/>
      <c r="F442" s="26"/>
      <c r="G442" s="17"/>
      <c r="H442" s="25"/>
      <c r="I442" s="26"/>
      <c r="J442" s="42" t="s">
        <v>4</v>
      </c>
      <c r="K442" s="94"/>
      <c r="L442" s="96" t="s">
        <v>5</v>
      </c>
      <c r="M442" s="12"/>
      <c r="N442" s="56"/>
      <c r="X442" s="71"/>
      <c r="Y442" s="71"/>
    </row>
    <row r="443" spans="2:25" ht="15.75" hidden="1" thickBot="1">
      <c r="B443" s="69"/>
      <c r="C443" s="50"/>
      <c r="D443" s="50"/>
      <c r="E443" s="26"/>
      <c r="F443" s="26"/>
      <c r="G443" s="26"/>
      <c r="H443" s="14"/>
      <c r="I443" s="14"/>
      <c r="J443" s="14"/>
      <c r="K443" s="30"/>
      <c r="L443" s="30"/>
      <c r="M443" s="30"/>
      <c r="N443" s="60"/>
      <c r="X443" s="71"/>
      <c r="Y443" s="71"/>
    </row>
    <row r="444" spans="2:14" ht="15.75" hidden="1" thickBot="1">
      <c r="B444" s="61"/>
      <c r="C444" s="134"/>
      <c r="D444" s="135"/>
      <c r="E444" s="136"/>
      <c r="F444" s="26"/>
      <c r="G444" s="17"/>
      <c r="H444" s="25"/>
      <c r="I444" s="26"/>
      <c r="J444" s="42" t="s">
        <v>4</v>
      </c>
      <c r="K444" s="94"/>
      <c r="L444" s="96" t="s">
        <v>5</v>
      </c>
      <c r="M444" s="12"/>
      <c r="N444" s="56"/>
    </row>
    <row r="445" spans="1:26" ht="15.75" hidden="1" thickBot="1">
      <c r="A445" s="10"/>
      <c r="B445" s="69"/>
      <c r="C445" s="50"/>
      <c r="D445" s="50"/>
      <c r="E445" s="26"/>
      <c r="F445" s="26"/>
      <c r="G445" s="26"/>
      <c r="H445" s="14"/>
      <c r="I445" s="14"/>
      <c r="J445" s="14"/>
      <c r="K445" s="30"/>
      <c r="L445" s="30"/>
      <c r="M445" s="30"/>
      <c r="N445" s="60"/>
      <c r="O445" s="10"/>
      <c r="P445" s="10"/>
      <c r="Q445" s="10"/>
      <c r="R445" s="10"/>
      <c r="U445" s="10"/>
      <c r="V445" s="10"/>
      <c r="W445" s="10"/>
      <c r="X445" s="10"/>
      <c r="Y445" s="10"/>
      <c r="Z445" s="10"/>
    </row>
    <row r="446" spans="2:20" ht="15.75" hidden="1" thickBot="1">
      <c r="B446" s="61"/>
      <c r="C446" s="134"/>
      <c r="D446" s="135"/>
      <c r="E446" s="136"/>
      <c r="F446" s="26"/>
      <c r="G446" s="17"/>
      <c r="H446" s="25"/>
      <c r="I446" s="26"/>
      <c r="J446" s="42" t="s">
        <v>4</v>
      </c>
      <c r="K446" s="94"/>
      <c r="L446" s="96" t="s">
        <v>5</v>
      </c>
      <c r="M446" s="12"/>
      <c r="N446" s="56"/>
      <c r="S446" s="10"/>
      <c r="T446" s="10"/>
    </row>
    <row r="447" spans="1:26" ht="15.75" hidden="1" thickBot="1">
      <c r="A447" s="10"/>
      <c r="B447" s="69"/>
      <c r="C447" s="50"/>
      <c r="D447" s="50"/>
      <c r="E447" s="26"/>
      <c r="F447" s="26"/>
      <c r="G447" s="26"/>
      <c r="H447" s="14"/>
      <c r="I447" s="14"/>
      <c r="J447" s="14"/>
      <c r="K447" s="30"/>
      <c r="L447" s="30"/>
      <c r="M447" s="30"/>
      <c r="N447" s="60"/>
      <c r="O447" s="10"/>
      <c r="P447" s="10"/>
      <c r="Q447" s="10"/>
      <c r="R447" s="10"/>
      <c r="U447" s="10"/>
      <c r="V447" s="10"/>
      <c r="W447" s="10"/>
      <c r="X447" s="10"/>
      <c r="Y447" s="10"/>
      <c r="Z447" s="10"/>
    </row>
    <row r="448" spans="2:20" ht="15.75" hidden="1" thickBot="1">
      <c r="B448" s="61"/>
      <c r="C448" s="134"/>
      <c r="D448" s="135"/>
      <c r="E448" s="136"/>
      <c r="F448" s="26"/>
      <c r="G448" s="17"/>
      <c r="H448" s="25"/>
      <c r="I448" s="26"/>
      <c r="J448" s="42" t="s">
        <v>4</v>
      </c>
      <c r="K448" s="94"/>
      <c r="L448" s="96" t="s">
        <v>5</v>
      </c>
      <c r="M448" s="12"/>
      <c r="N448" s="56"/>
      <c r="S448" s="10"/>
      <c r="T448" s="10"/>
    </row>
    <row r="449" spans="1:26" ht="14.25" hidden="1">
      <c r="A449" s="10"/>
      <c r="B449" s="61"/>
      <c r="C449" s="50"/>
      <c r="D449" s="50"/>
      <c r="E449" s="26"/>
      <c r="F449" s="26"/>
      <c r="G449" s="26"/>
      <c r="H449" s="25"/>
      <c r="I449" s="26"/>
      <c r="J449" s="22"/>
      <c r="K449" s="27"/>
      <c r="L449" s="22"/>
      <c r="M449" s="12"/>
      <c r="N449" s="56"/>
      <c r="O449" s="10"/>
      <c r="P449" s="10"/>
      <c r="Q449" s="10"/>
      <c r="R449" s="10"/>
      <c r="U449" s="10"/>
      <c r="V449" s="10"/>
      <c r="W449" s="10"/>
      <c r="X449" s="10"/>
      <c r="Y449" s="10"/>
      <c r="Z449" s="10"/>
    </row>
    <row r="450" spans="2:20" ht="14.25" hidden="1">
      <c r="B450" s="61"/>
      <c r="C450" s="50"/>
      <c r="D450" s="50"/>
      <c r="E450" s="25"/>
      <c r="F450" s="25"/>
      <c r="G450" s="25"/>
      <c r="H450" s="25"/>
      <c r="I450" s="26"/>
      <c r="J450" s="22"/>
      <c r="K450" s="27"/>
      <c r="L450" s="22"/>
      <c r="M450" s="12"/>
      <c r="N450" s="56"/>
      <c r="S450" s="10"/>
      <c r="T450" s="10"/>
    </row>
    <row r="451" spans="1:26" ht="15" hidden="1">
      <c r="A451" s="10"/>
      <c r="B451" s="61"/>
      <c r="C451" s="102" t="s">
        <v>24</v>
      </c>
      <c r="D451" s="25"/>
      <c r="E451" s="25"/>
      <c r="F451" s="25"/>
      <c r="G451" s="25"/>
      <c r="H451" s="25"/>
      <c r="I451" s="26"/>
      <c r="J451" s="42" t="s">
        <v>4</v>
      </c>
      <c r="K451" s="115">
        <f>K424+K426+K429+K431+K433+K438+K442+K444+K446+K448</f>
        <v>0</v>
      </c>
      <c r="L451" s="96" t="s">
        <v>5</v>
      </c>
      <c r="M451" s="12"/>
      <c r="N451" s="56"/>
      <c r="O451" s="10"/>
      <c r="P451" s="10"/>
      <c r="Q451" s="10"/>
      <c r="R451" s="10"/>
      <c r="U451" s="10"/>
      <c r="V451" s="10"/>
      <c r="W451" s="10"/>
      <c r="X451" s="10"/>
      <c r="Y451" s="10"/>
      <c r="Z451" s="10"/>
    </row>
    <row r="452" spans="2:20" ht="14.25" hidden="1">
      <c r="B452" s="61"/>
      <c r="C452" s="25"/>
      <c r="D452" s="25"/>
      <c r="E452" s="25"/>
      <c r="F452" s="25"/>
      <c r="G452" s="25"/>
      <c r="H452" s="25"/>
      <c r="I452" s="26"/>
      <c r="J452" s="22"/>
      <c r="K452" s="27"/>
      <c r="L452" s="22"/>
      <c r="M452" s="12"/>
      <c r="N452" s="56"/>
      <c r="S452" s="10"/>
      <c r="T452" s="10"/>
    </row>
    <row r="453" spans="2:14" ht="15" hidden="1">
      <c r="B453" s="61"/>
      <c r="C453" s="16" t="s">
        <v>26</v>
      </c>
      <c r="D453" s="16"/>
      <c r="E453" s="16"/>
      <c r="F453" s="16"/>
      <c r="G453" s="16"/>
      <c r="H453" s="33"/>
      <c r="I453" s="34"/>
      <c r="J453" s="42" t="s">
        <v>4</v>
      </c>
      <c r="K453" s="115">
        <f>K418-K451</f>
        <v>0</v>
      </c>
      <c r="L453" s="96" t="s">
        <v>5</v>
      </c>
      <c r="M453" s="12"/>
      <c r="N453" s="56"/>
    </row>
    <row r="454" spans="2:14" ht="15" hidden="1">
      <c r="B454" s="61"/>
      <c r="C454" s="33"/>
      <c r="D454" s="33"/>
      <c r="E454" s="33"/>
      <c r="F454" s="33"/>
      <c r="G454" s="33"/>
      <c r="H454" s="33"/>
      <c r="I454" s="34"/>
      <c r="J454" s="22"/>
      <c r="K454" s="27"/>
      <c r="L454" s="12"/>
      <c r="M454" s="12"/>
      <c r="N454" s="56"/>
    </row>
    <row r="455" spans="2:21" ht="15.75" hidden="1" thickBot="1">
      <c r="B455" s="61"/>
      <c r="C455" s="19" t="s">
        <v>59</v>
      </c>
      <c r="D455" s="19"/>
      <c r="E455" s="19"/>
      <c r="F455" s="19"/>
      <c r="G455" s="19"/>
      <c r="I455" s="88"/>
      <c r="K455" s="88" t="str">
        <f>IF(H407="Yes",100," ")</f>
        <v> </v>
      </c>
      <c r="L455" s="20" t="s">
        <v>9</v>
      </c>
      <c r="M455" s="12"/>
      <c r="N455" s="56"/>
      <c r="S455" s="21" t="s">
        <v>13</v>
      </c>
      <c r="T455" s="10"/>
      <c r="U455" s="10"/>
    </row>
    <row r="456" spans="2:24" ht="15.75" hidden="1" thickBot="1">
      <c r="B456" s="69"/>
      <c r="C456" s="48" t="s">
        <v>60</v>
      </c>
      <c r="D456" s="22"/>
      <c r="E456" s="22"/>
      <c r="F456" s="22"/>
      <c r="G456" s="22"/>
      <c r="I456" s="100"/>
      <c r="K456" s="95"/>
      <c r="L456" s="23" t="s">
        <v>9</v>
      </c>
      <c r="M456" s="13" t="str">
        <f>IF(COUNTA(K456)&gt;0," ",IF(K455=100," ","*required field"))</f>
        <v>*required field</v>
      </c>
      <c r="N456" s="58"/>
      <c r="S456" s="21">
        <f>IF(H407="yes",100,K456)</f>
        <v>0</v>
      </c>
      <c r="V456" s="10"/>
      <c r="W456" s="10"/>
      <c r="X456" s="10"/>
    </row>
    <row r="457" spans="2:24" ht="15" hidden="1">
      <c r="B457" s="61"/>
      <c r="C457" s="74" t="str">
        <f>IF(COUNTA(K456)&gt;0,X457," ")</f>
        <v> </v>
      </c>
      <c r="D457" s="39"/>
      <c r="E457" s="1"/>
      <c r="F457" s="1"/>
      <c r="G457" s="1"/>
      <c r="I457" s="3"/>
      <c r="J457" s="16"/>
      <c r="K457" s="76"/>
      <c r="L457" s="96"/>
      <c r="M457" s="12"/>
      <c r="N457" s="56"/>
      <c r="S457" s="9" t="s">
        <v>16</v>
      </c>
      <c r="T457" s="9">
        <f>IF(H407="yes",100,K456)</f>
        <v>0</v>
      </c>
      <c r="U457" s="9" t="s">
        <v>27</v>
      </c>
      <c r="V457" s="121">
        <f>100-T457</f>
        <v>100</v>
      </c>
      <c r="W457" s="9" t="s">
        <v>17</v>
      </c>
      <c r="X457" s="9" t="str">
        <f>S457&amp;" "&amp;T457&amp;U457&amp;" "&amp;V457&amp;W457</f>
        <v>You have indicated that you own 0% share of property and your co-owner(s) owns 100% share of the property.</v>
      </c>
    </row>
    <row r="458" spans="2:14" ht="15" hidden="1">
      <c r="B458" s="78"/>
      <c r="C458" s="79"/>
      <c r="D458" s="79"/>
      <c r="E458" s="79"/>
      <c r="F458" s="79"/>
      <c r="G458" s="79"/>
      <c r="H458" s="80"/>
      <c r="I458" s="80"/>
      <c r="J458" s="81"/>
      <c r="K458" s="81"/>
      <c r="L458" s="82"/>
      <c r="M458" s="83"/>
      <c r="N458" s="84"/>
    </row>
    <row r="459" spans="1:26" ht="15" hidden="1">
      <c r="A459" s="10"/>
      <c r="B459" s="61"/>
      <c r="C459" s="22" t="s">
        <v>25</v>
      </c>
      <c r="D459" s="22"/>
      <c r="E459" s="22"/>
      <c r="F459" s="22"/>
      <c r="G459" s="22"/>
      <c r="H459" s="35"/>
      <c r="I459" s="36"/>
      <c r="J459" s="42" t="s">
        <v>4</v>
      </c>
      <c r="K459" s="115">
        <f>K453*S456/100</f>
        <v>0</v>
      </c>
      <c r="L459" s="96" t="s">
        <v>5</v>
      </c>
      <c r="M459" s="12"/>
      <c r="N459" s="56"/>
      <c r="O459" s="10"/>
      <c r="P459" s="10"/>
      <c r="Q459" s="10"/>
      <c r="R459" s="10"/>
      <c r="U459" s="10"/>
      <c r="V459" s="10"/>
      <c r="W459" s="10"/>
      <c r="X459" s="10"/>
      <c r="Y459" s="10"/>
      <c r="Z459" s="10"/>
    </row>
    <row r="460" spans="2:20" s="10" customFormat="1" ht="15" hidden="1">
      <c r="B460" s="61"/>
      <c r="C460" s="22"/>
      <c r="D460" s="22"/>
      <c r="E460" s="22"/>
      <c r="F460" s="22"/>
      <c r="G460" s="22"/>
      <c r="H460" s="35"/>
      <c r="I460" s="36"/>
      <c r="J460" s="42"/>
      <c r="K460" s="32"/>
      <c r="L460" s="96"/>
      <c r="M460" s="12"/>
      <c r="N460" s="56"/>
      <c r="S460" s="9"/>
      <c r="T460" s="9"/>
    </row>
    <row r="461" spans="2:20" s="10" customFormat="1" ht="15" hidden="1">
      <c r="B461" s="61"/>
      <c r="C461" s="112" t="s">
        <v>56</v>
      </c>
      <c r="D461" s="107"/>
      <c r="E461" s="144" t="s">
        <v>55</v>
      </c>
      <c r="F461" s="144"/>
      <c r="G461" s="144"/>
      <c r="H461" s="144"/>
      <c r="I461" s="144" t="s">
        <v>57</v>
      </c>
      <c r="J461" s="144"/>
      <c r="K461" s="144"/>
      <c r="L461" s="144"/>
      <c r="M461" s="12"/>
      <c r="N461" s="56"/>
      <c r="S461" s="9"/>
      <c r="T461" s="9"/>
    </row>
    <row r="462" spans="2:20" s="10" customFormat="1" ht="15" hidden="1">
      <c r="B462" s="61"/>
      <c r="C462" s="113"/>
      <c r="D462" s="114"/>
      <c r="E462" s="145"/>
      <c r="F462" s="145"/>
      <c r="G462" s="145"/>
      <c r="H462" s="145"/>
      <c r="I462" s="146"/>
      <c r="J462" s="146"/>
      <c r="K462" s="146"/>
      <c r="L462" s="146"/>
      <c r="M462" s="12"/>
      <c r="N462" s="56"/>
      <c r="S462" s="9"/>
      <c r="T462" s="9"/>
    </row>
    <row r="463" spans="2:20" s="10" customFormat="1" ht="15" hidden="1">
      <c r="B463" s="61"/>
      <c r="C463" s="113"/>
      <c r="D463" s="114"/>
      <c r="E463" s="145"/>
      <c r="F463" s="145"/>
      <c r="G463" s="145"/>
      <c r="H463" s="145"/>
      <c r="I463" s="147"/>
      <c r="J463" s="148"/>
      <c r="K463" s="148"/>
      <c r="L463" s="149"/>
      <c r="M463" s="12"/>
      <c r="N463" s="56"/>
      <c r="S463" s="9"/>
      <c r="T463" s="9"/>
    </row>
    <row r="464" spans="2:20" s="10" customFormat="1" ht="15" hidden="1">
      <c r="B464" s="61"/>
      <c r="C464" s="113"/>
      <c r="D464" s="114"/>
      <c r="E464" s="145"/>
      <c r="F464" s="145"/>
      <c r="G464" s="145"/>
      <c r="H464" s="145"/>
      <c r="I464" s="147"/>
      <c r="J464" s="148"/>
      <c r="K464" s="148"/>
      <c r="L464" s="149"/>
      <c r="M464" s="12"/>
      <c r="N464" s="56"/>
      <c r="S464" s="9"/>
      <c r="T464" s="9"/>
    </row>
    <row r="465" spans="2:20" s="10" customFormat="1" ht="15" hidden="1">
      <c r="B465" s="61"/>
      <c r="C465" s="114"/>
      <c r="D465" s="114"/>
      <c r="E465" s="145"/>
      <c r="F465" s="145"/>
      <c r="G465" s="145"/>
      <c r="H465" s="145"/>
      <c r="I465" s="147"/>
      <c r="J465" s="148"/>
      <c r="K465" s="148"/>
      <c r="L465" s="149"/>
      <c r="M465" s="12"/>
      <c r="N465" s="56"/>
      <c r="S465" s="9"/>
      <c r="T465" s="9"/>
    </row>
    <row r="466" spans="2:20" ht="15" hidden="1" thickBot="1">
      <c r="B466" s="70"/>
      <c r="C466" s="77"/>
      <c r="D466" s="66"/>
      <c r="E466" s="66"/>
      <c r="F466" s="66"/>
      <c r="G466" s="66"/>
      <c r="H466" s="62"/>
      <c r="I466" s="63"/>
      <c r="J466" s="67"/>
      <c r="K466" s="67"/>
      <c r="L466" s="64"/>
      <c r="M466" s="64"/>
      <c r="N466" s="65"/>
      <c r="S466" s="10"/>
      <c r="T466" s="10"/>
    </row>
    <row r="467" spans="1:26" ht="15">
      <c r="A467" s="10"/>
      <c r="C467" s="9"/>
      <c r="D467" s="33"/>
      <c r="E467" s="150"/>
      <c r="F467" s="150"/>
      <c r="G467" s="150"/>
      <c r="H467" s="150"/>
      <c r="I467" s="150"/>
      <c r="J467" s="150"/>
      <c r="K467" s="150"/>
      <c r="L467" s="150"/>
      <c r="M467" s="150"/>
      <c r="N467" s="150"/>
      <c r="O467" s="150"/>
      <c r="P467" s="10"/>
      <c r="Q467" s="10"/>
      <c r="R467" s="10"/>
      <c r="U467" s="10"/>
      <c r="V467" s="10"/>
      <c r="W467" s="10"/>
      <c r="X467" s="10"/>
      <c r="Y467" s="10"/>
      <c r="Z467" s="10"/>
    </row>
    <row r="468" spans="3:20" ht="15">
      <c r="C468" s="33"/>
      <c r="D468" s="33"/>
      <c r="E468" s="150"/>
      <c r="F468" s="150"/>
      <c r="G468" s="150"/>
      <c r="H468" s="150"/>
      <c r="I468" s="150"/>
      <c r="J468" s="150"/>
      <c r="K468" s="150"/>
      <c r="L468" s="150"/>
      <c r="M468" s="150"/>
      <c r="N468" s="150"/>
      <c r="O468" s="150"/>
      <c r="P468" s="31"/>
      <c r="S468" s="10"/>
      <c r="T468" s="10"/>
    </row>
    <row r="469" spans="2:14" ht="18" hidden="1">
      <c r="B469" s="68"/>
      <c r="C469" s="72" t="s">
        <v>39</v>
      </c>
      <c r="D469" s="51"/>
      <c r="E469" s="51"/>
      <c r="F469" s="51"/>
      <c r="G469" s="51"/>
      <c r="H469" s="52"/>
      <c r="I469" s="53"/>
      <c r="J469" s="52"/>
      <c r="K469" s="54"/>
      <c r="L469" s="54"/>
      <c r="M469" s="54"/>
      <c r="N469" s="55"/>
    </row>
    <row r="470" spans="2:14" ht="15.75" hidden="1" thickBot="1">
      <c r="B470" s="61"/>
      <c r="C470" s="41"/>
      <c r="D470" s="41"/>
      <c r="E470" s="41"/>
      <c r="F470" s="41"/>
      <c r="G470" s="41"/>
      <c r="H470" s="15"/>
      <c r="I470" s="14"/>
      <c r="J470" s="15"/>
      <c r="K470" s="12"/>
      <c r="L470" s="12"/>
      <c r="M470" s="12"/>
      <c r="N470" s="56"/>
    </row>
    <row r="471" spans="2:23" ht="15" hidden="1" thickBot="1">
      <c r="B471" s="61"/>
      <c r="C471" s="102" t="s">
        <v>18</v>
      </c>
      <c r="D471" s="25"/>
      <c r="E471" s="25"/>
      <c r="F471" s="134"/>
      <c r="G471" s="135"/>
      <c r="H471" s="135"/>
      <c r="I471" s="135"/>
      <c r="J471" s="135"/>
      <c r="K471" s="136"/>
      <c r="L471" s="13"/>
      <c r="M471" s="13" t="str">
        <f>IF(COUNTA(F471)=0,"*required field"," ")</f>
        <v>*required field</v>
      </c>
      <c r="N471" s="56"/>
      <c r="U471" s="12"/>
      <c r="V471" s="12"/>
      <c r="W471" s="12"/>
    </row>
    <row r="472" spans="2:23" ht="15.75" hidden="1" thickBot="1">
      <c r="B472" s="61"/>
      <c r="C472" s="25"/>
      <c r="D472" s="25"/>
      <c r="E472" s="25"/>
      <c r="F472" s="25"/>
      <c r="G472" s="25"/>
      <c r="H472" s="14"/>
      <c r="I472" s="14"/>
      <c r="J472" s="15"/>
      <c r="K472" s="12"/>
      <c r="L472" s="12"/>
      <c r="M472" s="12"/>
      <c r="N472" s="56"/>
      <c r="U472" s="12"/>
      <c r="V472" s="12"/>
      <c r="W472" s="12"/>
    </row>
    <row r="473" spans="2:23" ht="15.75" hidden="1" thickBot="1">
      <c r="B473" s="61"/>
      <c r="C473" s="102" t="s">
        <v>12</v>
      </c>
      <c r="D473" s="25"/>
      <c r="E473" s="25"/>
      <c r="F473" s="25"/>
      <c r="G473" s="1"/>
      <c r="H473" s="137"/>
      <c r="I473" s="138"/>
      <c r="J473" s="16"/>
      <c r="K473" s="17"/>
      <c r="L473" s="13"/>
      <c r="M473" s="13" t="str">
        <f>IF(COUNTA(H473)=0,"*required field"," ")</f>
        <v>*required field</v>
      </c>
      <c r="N473" s="57"/>
      <c r="S473" s="9" t="s">
        <v>15</v>
      </c>
      <c r="U473" s="12"/>
      <c r="V473" s="12"/>
      <c r="W473" s="12"/>
    </row>
    <row r="474" spans="2:23" ht="15" hidden="1">
      <c r="B474" s="61"/>
      <c r="C474" s="25"/>
      <c r="D474" s="37"/>
      <c r="E474" s="1"/>
      <c r="F474" s="1"/>
      <c r="G474" s="1"/>
      <c r="H474" s="1"/>
      <c r="I474" s="3"/>
      <c r="J474" s="16"/>
      <c r="K474" s="17"/>
      <c r="L474" s="96"/>
      <c r="M474" s="12"/>
      <c r="N474" s="56"/>
      <c r="S474" s="40" t="s">
        <v>10</v>
      </c>
      <c r="T474" s="40" t="s">
        <v>11</v>
      </c>
      <c r="U474" s="12"/>
      <c r="V474" s="12"/>
      <c r="W474" s="12"/>
    </row>
    <row r="475" spans="2:23" ht="15.75" hidden="1" thickBot="1">
      <c r="B475" s="61"/>
      <c r="C475" s="103" t="s">
        <v>32</v>
      </c>
      <c r="D475" s="37"/>
      <c r="E475" s="1"/>
      <c r="F475" s="1"/>
      <c r="G475" s="1"/>
      <c r="H475" s="1"/>
      <c r="I475" s="3"/>
      <c r="J475" s="16"/>
      <c r="K475" s="17"/>
      <c r="L475" s="96"/>
      <c r="M475" s="12"/>
      <c r="N475" s="56"/>
      <c r="S475" s="12"/>
      <c r="T475" s="12"/>
      <c r="U475" s="12"/>
      <c r="V475" s="12"/>
      <c r="W475" s="12"/>
    </row>
    <row r="476" spans="2:18" ht="15.75" hidden="1" thickBot="1">
      <c r="B476" s="61"/>
      <c r="C476" s="102" t="s">
        <v>61</v>
      </c>
      <c r="D476" s="25"/>
      <c r="E476" s="25"/>
      <c r="F476" s="25"/>
      <c r="G476" s="3"/>
      <c r="H476" s="139"/>
      <c r="I476" s="140"/>
      <c r="J476" s="96"/>
      <c r="K476" s="118" t="str">
        <f>IF(COUNTA(H476)=0," ","You have entered the date as")</f>
        <v> </v>
      </c>
      <c r="L476" s="12"/>
      <c r="M476" s="120" t="str">
        <f>IF(COUNTA(H476)=0,"*required field",H476)</f>
        <v>*required field</v>
      </c>
      <c r="N476" s="59"/>
      <c r="R476" s="9">
        <f>IF(COUNTA(H476)=0,0,YEAR(H476))</f>
        <v>0</v>
      </c>
    </row>
    <row r="477" spans="2:14" ht="15.75" hidden="1" thickBot="1">
      <c r="B477" s="69"/>
      <c r="C477" s="101"/>
      <c r="D477" s="3"/>
      <c r="E477" s="3"/>
      <c r="F477" s="3"/>
      <c r="G477" s="3"/>
      <c r="H477" s="24"/>
      <c r="I477" s="17"/>
      <c r="J477" s="96"/>
      <c r="K477" s="17"/>
      <c r="L477" s="96"/>
      <c r="M477" s="30"/>
      <c r="N477" s="60"/>
    </row>
    <row r="478" spans="2:19" ht="15.75" hidden="1" thickBot="1">
      <c r="B478" s="61"/>
      <c r="C478" s="102" t="s">
        <v>58</v>
      </c>
      <c r="D478" s="25"/>
      <c r="E478" s="25"/>
      <c r="F478" s="25"/>
      <c r="G478" s="3"/>
      <c r="H478" s="139"/>
      <c r="I478" s="140"/>
      <c r="J478" s="96"/>
      <c r="K478" s="118" t="str">
        <f>IF(COUNTA(H478)=0," ","You have entered the date as")</f>
        <v> </v>
      </c>
      <c r="L478" s="13"/>
      <c r="M478" s="120" t="str">
        <f>IF(COUNTA(H478)=0,"*required field",H478)</f>
        <v>*required field</v>
      </c>
      <c r="N478" s="56"/>
      <c r="S478" s="91" t="s">
        <v>30</v>
      </c>
    </row>
    <row r="479" spans="2:19" ht="15.75" hidden="1" thickBot="1">
      <c r="B479" s="61"/>
      <c r="C479" s="6"/>
      <c r="D479" s="1"/>
      <c r="E479" s="3"/>
      <c r="F479" s="3"/>
      <c r="G479" s="3"/>
      <c r="H479" s="89"/>
      <c r="I479" s="17"/>
      <c r="J479" s="96"/>
      <c r="K479" s="17"/>
      <c r="L479" s="12"/>
      <c r="M479" s="12"/>
      <c r="N479" s="56"/>
      <c r="S479" s="40">
        <f>IF(COUNTA(H476)=0,0,VLOOKUP(R476,$AC$2:$AD$23,2))</f>
        <v>0</v>
      </c>
    </row>
    <row r="480" spans="2:14" ht="15.75" customHeight="1" hidden="1" thickBot="1">
      <c r="B480" s="69"/>
      <c r="C480" s="102" t="s">
        <v>34</v>
      </c>
      <c r="D480" s="25"/>
      <c r="E480" s="25"/>
      <c r="F480" s="25"/>
      <c r="G480" s="3"/>
      <c r="H480" s="141"/>
      <c r="I480" s="142"/>
      <c r="J480" s="143" t="s">
        <v>28</v>
      </c>
      <c r="K480" s="143"/>
      <c r="L480" s="12"/>
      <c r="M480" s="12"/>
      <c r="N480" s="56"/>
    </row>
    <row r="481" spans="2:19" ht="15" hidden="1" thickBot="1">
      <c r="B481" s="69"/>
      <c r="C481" s="85"/>
      <c r="D481" s="47"/>
      <c r="E481" s="25"/>
      <c r="F481" s="25"/>
      <c r="G481" s="25"/>
      <c r="H481" s="12"/>
      <c r="I481" s="30"/>
      <c r="J481" s="12"/>
      <c r="K481" s="89"/>
      <c r="L481" s="12"/>
      <c r="M481" s="12"/>
      <c r="N481" s="56"/>
      <c r="S481" s="12"/>
    </row>
    <row r="482" spans="1:26" ht="15" hidden="1" thickBot="1">
      <c r="A482" s="10"/>
      <c r="B482" s="69"/>
      <c r="C482" s="102" t="s">
        <v>69</v>
      </c>
      <c r="D482" s="38"/>
      <c r="E482" s="1"/>
      <c r="F482" s="1"/>
      <c r="G482" s="1"/>
      <c r="H482" s="137"/>
      <c r="I482" s="138"/>
      <c r="J482" s="12"/>
      <c r="K482" s="17"/>
      <c r="L482" s="13"/>
      <c r="M482" s="13" t="str">
        <f>IF(COUNTA(H482)=0,"*required field"," ")</f>
        <v>*required field</v>
      </c>
      <c r="N482" s="56"/>
      <c r="O482" s="10"/>
      <c r="P482" s="10"/>
      <c r="Q482" s="10"/>
      <c r="R482" s="10"/>
      <c r="S482" s="12"/>
      <c r="T482" s="46"/>
      <c r="U482" s="10"/>
      <c r="V482" s="10"/>
      <c r="W482" s="10"/>
      <c r="X482" s="10"/>
      <c r="Y482" s="10"/>
      <c r="Z482" s="10"/>
    </row>
    <row r="483" spans="2:19" ht="15.75" hidden="1" thickBot="1">
      <c r="B483" s="69"/>
      <c r="C483" s="86"/>
      <c r="D483" s="12"/>
      <c r="E483" s="1"/>
      <c r="F483" s="1"/>
      <c r="G483" s="1"/>
      <c r="H483" s="1"/>
      <c r="I483" s="3"/>
      <c r="J483" s="16"/>
      <c r="K483" s="17"/>
      <c r="L483" s="96"/>
      <c r="M483" s="12"/>
      <c r="N483" s="56"/>
      <c r="S483" s="12"/>
    </row>
    <row r="484" spans="2:20" ht="15.75" hidden="1" thickBot="1">
      <c r="B484" s="69"/>
      <c r="C484" s="124" t="s">
        <v>1</v>
      </c>
      <c r="D484" s="6"/>
      <c r="E484" s="1"/>
      <c r="F484" s="1"/>
      <c r="G484" s="1"/>
      <c r="I484" s="3"/>
      <c r="J484" s="42" t="s">
        <v>4</v>
      </c>
      <c r="K484" s="92"/>
      <c r="L484" s="96" t="s">
        <v>5</v>
      </c>
      <c r="M484" s="13" t="str">
        <f>IF(COUNTA(K484)=0,"*required field"," ")</f>
        <v>*required field</v>
      </c>
      <c r="N484" s="56"/>
      <c r="T484" s="46"/>
    </row>
    <row r="485" spans="2:14" ht="15" hidden="1">
      <c r="B485" s="69"/>
      <c r="C485" s="87" t="s">
        <v>63</v>
      </c>
      <c r="D485" s="1"/>
      <c r="E485" s="25"/>
      <c r="F485" s="25"/>
      <c r="G485" s="42"/>
      <c r="H485" s="75"/>
      <c r="I485" s="96"/>
      <c r="L485" s="13"/>
      <c r="N485" s="56"/>
    </row>
    <row r="486" spans="2:14" ht="14.25" hidden="1">
      <c r="B486" s="69"/>
      <c r="C486" s="86"/>
      <c r="D486" s="25"/>
      <c r="E486" s="25"/>
      <c r="F486" s="25"/>
      <c r="G486" s="25"/>
      <c r="H486" s="25"/>
      <c r="I486" s="26"/>
      <c r="J486" s="22"/>
      <c r="K486" s="27"/>
      <c r="L486" s="22"/>
      <c r="M486" s="12"/>
      <c r="N486" s="58"/>
    </row>
    <row r="487" spans="1:26" ht="14.25" hidden="1">
      <c r="A487" s="10"/>
      <c r="B487" s="69"/>
      <c r="C487" s="124" t="s">
        <v>2</v>
      </c>
      <c r="D487" s="4"/>
      <c r="E487" s="43"/>
      <c r="F487" s="4"/>
      <c r="G487" s="4"/>
      <c r="H487" s="4"/>
      <c r="I487" s="4"/>
      <c r="J487" s="44"/>
      <c r="K487" s="89"/>
      <c r="L487" s="48"/>
      <c r="M487" s="30"/>
      <c r="N487" s="60"/>
      <c r="O487" s="10"/>
      <c r="P487" s="10"/>
      <c r="Q487" s="10"/>
      <c r="R487" s="10"/>
      <c r="U487" s="10"/>
      <c r="V487" s="10"/>
      <c r="W487" s="10"/>
      <c r="X487" s="10"/>
      <c r="Y487" s="10"/>
      <c r="Z487" s="10"/>
    </row>
    <row r="488" spans="1:26" ht="15" hidden="1">
      <c r="A488" s="10"/>
      <c r="B488" s="69"/>
      <c r="C488" s="73" t="str">
        <f>IF(COUNTA(H480)=0," ","You may only claim for expenses incurred during the rental period. Any expenses incurred before and after the rental period are not allowable.")</f>
        <v> </v>
      </c>
      <c r="D488" s="8"/>
      <c r="E488" s="3"/>
      <c r="F488" s="3"/>
      <c r="G488" s="3"/>
      <c r="H488" s="3"/>
      <c r="I488" s="3"/>
      <c r="J488" s="24"/>
      <c r="K488" s="17"/>
      <c r="L488" s="96"/>
      <c r="M488" s="30"/>
      <c r="N488" s="60"/>
      <c r="O488" s="10"/>
      <c r="P488" s="10"/>
      <c r="Q488" s="10"/>
      <c r="R488" s="10"/>
      <c r="S488" s="12"/>
      <c r="T488" s="46"/>
      <c r="U488" s="10"/>
      <c r="V488" s="10"/>
      <c r="W488" s="10"/>
      <c r="X488" s="10"/>
      <c r="Y488" s="10"/>
      <c r="Z488" s="10"/>
    </row>
    <row r="489" spans="1:26" ht="15" hidden="1" thickBot="1">
      <c r="A489" s="10"/>
      <c r="B489" s="69"/>
      <c r="C489" s="73"/>
      <c r="D489" s="38"/>
      <c r="E489" s="1"/>
      <c r="F489" s="1"/>
      <c r="G489" s="1"/>
      <c r="H489" s="25"/>
      <c r="I489" s="25"/>
      <c r="J489" s="12"/>
      <c r="K489" s="17"/>
      <c r="L489" s="13"/>
      <c r="M489" s="13"/>
      <c r="N489" s="56"/>
      <c r="O489" s="10"/>
      <c r="P489" s="10"/>
      <c r="Q489" s="10"/>
      <c r="R489" s="10"/>
      <c r="S489" s="10"/>
      <c r="T489" s="10"/>
      <c r="U489" s="10"/>
      <c r="V489" s="10"/>
      <c r="W489" s="10"/>
      <c r="X489" s="10"/>
      <c r="Y489" s="10"/>
      <c r="Z489" s="10"/>
    </row>
    <row r="490" spans="2:19" ht="15.75" hidden="1" thickBot="1">
      <c r="B490" s="61"/>
      <c r="C490" t="s">
        <v>0</v>
      </c>
      <c r="D490" s="98"/>
      <c r="E490" s="1"/>
      <c r="F490" s="1"/>
      <c r="G490" s="1"/>
      <c r="H490" s="1"/>
      <c r="I490" s="3"/>
      <c r="J490" s="42" t="s">
        <v>4</v>
      </c>
      <c r="K490" s="93"/>
      <c r="L490" s="96" t="s">
        <v>5</v>
      </c>
      <c r="M490" s="12"/>
      <c r="N490" s="56"/>
      <c r="S490" s="12"/>
    </row>
    <row r="491" spans="2:19" ht="15.75" hidden="1" thickBot="1">
      <c r="B491" s="61"/>
      <c r="C491" s="49"/>
      <c r="D491" s="49"/>
      <c r="E491" s="49"/>
      <c r="F491" s="49"/>
      <c r="G491" s="49"/>
      <c r="H491" s="1"/>
      <c r="I491" s="3"/>
      <c r="J491" s="16"/>
      <c r="L491" s="96"/>
      <c r="M491" s="12"/>
      <c r="N491" s="56"/>
      <c r="S491" s="12"/>
    </row>
    <row r="492" spans="2:14" ht="15.75" hidden="1" thickBot="1">
      <c r="B492" s="61"/>
      <c r="C492" t="s">
        <v>19</v>
      </c>
      <c r="D492" s="98"/>
      <c r="E492" s="1"/>
      <c r="F492" s="1"/>
      <c r="G492" s="1"/>
      <c r="H492" s="1"/>
      <c r="I492" s="3"/>
      <c r="J492" s="42" t="s">
        <v>4</v>
      </c>
      <c r="K492" s="93"/>
      <c r="L492" s="96" t="s">
        <v>5</v>
      </c>
      <c r="M492" s="12"/>
      <c r="N492" s="58"/>
    </row>
    <row r="493" spans="2:14" ht="15" hidden="1">
      <c r="B493" s="61"/>
      <c r="C493" s="73" t="s">
        <v>67</v>
      </c>
      <c r="D493" s="99"/>
      <c r="E493" s="1"/>
      <c r="F493" s="1"/>
      <c r="G493" s="1"/>
      <c r="H493" s="1"/>
      <c r="I493" s="3"/>
      <c r="J493" s="16"/>
      <c r="K493" s="29"/>
      <c r="L493" s="96"/>
      <c r="M493" s="12"/>
      <c r="N493" s="58"/>
    </row>
    <row r="494" spans="2:14" ht="15.75" hidden="1" thickBot="1">
      <c r="B494" s="69"/>
      <c r="C494" s="7"/>
      <c r="D494" s="7"/>
      <c r="E494" s="16"/>
      <c r="F494" s="16"/>
      <c r="G494" s="16"/>
      <c r="H494" s="17"/>
      <c r="I494" s="96"/>
      <c r="J494" s="14"/>
      <c r="K494" s="30"/>
      <c r="L494" s="30"/>
      <c r="M494" s="30"/>
      <c r="N494" s="60"/>
    </row>
    <row r="495" spans="2:14" ht="15.75" hidden="1" thickBot="1">
      <c r="B495" s="61"/>
      <c r="C495" t="s">
        <v>20</v>
      </c>
      <c r="D495" s="98"/>
      <c r="E495" s="1"/>
      <c r="F495" s="1"/>
      <c r="G495" s="1"/>
      <c r="H495" s="1"/>
      <c r="I495" s="3"/>
      <c r="J495" s="42" t="s">
        <v>4</v>
      </c>
      <c r="K495" s="93"/>
      <c r="L495" s="96" t="s">
        <v>5</v>
      </c>
      <c r="M495" s="12"/>
      <c r="N495" s="56"/>
    </row>
    <row r="496" spans="2:14" ht="15.75" hidden="1" thickBot="1">
      <c r="B496" s="69"/>
      <c r="C496" s="26"/>
      <c r="D496" s="26"/>
      <c r="E496" s="26"/>
      <c r="F496" s="26"/>
      <c r="G496" s="26"/>
      <c r="H496" s="14"/>
      <c r="I496" s="14"/>
      <c r="J496" s="14"/>
      <c r="K496" s="30"/>
      <c r="L496" s="30"/>
      <c r="M496" s="30"/>
      <c r="N496" s="60"/>
    </row>
    <row r="497" spans="2:14" ht="15.75" hidden="1" thickBot="1">
      <c r="B497" s="61"/>
      <c r="C497" t="s">
        <v>21</v>
      </c>
      <c r="D497" s="98"/>
      <c r="E497" s="1"/>
      <c r="F497" s="1"/>
      <c r="G497" s="1"/>
      <c r="H497" s="1"/>
      <c r="I497" s="3"/>
      <c r="J497" s="42" t="s">
        <v>4</v>
      </c>
      <c r="K497" s="93"/>
      <c r="L497" s="96" t="s">
        <v>5</v>
      </c>
      <c r="M497" s="12"/>
      <c r="N497" s="56"/>
    </row>
    <row r="498" spans="2:14" ht="15.75" hidden="1" thickBot="1">
      <c r="B498" s="69"/>
      <c r="C498" s="26"/>
      <c r="D498" s="26"/>
      <c r="E498" s="26"/>
      <c r="F498" s="26"/>
      <c r="G498" s="26"/>
      <c r="H498" s="14"/>
      <c r="I498" s="14"/>
      <c r="J498" s="14"/>
      <c r="K498" s="30"/>
      <c r="L498" s="30"/>
      <c r="M498" s="30"/>
      <c r="N498" s="60"/>
    </row>
    <row r="499" spans="2:14" ht="15.75" hidden="1" thickBot="1">
      <c r="B499" s="61"/>
      <c r="C499" t="s">
        <v>33</v>
      </c>
      <c r="D499" s="98"/>
      <c r="E499" s="1"/>
      <c r="F499" s="1"/>
      <c r="G499" s="1"/>
      <c r="H499" s="1"/>
      <c r="I499" s="3"/>
      <c r="J499" s="42" t="s">
        <v>4</v>
      </c>
      <c r="K499" s="93"/>
      <c r="L499" s="96" t="s">
        <v>5</v>
      </c>
      <c r="M499" s="12"/>
      <c r="N499" s="56"/>
    </row>
    <row r="500" spans="1:22" ht="15.75" hidden="1" thickBot="1">
      <c r="A500" s="10"/>
      <c r="B500" s="69"/>
      <c r="C500" s="26"/>
      <c r="D500" s="26"/>
      <c r="E500" s="26"/>
      <c r="F500" s="26"/>
      <c r="G500" s="26"/>
      <c r="H500" s="14"/>
      <c r="I500" s="14"/>
      <c r="J500" s="14"/>
      <c r="K500" s="89"/>
      <c r="L500" s="30"/>
      <c r="M500" s="30"/>
      <c r="N500" s="60"/>
      <c r="O500" s="10"/>
      <c r="P500" s="10"/>
      <c r="Q500" s="10"/>
      <c r="R500" s="10"/>
      <c r="U500" s="10"/>
      <c r="V500" s="10"/>
    </row>
    <row r="501" spans="2:26" ht="15.75" hidden="1" thickBot="1">
      <c r="B501" s="61"/>
      <c r="C501" t="s">
        <v>22</v>
      </c>
      <c r="D501" s="98"/>
      <c r="E501" s="1"/>
      <c r="F501" s="1"/>
      <c r="G501" s="1"/>
      <c r="H501" s="1"/>
      <c r="I501" s="3"/>
      <c r="J501" s="42" t="s">
        <v>4</v>
      </c>
      <c r="K501" s="93"/>
      <c r="L501" s="96" t="s">
        <v>5</v>
      </c>
      <c r="M501" s="12"/>
      <c r="N501" s="56"/>
      <c r="S501" s="10"/>
      <c r="T501" s="10"/>
      <c r="X501" s="71"/>
      <c r="Y501" s="71"/>
      <c r="Z501" s="46"/>
    </row>
    <row r="502" spans="2:26" ht="15" hidden="1">
      <c r="B502" s="61"/>
      <c r="C502" s="73" t="str">
        <f>IF(H482="yes","Agent's commission, advertising, legal costs incurred in securing first tenant are not deductible. "," ")</f>
        <v> </v>
      </c>
      <c r="D502" s="7"/>
      <c r="E502" s="1"/>
      <c r="F502" s="1"/>
      <c r="G502" s="1"/>
      <c r="H502" s="1"/>
      <c r="I502" s="3"/>
      <c r="J502" s="16"/>
      <c r="K502" s="10"/>
      <c r="L502" s="96"/>
      <c r="M502" s="12"/>
      <c r="N502" s="56"/>
      <c r="S502" s="10"/>
      <c r="T502" s="10"/>
      <c r="X502" s="71"/>
      <c r="Y502" s="71"/>
      <c r="Z502" s="46"/>
    </row>
    <row r="503" spans="2:26" ht="15" hidden="1">
      <c r="B503" s="61"/>
      <c r="C503" s="73" t="str">
        <f>IF(H482="yes","Agent's commission, advertising, legal costs for getting subsequent tenants is deductible against the rental income."," ")</f>
        <v> </v>
      </c>
      <c r="D503" s="7"/>
      <c r="E503" s="1"/>
      <c r="F503" s="1"/>
      <c r="G503" s="1"/>
      <c r="H503" s="1"/>
      <c r="I503" s="3"/>
      <c r="J503" s="16"/>
      <c r="K503" s="17"/>
      <c r="L503" s="96"/>
      <c r="M503" s="12"/>
      <c r="N503" s="56"/>
      <c r="X503" s="71"/>
      <c r="Y503" s="71"/>
      <c r="Z503" s="71"/>
    </row>
    <row r="504" spans="2:26" ht="15" hidden="1">
      <c r="B504" s="61"/>
      <c r="C504" s="12" t="s">
        <v>23</v>
      </c>
      <c r="D504" s="12"/>
      <c r="E504" s="1"/>
      <c r="F504" s="1"/>
      <c r="G504" s="1"/>
      <c r="H504" s="12"/>
      <c r="I504" s="3"/>
      <c r="J504" s="42" t="s">
        <v>4</v>
      </c>
      <c r="K504" s="97">
        <f>IF(COUNT(H480)&gt;0,K501,IF(H482="no",K501,IF(H476=$Z$39,IF($Z$44&gt;0,K501,0),K501)))</f>
        <v>0</v>
      </c>
      <c r="L504" s="96" t="s">
        <v>5</v>
      </c>
      <c r="M504" s="12"/>
      <c r="N504" s="56"/>
      <c r="X504" s="71"/>
      <c r="Y504" s="71"/>
      <c r="Z504" s="71"/>
    </row>
    <row r="505" spans="2:25" ht="15" hidden="1">
      <c r="B505" s="61"/>
      <c r="C505" s="12"/>
      <c r="D505" s="12"/>
      <c r="E505" s="1"/>
      <c r="F505" s="1"/>
      <c r="G505" s="1"/>
      <c r="H505" s="12"/>
      <c r="I505" s="3"/>
      <c r="J505" s="16"/>
      <c r="K505" s="29"/>
      <c r="L505" s="96"/>
      <c r="M505" s="12"/>
      <c r="N505" s="56"/>
      <c r="X505" s="71"/>
      <c r="Y505" s="71"/>
    </row>
    <row r="506" spans="2:25" ht="14.25" hidden="1">
      <c r="B506" s="61"/>
      <c r="C506" t="s">
        <v>3</v>
      </c>
      <c r="D506" s="2"/>
      <c r="E506" s="2"/>
      <c r="F506" s="2"/>
      <c r="G506" s="2"/>
      <c r="H506" s="2"/>
      <c r="I506" s="5"/>
      <c r="J506" s="28"/>
      <c r="K506" s="27"/>
      <c r="L506" s="22"/>
      <c r="M506" s="12"/>
      <c r="N506" s="56"/>
      <c r="P506" s="10"/>
      <c r="Q506" s="10"/>
      <c r="R506" s="10"/>
      <c r="X506" s="71"/>
      <c r="Y506" s="71"/>
    </row>
    <row r="507" spans="2:25" ht="15.75" hidden="1" thickBot="1">
      <c r="B507" s="69"/>
      <c r="C507" s="26"/>
      <c r="D507" s="26"/>
      <c r="E507" s="26"/>
      <c r="F507" s="26"/>
      <c r="G507" s="26"/>
      <c r="H507" s="14"/>
      <c r="I507" s="14"/>
      <c r="J507" s="14"/>
      <c r="K507" s="30"/>
      <c r="L507" s="30"/>
      <c r="M507" s="30"/>
      <c r="N507" s="60"/>
      <c r="X507" s="71"/>
      <c r="Y507" s="71"/>
    </row>
    <row r="508" spans="2:25" ht="15.75" hidden="1" thickBot="1">
      <c r="B508" s="61"/>
      <c r="C508" s="134"/>
      <c r="D508" s="135"/>
      <c r="E508" s="136"/>
      <c r="F508" s="26"/>
      <c r="G508" s="17"/>
      <c r="H508" s="25"/>
      <c r="I508" s="26"/>
      <c r="J508" s="42" t="s">
        <v>4</v>
      </c>
      <c r="K508" s="94"/>
      <c r="L508" s="96" t="s">
        <v>5</v>
      </c>
      <c r="M508" s="12"/>
      <c r="N508" s="56"/>
      <c r="X508" s="71"/>
      <c r="Y508" s="71"/>
    </row>
    <row r="509" spans="2:25" ht="15.75" hidden="1" thickBot="1">
      <c r="B509" s="69"/>
      <c r="C509" s="50"/>
      <c r="D509" s="50"/>
      <c r="E509" s="26"/>
      <c r="F509" s="26"/>
      <c r="G509" s="26"/>
      <c r="H509" s="14"/>
      <c r="I509" s="14"/>
      <c r="J509" s="14"/>
      <c r="K509" s="30"/>
      <c r="L509" s="30"/>
      <c r="M509" s="30"/>
      <c r="N509" s="60"/>
      <c r="X509" s="71"/>
      <c r="Y509" s="71"/>
    </row>
    <row r="510" spans="2:14" ht="15.75" hidden="1" thickBot="1">
      <c r="B510" s="61"/>
      <c r="C510" s="134"/>
      <c r="D510" s="135"/>
      <c r="E510" s="136"/>
      <c r="F510" s="26"/>
      <c r="G510" s="17"/>
      <c r="H510" s="25"/>
      <c r="I510" s="26"/>
      <c r="J510" s="42" t="s">
        <v>4</v>
      </c>
      <c r="K510" s="94"/>
      <c r="L510" s="96" t="s">
        <v>5</v>
      </c>
      <c r="M510" s="12"/>
      <c r="N510" s="56"/>
    </row>
    <row r="511" spans="1:26" ht="15.75" hidden="1" thickBot="1">
      <c r="A511" s="10"/>
      <c r="B511" s="69"/>
      <c r="C511" s="50"/>
      <c r="D511" s="50"/>
      <c r="E511" s="26"/>
      <c r="F511" s="26"/>
      <c r="G511" s="26"/>
      <c r="H511" s="14"/>
      <c r="I511" s="14"/>
      <c r="J511" s="14"/>
      <c r="K511" s="30"/>
      <c r="L511" s="30"/>
      <c r="M511" s="30"/>
      <c r="N511" s="60"/>
      <c r="O511" s="10"/>
      <c r="P511" s="10"/>
      <c r="Q511" s="10"/>
      <c r="R511" s="10"/>
      <c r="U511" s="10"/>
      <c r="V511" s="10"/>
      <c r="W511" s="10"/>
      <c r="X511" s="10"/>
      <c r="Y511" s="10"/>
      <c r="Z511" s="10"/>
    </row>
    <row r="512" spans="2:20" ht="15.75" hidden="1" thickBot="1">
      <c r="B512" s="61"/>
      <c r="C512" s="134"/>
      <c r="D512" s="135"/>
      <c r="E512" s="136"/>
      <c r="F512" s="26"/>
      <c r="G512" s="17"/>
      <c r="H512" s="25"/>
      <c r="I512" s="26"/>
      <c r="J512" s="42" t="s">
        <v>4</v>
      </c>
      <c r="K512" s="94"/>
      <c r="L512" s="96" t="s">
        <v>5</v>
      </c>
      <c r="M512" s="12"/>
      <c r="N512" s="56"/>
      <c r="S512" s="10"/>
      <c r="T512" s="10"/>
    </row>
    <row r="513" spans="1:26" ht="15.75" hidden="1" thickBot="1">
      <c r="A513" s="10"/>
      <c r="B513" s="69"/>
      <c r="C513" s="50"/>
      <c r="D513" s="50"/>
      <c r="E513" s="26"/>
      <c r="F513" s="26"/>
      <c r="G513" s="26"/>
      <c r="H513" s="14"/>
      <c r="I513" s="14"/>
      <c r="J513" s="14"/>
      <c r="K513" s="30"/>
      <c r="L513" s="30"/>
      <c r="M513" s="30"/>
      <c r="N513" s="60"/>
      <c r="O513" s="10"/>
      <c r="P513" s="10"/>
      <c r="Q513" s="10"/>
      <c r="R513" s="10"/>
      <c r="U513" s="10"/>
      <c r="V513" s="10"/>
      <c r="W513" s="10"/>
      <c r="X513" s="10"/>
      <c r="Y513" s="10"/>
      <c r="Z513" s="10"/>
    </row>
    <row r="514" spans="2:20" ht="15.75" hidden="1" thickBot="1">
      <c r="B514" s="61"/>
      <c r="C514" s="134"/>
      <c r="D514" s="135"/>
      <c r="E514" s="136"/>
      <c r="F514" s="26"/>
      <c r="G514" s="17"/>
      <c r="H514" s="25"/>
      <c r="I514" s="26"/>
      <c r="J514" s="42" t="s">
        <v>4</v>
      </c>
      <c r="K514" s="94"/>
      <c r="L514" s="96" t="s">
        <v>5</v>
      </c>
      <c r="M514" s="12"/>
      <c r="N514" s="56"/>
      <c r="S514" s="10"/>
      <c r="T514" s="10"/>
    </row>
    <row r="515" spans="1:26" ht="14.25" hidden="1">
      <c r="A515" s="10"/>
      <c r="B515" s="61"/>
      <c r="C515" s="50"/>
      <c r="D515" s="50"/>
      <c r="E515" s="26"/>
      <c r="F515" s="26"/>
      <c r="G515" s="26"/>
      <c r="H515" s="25"/>
      <c r="I515" s="26"/>
      <c r="J515" s="22"/>
      <c r="K515" s="27"/>
      <c r="L515" s="22"/>
      <c r="M515" s="12"/>
      <c r="N515" s="56"/>
      <c r="O515" s="10"/>
      <c r="P515" s="10"/>
      <c r="Q515" s="10"/>
      <c r="R515" s="10"/>
      <c r="U515" s="10"/>
      <c r="V515" s="10"/>
      <c r="W515" s="10"/>
      <c r="X515" s="10"/>
      <c r="Y515" s="10"/>
      <c r="Z515" s="10"/>
    </row>
    <row r="516" spans="2:20" ht="14.25" hidden="1">
      <c r="B516" s="61"/>
      <c r="C516" s="50"/>
      <c r="D516" s="50"/>
      <c r="E516" s="25"/>
      <c r="F516" s="25"/>
      <c r="G516" s="25"/>
      <c r="H516" s="25"/>
      <c r="I516" s="26"/>
      <c r="J516" s="22"/>
      <c r="K516" s="27"/>
      <c r="L516" s="22"/>
      <c r="M516" s="12"/>
      <c r="N516" s="56"/>
      <c r="S516" s="10"/>
      <c r="T516" s="10"/>
    </row>
    <row r="517" spans="1:26" ht="15" hidden="1">
      <c r="A517" s="10"/>
      <c r="B517" s="61"/>
      <c r="C517" s="102" t="s">
        <v>24</v>
      </c>
      <c r="D517" s="25"/>
      <c r="E517" s="25"/>
      <c r="F517" s="25"/>
      <c r="G517" s="25"/>
      <c r="H517" s="25"/>
      <c r="I517" s="26"/>
      <c r="J517" s="42" t="s">
        <v>4</v>
      </c>
      <c r="K517" s="115">
        <f>K490+K492+K495+K497+K499+K504+K508+K510+K512+K514</f>
        <v>0</v>
      </c>
      <c r="L517" s="96" t="s">
        <v>5</v>
      </c>
      <c r="M517" s="12"/>
      <c r="N517" s="56"/>
      <c r="O517" s="10"/>
      <c r="P517" s="10"/>
      <c r="Q517" s="10"/>
      <c r="R517" s="10"/>
      <c r="U517" s="10"/>
      <c r="V517" s="10"/>
      <c r="W517" s="10"/>
      <c r="X517" s="10"/>
      <c r="Y517" s="10"/>
      <c r="Z517" s="10"/>
    </row>
    <row r="518" spans="2:20" ht="14.25" hidden="1">
      <c r="B518" s="61"/>
      <c r="C518" s="25"/>
      <c r="D518" s="25"/>
      <c r="E518" s="25"/>
      <c r="F518" s="25"/>
      <c r="G518" s="25"/>
      <c r="H518" s="25"/>
      <c r="I518" s="26"/>
      <c r="J518" s="22"/>
      <c r="K518" s="27"/>
      <c r="L518" s="22"/>
      <c r="M518" s="12"/>
      <c r="N518" s="56"/>
      <c r="S518" s="10"/>
      <c r="T518" s="10"/>
    </row>
    <row r="519" spans="2:14" ht="15" hidden="1">
      <c r="B519" s="61"/>
      <c r="C519" s="16" t="s">
        <v>26</v>
      </c>
      <c r="D519" s="16"/>
      <c r="E519" s="16"/>
      <c r="F519" s="16"/>
      <c r="G519" s="16"/>
      <c r="H519" s="33"/>
      <c r="I519" s="34"/>
      <c r="J519" s="42" t="s">
        <v>4</v>
      </c>
      <c r="K519" s="115">
        <f>K484-K517</f>
        <v>0</v>
      </c>
      <c r="L519" s="96" t="s">
        <v>5</v>
      </c>
      <c r="M519" s="12"/>
      <c r="N519" s="56"/>
    </row>
    <row r="520" spans="2:14" ht="15" hidden="1">
      <c r="B520" s="61"/>
      <c r="C520" s="33"/>
      <c r="D520" s="33"/>
      <c r="E520" s="33"/>
      <c r="F520" s="33"/>
      <c r="G520" s="33"/>
      <c r="H520" s="33"/>
      <c r="I520" s="34"/>
      <c r="J520" s="22"/>
      <c r="K520" s="27"/>
      <c r="L520" s="12"/>
      <c r="M520" s="12"/>
      <c r="N520" s="56"/>
    </row>
    <row r="521" spans="2:21" ht="15.75" hidden="1" thickBot="1">
      <c r="B521" s="61"/>
      <c r="C521" s="19" t="s">
        <v>59</v>
      </c>
      <c r="D521" s="19"/>
      <c r="E521" s="19"/>
      <c r="F521" s="19"/>
      <c r="G521" s="19"/>
      <c r="I521" s="88"/>
      <c r="K521" s="88" t="str">
        <f>IF(H473="Yes",100," ")</f>
        <v> </v>
      </c>
      <c r="L521" s="20" t="s">
        <v>9</v>
      </c>
      <c r="M521" s="12"/>
      <c r="N521" s="56"/>
      <c r="S521" s="21" t="s">
        <v>13</v>
      </c>
      <c r="T521" s="10"/>
      <c r="U521" s="10"/>
    </row>
    <row r="522" spans="2:24" ht="15.75" hidden="1" thickBot="1">
      <c r="B522" s="69"/>
      <c r="C522" s="48" t="s">
        <v>60</v>
      </c>
      <c r="D522" s="22"/>
      <c r="E522" s="22"/>
      <c r="F522" s="22"/>
      <c r="G522" s="22"/>
      <c r="I522" s="100"/>
      <c r="K522" s="95"/>
      <c r="L522" s="23" t="s">
        <v>9</v>
      </c>
      <c r="M522" s="13" t="str">
        <f>IF(COUNTA(K522)&gt;0," ",IF(K521=100," ","*required field"))</f>
        <v>*required field</v>
      </c>
      <c r="N522" s="58"/>
      <c r="S522" s="21">
        <f>IF(H473="yes",100,K522)</f>
        <v>0</v>
      </c>
      <c r="V522" s="10"/>
      <c r="W522" s="10"/>
      <c r="X522" s="10"/>
    </row>
    <row r="523" spans="2:24" ht="15" hidden="1">
      <c r="B523" s="61"/>
      <c r="C523" s="74" t="str">
        <f>IF(COUNTA(K522)&gt;0,X523," ")</f>
        <v> </v>
      </c>
      <c r="D523" s="39"/>
      <c r="E523" s="1"/>
      <c r="F523" s="1"/>
      <c r="G523" s="1"/>
      <c r="I523" s="3"/>
      <c r="J523" s="16"/>
      <c r="K523" s="76"/>
      <c r="L523" s="96"/>
      <c r="M523" s="12"/>
      <c r="N523" s="56"/>
      <c r="S523" s="9" t="s">
        <v>16</v>
      </c>
      <c r="T523" s="9">
        <f>IF(H473="yes",100,K522)</f>
        <v>0</v>
      </c>
      <c r="U523" s="9" t="s">
        <v>27</v>
      </c>
      <c r="V523" s="121">
        <f>100-T523</f>
        <v>100</v>
      </c>
      <c r="W523" s="9" t="s">
        <v>17</v>
      </c>
      <c r="X523" s="9" t="str">
        <f>S523&amp;" "&amp;T523&amp;U523&amp;" "&amp;V523&amp;W523</f>
        <v>You have indicated that you own 0% share of property and your co-owner(s) owns 100% share of the property.</v>
      </c>
    </row>
    <row r="524" spans="2:14" ht="15" hidden="1">
      <c r="B524" s="78"/>
      <c r="C524" s="79"/>
      <c r="D524" s="79"/>
      <c r="E524" s="79"/>
      <c r="F524" s="79"/>
      <c r="G524" s="79"/>
      <c r="H524" s="80"/>
      <c r="I524" s="80"/>
      <c r="J524" s="81"/>
      <c r="K524" s="81"/>
      <c r="L524" s="82"/>
      <c r="M524" s="83"/>
      <c r="N524" s="84"/>
    </row>
    <row r="525" spans="1:26" ht="15" hidden="1">
      <c r="A525" s="10"/>
      <c r="B525" s="61"/>
      <c r="C525" s="22" t="s">
        <v>25</v>
      </c>
      <c r="D525" s="22"/>
      <c r="E525" s="22"/>
      <c r="F525" s="22"/>
      <c r="G525" s="22"/>
      <c r="H525" s="35"/>
      <c r="I525" s="36"/>
      <c r="J525" s="42" t="s">
        <v>4</v>
      </c>
      <c r="K525" s="115">
        <f>K519*S522/100</f>
        <v>0</v>
      </c>
      <c r="L525" s="96" t="s">
        <v>5</v>
      </c>
      <c r="M525" s="12"/>
      <c r="N525" s="56"/>
      <c r="O525" s="10"/>
      <c r="P525" s="10"/>
      <c r="Q525" s="10"/>
      <c r="R525" s="10"/>
      <c r="U525" s="10"/>
      <c r="V525" s="10"/>
      <c r="W525" s="10"/>
      <c r="X525" s="10"/>
      <c r="Y525" s="10"/>
      <c r="Z525" s="10"/>
    </row>
    <row r="526" spans="2:20" s="10" customFormat="1" ht="15" hidden="1">
      <c r="B526" s="61"/>
      <c r="C526" s="22"/>
      <c r="D526" s="22"/>
      <c r="E526" s="22"/>
      <c r="F526" s="22"/>
      <c r="G526" s="22"/>
      <c r="H526" s="35"/>
      <c r="I526" s="36"/>
      <c r="J526" s="42"/>
      <c r="K526" s="32"/>
      <c r="L526" s="96"/>
      <c r="M526" s="12"/>
      <c r="N526" s="56"/>
      <c r="S526" s="9"/>
      <c r="T526" s="9"/>
    </row>
    <row r="527" spans="2:20" s="10" customFormat="1" ht="15" hidden="1">
      <c r="B527" s="61"/>
      <c r="C527" s="112" t="s">
        <v>56</v>
      </c>
      <c r="D527" s="107"/>
      <c r="E527" s="144" t="s">
        <v>55</v>
      </c>
      <c r="F527" s="144"/>
      <c r="G527" s="144"/>
      <c r="H527" s="144"/>
      <c r="I527" s="144" t="s">
        <v>57</v>
      </c>
      <c r="J527" s="144"/>
      <c r="K527" s="144"/>
      <c r="L527" s="144"/>
      <c r="M527" s="12"/>
      <c r="N527" s="56"/>
      <c r="S527" s="9"/>
      <c r="T527" s="9"/>
    </row>
    <row r="528" spans="2:20" s="10" customFormat="1" ht="15" hidden="1">
      <c r="B528" s="61"/>
      <c r="C528" s="113"/>
      <c r="D528" s="114"/>
      <c r="E528" s="145"/>
      <c r="F528" s="145"/>
      <c r="G528" s="145"/>
      <c r="H528" s="145"/>
      <c r="I528" s="146"/>
      <c r="J528" s="146"/>
      <c r="K528" s="146"/>
      <c r="L528" s="146"/>
      <c r="M528" s="12"/>
      <c r="N528" s="56"/>
      <c r="S528" s="9"/>
      <c r="T528" s="9"/>
    </row>
    <row r="529" spans="2:20" s="10" customFormat="1" ht="15" hidden="1">
      <c r="B529" s="61"/>
      <c r="C529" s="113"/>
      <c r="D529" s="114"/>
      <c r="E529" s="145"/>
      <c r="F529" s="145"/>
      <c r="G529" s="145"/>
      <c r="H529" s="145"/>
      <c r="I529" s="147"/>
      <c r="J529" s="148"/>
      <c r="K529" s="148"/>
      <c r="L529" s="149"/>
      <c r="M529" s="12"/>
      <c r="N529" s="56"/>
      <c r="S529" s="9"/>
      <c r="T529" s="9"/>
    </row>
    <row r="530" spans="2:20" s="10" customFormat="1" ht="15" hidden="1">
      <c r="B530" s="61"/>
      <c r="C530" s="113"/>
      <c r="D530" s="114"/>
      <c r="E530" s="145"/>
      <c r="F530" s="145"/>
      <c r="G530" s="145"/>
      <c r="H530" s="145"/>
      <c r="I530" s="147"/>
      <c r="J530" s="148"/>
      <c r="K530" s="148"/>
      <c r="L530" s="149"/>
      <c r="M530" s="12"/>
      <c r="N530" s="56"/>
      <c r="S530" s="9"/>
      <c r="T530" s="9"/>
    </row>
    <row r="531" spans="2:20" s="10" customFormat="1" ht="15" hidden="1">
      <c r="B531" s="61"/>
      <c r="C531" s="114"/>
      <c r="D531" s="114"/>
      <c r="E531" s="145"/>
      <c r="F531" s="145"/>
      <c r="G531" s="145"/>
      <c r="H531" s="145"/>
      <c r="I531" s="147"/>
      <c r="J531" s="148"/>
      <c r="K531" s="148"/>
      <c r="L531" s="149"/>
      <c r="M531" s="12"/>
      <c r="N531" s="56"/>
      <c r="S531" s="9"/>
      <c r="T531" s="9"/>
    </row>
    <row r="532" spans="2:20" ht="15" hidden="1" thickBot="1">
      <c r="B532" s="70"/>
      <c r="C532" s="77"/>
      <c r="D532" s="66"/>
      <c r="E532" s="66"/>
      <c r="F532" s="66"/>
      <c r="G532" s="66"/>
      <c r="H532" s="62"/>
      <c r="I532" s="63"/>
      <c r="J532" s="67"/>
      <c r="K532" s="67"/>
      <c r="L532" s="64"/>
      <c r="M532" s="64"/>
      <c r="N532" s="65"/>
      <c r="S532" s="10"/>
      <c r="T532" s="10"/>
    </row>
    <row r="533" ht="14.25"/>
    <row r="534" ht="14.25"/>
    <row r="535" spans="3:17" ht="15">
      <c r="C535" s="16" t="s">
        <v>8</v>
      </c>
      <c r="D535" s="16"/>
      <c r="E535" s="16"/>
      <c r="F535" s="16"/>
      <c r="G535" s="9"/>
      <c r="H535" s="10"/>
      <c r="J535" s="42" t="s">
        <v>4</v>
      </c>
      <c r="K535" s="115">
        <f>IF(Q535&lt;0,0,Q535)</f>
        <v>0</v>
      </c>
      <c r="L535" s="18" t="s">
        <v>5</v>
      </c>
      <c r="Q535" s="119">
        <f>K63+K129+K195+K261+K327+K393+K459+K525</f>
        <v>0</v>
      </c>
    </row>
    <row r="536" spans="7:9" ht="14.25">
      <c r="G536" s="9"/>
      <c r="H536" s="10"/>
      <c r="I536" s="9"/>
    </row>
    <row r="537" spans="3:14" ht="29.25" customHeight="1">
      <c r="C537" s="151" t="s">
        <v>68</v>
      </c>
      <c r="D537" s="151"/>
      <c r="E537" s="151"/>
      <c r="F537" s="151"/>
      <c r="G537" s="151"/>
      <c r="H537" s="151"/>
      <c r="I537" s="151"/>
      <c r="J537" s="151"/>
      <c r="K537" s="151"/>
      <c r="L537" s="151"/>
      <c r="M537" s="151"/>
      <c r="N537" s="151"/>
    </row>
    <row r="1015" ht="14.25"/>
    <row r="1016" ht="14.25"/>
  </sheetData>
  <sheetProtection/>
  <mergeCells count="182">
    <mergeCell ref="C537:N537"/>
    <mergeCell ref="I529:L529"/>
    <mergeCell ref="I465:L465"/>
    <mergeCell ref="E530:H530"/>
    <mergeCell ref="I530:L530"/>
    <mergeCell ref="E531:H531"/>
    <mergeCell ref="I531:L531"/>
    <mergeCell ref="E527:H527"/>
    <mergeCell ref="I527:L527"/>
    <mergeCell ref="E528:H528"/>
    <mergeCell ref="I528:L528"/>
    <mergeCell ref="E529:H529"/>
    <mergeCell ref="E398:H398"/>
    <mergeCell ref="I398:L398"/>
    <mergeCell ref="E399:H399"/>
    <mergeCell ref="I399:L399"/>
    <mergeCell ref="E463:H463"/>
    <mergeCell ref="I463:L463"/>
    <mergeCell ref="H476:I476"/>
    <mergeCell ref="H478:I478"/>
    <mergeCell ref="C514:E514"/>
    <mergeCell ref="E332:H332"/>
    <mergeCell ref="I332:L332"/>
    <mergeCell ref="E333:H333"/>
    <mergeCell ref="I333:L333"/>
    <mergeCell ref="E397:H397"/>
    <mergeCell ref="I397:L397"/>
    <mergeCell ref="C378:E378"/>
    <mergeCell ref="C380:E380"/>
    <mergeCell ref="C382:E382"/>
    <mergeCell ref="H344:I344"/>
    <mergeCell ref="E266:H266"/>
    <mergeCell ref="I266:L266"/>
    <mergeCell ref="E267:H267"/>
    <mergeCell ref="I267:L267"/>
    <mergeCell ref="E331:H331"/>
    <mergeCell ref="I331:L331"/>
    <mergeCell ref="C310:E310"/>
    <mergeCell ref="E269:O270"/>
    <mergeCell ref="F273:K273"/>
    <mergeCell ref="H275:I275"/>
    <mergeCell ref="E265:H265"/>
    <mergeCell ref="I265:L265"/>
    <mergeCell ref="C246:E246"/>
    <mergeCell ref="C248:E248"/>
    <mergeCell ref="C250:E250"/>
    <mergeCell ref="E263:H263"/>
    <mergeCell ref="I263:L263"/>
    <mergeCell ref="E264:H264"/>
    <mergeCell ref="I264:L264"/>
    <mergeCell ref="I135:L135"/>
    <mergeCell ref="E199:H199"/>
    <mergeCell ref="I199:L199"/>
    <mergeCell ref="E200:H200"/>
    <mergeCell ref="I200:L200"/>
    <mergeCell ref="E201:H201"/>
    <mergeCell ref="I201:L201"/>
    <mergeCell ref="E198:H198"/>
    <mergeCell ref="I198:L198"/>
    <mergeCell ref="J150:K150"/>
    <mergeCell ref="I67:L67"/>
    <mergeCell ref="I68:L68"/>
    <mergeCell ref="I69:L69"/>
    <mergeCell ref="E131:H131"/>
    <mergeCell ref="I131:L131"/>
    <mergeCell ref="E65:H65"/>
    <mergeCell ref="E66:H66"/>
    <mergeCell ref="E67:H67"/>
    <mergeCell ref="C112:E112"/>
    <mergeCell ref="C114:E114"/>
    <mergeCell ref="H480:I480"/>
    <mergeCell ref="H473:I473"/>
    <mergeCell ref="E461:H461"/>
    <mergeCell ref="I461:L461"/>
    <mergeCell ref="E464:H464"/>
    <mergeCell ref="I464:L464"/>
    <mergeCell ref="E465:H465"/>
    <mergeCell ref="J480:K480"/>
    <mergeCell ref="I462:L462"/>
    <mergeCell ref="H482:I482"/>
    <mergeCell ref="C508:E508"/>
    <mergeCell ref="C510:E510"/>
    <mergeCell ref="C512:E512"/>
    <mergeCell ref="C444:E444"/>
    <mergeCell ref="C446:E446"/>
    <mergeCell ref="C448:E448"/>
    <mergeCell ref="E467:O468"/>
    <mergeCell ref="F471:K471"/>
    <mergeCell ref="E462:H462"/>
    <mergeCell ref="H410:I410"/>
    <mergeCell ref="H412:I412"/>
    <mergeCell ref="H414:I414"/>
    <mergeCell ref="J414:K414"/>
    <mergeCell ref="H416:I416"/>
    <mergeCell ref="C442:E442"/>
    <mergeCell ref="E401:O402"/>
    <mergeCell ref="F405:K405"/>
    <mergeCell ref="H407:I407"/>
    <mergeCell ref="E395:H395"/>
    <mergeCell ref="I395:L395"/>
    <mergeCell ref="E396:H396"/>
    <mergeCell ref="I396:L396"/>
    <mergeCell ref="H346:I346"/>
    <mergeCell ref="H348:I348"/>
    <mergeCell ref="J348:K348"/>
    <mergeCell ref="H350:I350"/>
    <mergeCell ref="C376:E376"/>
    <mergeCell ref="C312:E312"/>
    <mergeCell ref="C314:E314"/>
    <mergeCell ref="C316:E316"/>
    <mergeCell ref="E335:O336"/>
    <mergeCell ref="F339:K339"/>
    <mergeCell ref="H341:I341"/>
    <mergeCell ref="E329:H329"/>
    <mergeCell ref="I329:L329"/>
    <mergeCell ref="E330:H330"/>
    <mergeCell ref="I330:L330"/>
    <mergeCell ref="H278:I278"/>
    <mergeCell ref="H280:I280"/>
    <mergeCell ref="H282:I282"/>
    <mergeCell ref="J282:K282"/>
    <mergeCell ref="H284:I284"/>
    <mergeCell ref="H216:I216"/>
    <mergeCell ref="J216:K216"/>
    <mergeCell ref="H218:I218"/>
    <mergeCell ref="C244:E244"/>
    <mergeCell ref="F207:K207"/>
    <mergeCell ref="H209:I209"/>
    <mergeCell ref="H150:I150"/>
    <mergeCell ref="C182:E182"/>
    <mergeCell ref="C180:E180"/>
    <mergeCell ref="E203:O204"/>
    <mergeCell ref="C184:E184"/>
    <mergeCell ref="E197:H197"/>
    <mergeCell ref="I197:L197"/>
    <mergeCell ref="C116:E116"/>
    <mergeCell ref="C118:E118"/>
    <mergeCell ref="H148:I148"/>
    <mergeCell ref="H146:I146"/>
    <mergeCell ref="H143:I143"/>
    <mergeCell ref="C178:E178"/>
    <mergeCell ref="H152:I152"/>
    <mergeCell ref="E134:H134"/>
    <mergeCell ref="I134:L134"/>
    <mergeCell ref="E135:H135"/>
    <mergeCell ref="E133:H133"/>
    <mergeCell ref="I133:L133"/>
    <mergeCell ref="H80:I80"/>
    <mergeCell ref="H82:I82"/>
    <mergeCell ref="H84:I84"/>
    <mergeCell ref="H214:I214"/>
    <mergeCell ref="J84:K84"/>
    <mergeCell ref="E132:H132"/>
    <mergeCell ref="I132:L132"/>
    <mergeCell ref="H212:I212"/>
    <mergeCell ref="H20:I20"/>
    <mergeCell ref="H77:I77"/>
    <mergeCell ref="H86:I86"/>
    <mergeCell ref="F141:K141"/>
    <mergeCell ref="E137:O138"/>
    <mergeCell ref="C46:E46"/>
    <mergeCell ref="C48:E48"/>
    <mergeCell ref="C50:E50"/>
    <mergeCell ref="C52:E52"/>
    <mergeCell ref="E71:O72"/>
    <mergeCell ref="F75:K75"/>
    <mergeCell ref="E68:H68"/>
    <mergeCell ref="E69:H69"/>
    <mergeCell ref="I65:L65"/>
    <mergeCell ref="I66:L66"/>
    <mergeCell ref="F9:K9"/>
    <mergeCell ref="H11:I11"/>
    <mergeCell ref="H14:I14"/>
    <mergeCell ref="H16:I16"/>
    <mergeCell ref="H18:I18"/>
    <mergeCell ref="J18:K18"/>
    <mergeCell ref="B1:N1"/>
    <mergeCell ref="B2:N2"/>
    <mergeCell ref="B3:N3"/>
    <mergeCell ref="B4:N4"/>
    <mergeCell ref="B6:N6"/>
    <mergeCell ref="B5:N5"/>
  </mergeCells>
  <conditionalFormatting sqref="C60:M60 K126 K192 K258 K324 K390 K456 K522">
    <cfRule type="expression" priority="81" dxfId="1">
      <formula>$H$11="Yes"</formula>
    </cfRule>
  </conditionalFormatting>
  <conditionalFormatting sqref="C59:M59">
    <cfRule type="expression" priority="80" dxfId="0">
      <formula>$H$11="Yes"</formula>
    </cfRule>
  </conditionalFormatting>
  <conditionalFormatting sqref="K60 C126:M126 K192 K258 K324 K390 K456 K522">
    <cfRule type="expression" priority="29" dxfId="1" stopIfTrue="1">
      <formula>$H$77="Yes"</formula>
    </cfRule>
  </conditionalFormatting>
  <conditionalFormatting sqref="C125:M125">
    <cfRule type="expression" priority="28" dxfId="0" stopIfTrue="1">
      <formula>$H$77="Yes"</formula>
    </cfRule>
  </conditionalFormatting>
  <conditionalFormatting sqref="C192:M192">
    <cfRule type="expression" priority="27" dxfId="1" stopIfTrue="1">
      <formula>$H$143="Yes"</formula>
    </cfRule>
  </conditionalFormatting>
  <conditionalFormatting sqref="C191:M191">
    <cfRule type="expression" priority="26" dxfId="0" stopIfTrue="1">
      <formula>$H$143="Yes"</formula>
    </cfRule>
  </conditionalFormatting>
  <conditionalFormatting sqref="C258:M258">
    <cfRule type="expression" priority="25" dxfId="1" stopIfTrue="1">
      <formula>$H$209="Yes"</formula>
    </cfRule>
  </conditionalFormatting>
  <conditionalFormatting sqref="C257:M257">
    <cfRule type="expression" priority="24" dxfId="0" stopIfTrue="1">
      <formula>$H$209="Yes"</formula>
    </cfRule>
  </conditionalFormatting>
  <conditionalFormatting sqref="C324:M324">
    <cfRule type="expression" priority="23" dxfId="1" stopIfTrue="1">
      <formula>$H$275="Yes"</formula>
    </cfRule>
  </conditionalFormatting>
  <conditionalFormatting sqref="C323:M323">
    <cfRule type="expression" priority="22" dxfId="0" stopIfTrue="1">
      <formula>$H$275="Yes"</formula>
    </cfRule>
  </conditionalFormatting>
  <conditionalFormatting sqref="C390:M390">
    <cfRule type="expression" priority="21" dxfId="1" stopIfTrue="1">
      <formula>$H$341="Yes"</formula>
    </cfRule>
  </conditionalFormatting>
  <conditionalFormatting sqref="C389:M389">
    <cfRule type="expression" priority="20" dxfId="0" stopIfTrue="1">
      <formula>$H$341="Yes"</formula>
    </cfRule>
  </conditionalFormatting>
  <conditionalFormatting sqref="C456:M456">
    <cfRule type="expression" priority="19" dxfId="1" stopIfTrue="1">
      <formula>$H$407="Yes"</formula>
    </cfRule>
  </conditionalFormatting>
  <conditionalFormatting sqref="C455:M455">
    <cfRule type="expression" priority="18" dxfId="0" stopIfTrue="1">
      <formula>$H$407="Yes"</formula>
    </cfRule>
  </conditionalFormatting>
  <conditionalFormatting sqref="C522:M522">
    <cfRule type="expression" priority="17" dxfId="1" stopIfTrue="1">
      <formula>$H$473="Yes"</formula>
    </cfRule>
  </conditionalFormatting>
  <conditionalFormatting sqref="C521:M521">
    <cfRule type="expression" priority="16" dxfId="0" stopIfTrue="1">
      <formula>$H$473="Yes"</formula>
    </cfRule>
  </conditionalFormatting>
  <dataValidations count="14">
    <dataValidation type="date" operator="greaterThan" allowBlank="1" showInputMessage="1" showErrorMessage="1" error="Please check the date entered is in the correct format  and/or within the correct range" sqref="E16:F16 E18:F18 E480:F480 E84:F84 E280:F280 E414:F414 E412:F412 E150:F150 E82:F82 E216:F216 E148:F148 E282:F282 E214:F214 E348:F348 E346:F346 E478:F478">
      <formula1>E14</formula1>
    </dataValidation>
    <dataValidation type="custom" allowBlank="1" showInputMessage="1" showErrorMessage="1" error="Please enter the nature of expenses in the left column" sqref="K48 K50 K46 K52 K116 K112 K512 K114 K382 K444 K442 K446 K118 K180 K178 K182 K184 K246 K244 K248 K250 K312 K310 K314 K316 K378 K376 K380 K448 K510 K508 K514">
      <formula1>COUNTA(C48)&gt;0</formula1>
    </dataValidation>
    <dataValidation type="custom" showInputMessage="1" showErrorMessage="1" error="Please ensure the above required fields are filled in before claiming for your Agent's comission expenses." sqref="K39 K105 K435 K171 K237 K303 K369 K501">
      <formula1>COUNTA(H20)&gt;0</formula1>
    </dataValidation>
    <dataValidation type="custom" operator="greaterThanOrEqual" allowBlank="1" showInputMessage="1" showErrorMessage="1" error="Please ensure that the above required fields are filled in before entering your gross rental" sqref="K22 K418 K88 K154 K220 K286 K352 K484">
      <formula1>COUNTA(H14)&gt;0</formula1>
    </dataValidation>
    <dataValidation type="date" allowBlank="1" showInputMessage="1" showErrorMessage="1" error="Please check the date entered is in the correct format  and/or within the correct range" sqref="H16:I16 H82:I82 H148:I148 H214:I214 H280:I280 H346:I346 H412:I412 H478:I478">
      <formula1>H14</formula1>
      <formula2>S17</formula2>
    </dataValidation>
    <dataValidation type="list" allowBlank="1" showInputMessage="1" showErrorMessage="1" error="Please select either &quot;Yes&quot; or &quot;No&quot; from the drop down box" sqref="H11:I11 H482:I482 H473:I473 H86:I86 H20:I20 H77:I77 H152:I152 H143:I143 H218:I218 H209:I209 H284:I284 H275:I275 H350:I350 H341:I341 H416:I416 H407:I407">
      <formula1>$S$12:$T$12</formula1>
    </dataValidation>
    <dataValidation type="decimal" allowBlank="1" showInputMessage="1" showErrorMessage="1" error="Please check that the value entered is in the correct format  and/or within the correct range" sqref="H18:I18 H414:I414 H348:I348 H282:I282 H216:I216 H150:I150 H84:I84 H480:I480">
      <formula1>0</formula1>
      <formula2>12</formula2>
    </dataValidation>
    <dataValidation type="date" allowBlank="1" showInputMessage="1" showErrorMessage="1" error="Please check the date entered is in the correct format  and/or within the correct range" sqref="E14:F14 E476:F476 E212:F212 E146:F146 E80:F80 E410:F410 E278:F278 E344:F344">
      <formula1>37987</formula1>
      <formula2>73415</formula2>
    </dataValidation>
    <dataValidation operator="greaterThanOrEqual" allowBlank="1" showInputMessage="1" showErrorMessage="1" error="Please fill in your share of legal property in the above field before entering your rental income" sqref="H23 H419 H155 H353 H485 H287 H89 H221"/>
    <dataValidation errorStyle="information" operator="lessThan" allowBlank="1" showInputMessage="1" showErrorMessage="1" sqref="D19 C92 C488 D349 C422 D283 C356 D217 C290 D151 C224 D85 C26 C158 D481 D415"/>
    <dataValidation type="decimal" operator="greaterThanOrEqual" allowBlank="1" showInputMessage="1" showErrorMessage="1" error="Please ensure that expenses claimed is greater than 0" sqref="K35 K431 K367 K429 K424 K426 K365 K301 K363 K358 K360 K299 K235 K297 K292 K294 K233 K169 K231 K226 K228 K167 K103 K165 K160 K162 K101 K37 K33 K28 K30 K492 K99 K94 K96 K497 K433 K495 K490 K499">
      <formula1>0</formula1>
    </dataValidation>
    <dataValidation type="whole" operator="greaterThanOrEqual" showErrorMessage="1" error="Please ensure that share of ownership is expressed on a percentage basis, e.g 50%, 10%" sqref="I60 I456 I390 I324 I258 I192 I126 I522">
      <formula1>0</formula1>
    </dataValidation>
    <dataValidation type="date" showInputMessage="1" showErrorMessage="1" error="Please enter a valid date" sqref="H14:I14 H476:I476 H410:I410 H344:I344 H278:I278 H212:I212 H146:I146 H80:I80">
      <formula1>36892</formula1>
      <formula2>73415</formula2>
    </dataValidation>
    <dataValidation type="decimal" operator="lessThanOrEqual" showErrorMessage="1" error="Please ensure that share of ownership is expressed on a percentage basis, (e.g 50%, 10%) and it is not greated than 100%" sqref="K60 K522 K456 K390 K324 K258 K192 K126">
      <formula1>100</formula1>
    </dataValidation>
  </dataValidations>
  <hyperlinks>
    <hyperlink ref="C22" r:id="rId1" display="Gross Rent "/>
    <hyperlink ref="C25" r:id="rId2" display="Less: Expenses Incurred"/>
    <hyperlink ref="C44" r:id="rId3" display="Others, please specify:"/>
    <hyperlink ref="C28" r:id="rId4" display="Property Tax"/>
    <hyperlink ref="C30" r:id="rId5" display="Mortgage Loan Interest "/>
    <hyperlink ref="C33" r:id="rId6" display="Fire Insurance "/>
    <hyperlink ref="C35" r:id="rId7" display="Maintenance Fee "/>
    <hyperlink ref="C37" r:id="rId8" display="Repairs"/>
    <hyperlink ref="C39" r:id="rId9" display="Agent's Commission "/>
  </hyperlinks>
  <printOptions horizontalCentered="1"/>
  <pageMargins left="0.2362204724409449" right="0.2362204724409449" top="0.3937007874015748" bottom="0.4724409448818898" header="0.2362204724409449" footer="0.31496062992125984"/>
  <pageSetup fitToHeight="1" fitToWidth="1" horizontalDpi="600" verticalDpi="600" orientation="portrait" scale="68" r:id="rId13"/>
  <rowBreaks count="2" manualBreakCount="2">
    <brk id="60" min="1" max="13" man="1"/>
    <brk id="69" min="1" max="13" man="1"/>
  </rowBreaks>
  <colBreaks count="2" manualBreakCount="2">
    <brk id="4" max="69" man="1"/>
    <brk id="13" max="69" man="1"/>
  </colBreaks>
  <drawing r:id="rId12"/>
  <legacy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Inland Revenue Authority of Singapore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IRASUSER</dc:creator>
  <cp:keywords/>
  <dc:description/>
  <cp:lastModifiedBy>Yong Shun QUEK (IRAS)</cp:lastModifiedBy>
  <cp:lastPrinted>2014-08-26T08:53:06Z</cp:lastPrinted>
  <dcterms:created xsi:type="dcterms:W3CDTF">2004-01-19T01:28:50Z</dcterms:created>
  <dcterms:modified xsi:type="dcterms:W3CDTF">2020-03-13T08:53:02Z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QUEK_Yong_Shun@iras.gov.sg</vt:lpwstr>
  </property>
  <property fmtid="{D5CDD505-2E9C-101B-9397-08002B2CF9AE}" pid="5" name="MSIP_Label_3f9331f7-95a2-472a-92bc-d73219eb516b_SetDate">
    <vt:lpwstr>2020-03-13T08:51:38.9661880Z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a047e2ea-e750-4276-b5c1-6c87766bbadd</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QUEK_Yong_Shun@iras.gov.sg</vt:lpwstr>
  </property>
  <property fmtid="{D5CDD505-2E9C-101B-9397-08002B2CF9AE}" pid="13" name="MSIP_Label_4f288355-fb4c-44cd-b9ca-40cfc2aee5f8_SetDate">
    <vt:lpwstr>2020-03-13T08:51:38.9661880Z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a047e2ea-e750-4276-b5c1-6c87766bbadd</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ies>
</file>