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1.xml" ContentType="application/vnd.ms-excel.threadedcomments+xml"/>
  <Override PartName="/xl/persons/person.xml" ContentType="application/vnd.ms-excel.perso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ASUser\Downloads\"/>
    </mc:Choice>
  </mc:AlternateContent>
  <xr:revisionPtr revIDLastSave="0" documentId="13_ncr:1_{A54F686F-5184-470C-9A96-97B16ABDEB64}" xr6:coauthVersionLast="36" xr6:coauthVersionMax="47" xr10:uidLastSave="{00000000-0000-0000-0000-000000000000}"/>
  <workbookProtection workbookPassword="80F8" lockStructure="1"/>
  <bookViews>
    <workbookView xWindow="0" yWindow="0" windowWidth="24000" windowHeight="9525" tabRatio="447" xr2:uid="{4EE3191D-6264-49B3-9521-DA23CF7FC68A}"/>
  </bookViews>
  <sheets>
    <sheet name="Ext List" sheetId="1" r:id="rId1"/>
    <sheet name="Codes" sheetId="2" state="hidden" r:id="rId2"/>
  </sheets>
  <definedNames>
    <definedName name="_xlnm._FilterDatabase" localSheetId="0" hidden="1">'Ext List'!$A$26:$N$126</definedName>
    <definedName name="asgd">Codes!$A$15:$B$26</definedName>
    <definedName name="check">Codes!$A$2:$F$13</definedName>
    <definedName name="Error">Codes!$G$2:$H$13</definedName>
    <definedName name="max">Codes!#REF!</definedName>
    <definedName name="_xlnm.Print_Area" localSheetId="0">'Ext List'!$A$1:$N$126</definedName>
    <definedName name="_xlnm.Print_Titles" localSheetId="0">'Ext List'!$18:$26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27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43" i="1" l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H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tc={703E48F5-4BB8-416D-8672-678A9CC25AC6}</author>
    <author>tc={753BB6C9-703C-4ABB-9FDF-05DCC553AECD}</author>
    <author>tc={E3BE4F11-0E3A-4409-B1C9-7B99B6117B60}</author>
    <author>tc={6FE9D277-4582-41CB-A7CA-C63426D11543}</author>
    <author>tc={9C7AC0C4-ABF8-4970-9B57-1DF23CFB8406}</author>
    <author>tc={0B0628DC-40F9-418E-8615-FA8E4EA414A1}</author>
    <author>tc={EC40EC98-41F8-4322-91CB-8BEE212E783E}</author>
  </authors>
  <commentList>
    <comment ref="F26" authorId="0" shapeId="0" xr:uid="{703E48F5-4BB8-416D-8672-678A9CC25AC6}">
      <text>
        <r>
          <rPr>
            <sz val="10"/>
            <color theme="1"/>
            <rFont val="Arial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Determined by formula, using first character of the input</t>
        </r>
      </text>
    </comment>
    <comment ref="G26" authorId="1" shapeId="0" xr:uid="{753BB6C9-703C-4ABB-9FDF-05DCC553AECD}">
      <text>
        <r>
          <rPr>
            <sz val="10"/>
            <color theme="1"/>
            <rFont val="Arial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Fetched from TA’s input</t>
        </r>
      </text>
    </comment>
    <comment ref="H26" authorId="2" shapeId="0" xr:uid="{E3BE4F11-0E3A-4409-B1C9-7B99B6117B60}">
      <text>
        <r>
          <rPr>
            <sz val="10"/>
            <color theme="1"/>
            <rFont val="Arial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For Bulk Extension purpose, to leave blank</t>
        </r>
      </text>
    </comment>
    <comment ref="I26" authorId="3" shapeId="0" xr:uid="{6FE9D277-4582-41CB-A7CA-C63426D11543}">
      <text>
        <r>
          <rPr>
            <sz val="10"/>
            <color theme="1"/>
            <rFont val="Arial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To update every year</t>
        </r>
      </text>
    </comment>
    <comment ref="K26" authorId="4" shapeId="0" xr:uid="{9C7AC0C4-ABF8-4970-9B57-1DF23CFB8406}">
      <text>
        <r>
          <rPr>
            <sz val="10"/>
            <color theme="1"/>
            <rFont val="Arial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For bulk extension purpose, to default to NA</t>
        </r>
      </text>
    </comment>
    <comment ref="L26" authorId="5" shapeId="0" xr:uid="{0B0628DC-40F9-418E-8615-FA8E4EA414A1}">
      <text>
        <r>
          <rPr>
            <sz val="10"/>
            <color theme="1"/>
            <rFont val="Arial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Remain at BATCH PROGRAM</t>
        </r>
      </text>
    </comment>
    <comment ref="M26" authorId="6" shapeId="0" xr:uid="{EC40EC98-41F8-4322-91CB-8BEE212E783E}">
      <text>
        <r>
          <rPr>
            <sz val="10"/>
            <color theme="1"/>
            <rFont val="Arial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Default Reason Code to INFORMATION RECEIVED</t>
        </r>
      </text>
    </comment>
  </commentList>
</comments>
</file>

<file path=xl/sharedStrings.xml><?xml version="1.0" encoding="utf-8"?>
<sst xmlns="http://schemas.openxmlformats.org/spreadsheetml/2006/main" count="500" uniqueCount="73">
  <si>
    <t>Year of Assessment 2025</t>
  </si>
  <si>
    <t>Request for Bulk Extension for Filing of Individual Income Tax Returns</t>
  </si>
  <si>
    <t xml:space="preserve"> </t>
  </si>
  <si>
    <t>Instructions:</t>
  </si>
  <si>
    <t>1) Tax agent must complete excel template provided below. Other formats will not be accepted.</t>
  </si>
  <si>
    <r>
      <t xml:space="preserve">    -  The bulk extension due date is </t>
    </r>
    <r>
      <rPr>
        <b/>
        <sz val="10"/>
        <rFont val="Arial"/>
        <family val="2"/>
      </rPr>
      <t>30 Jun 2025</t>
    </r>
    <r>
      <rPr>
        <sz val="10"/>
        <rFont val="Arial"/>
        <family val="2"/>
      </rPr>
      <t xml:space="preserve"> for both locals and foreigners.</t>
    </r>
  </si>
  <si>
    <t xml:space="preserve">    -  Duplicate Tax Reference Numbers will be highlighted in yellow</t>
  </si>
  <si>
    <t xml:space="preserve">    -  Invalid NRIC / FIN will be flagged out in the 'For Official Use' column. Please verify your input accordingly.</t>
  </si>
  <si>
    <t xml:space="preserve">    -  Do not include clients who have ceased employment or left Singapore. Please file Form IR21 instead.</t>
  </si>
  <si>
    <r>
      <t xml:space="preserve">    -  The completed template must be sent to IRAS via https://go.gov.sg/bulkextension by </t>
    </r>
    <r>
      <rPr>
        <b/>
        <sz val="10"/>
        <rFont val="Arial"/>
        <family val="2"/>
      </rPr>
      <t>15 Apr 2025</t>
    </r>
    <r>
      <rPr>
        <sz val="10"/>
        <rFont val="Arial"/>
        <family val="2"/>
      </rPr>
      <t>. Requests made after 15 Apr 2025 or via</t>
    </r>
  </si>
  <si>
    <t xml:space="preserve">       other channels will be disregarded.</t>
  </si>
  <si>
    <r>
      <t xml:space="preserve">2) Extension will be granted to </t>
    </r>
    <r>
      <rPr>
        <b/>
        <sz val="10"/>
        <rFont val="Arial"/>
        <family val="2"/>
      </rPr>
      <t>30 Jun 2025</t>
    </r>
    <r>
      <rPr>
        <sz val="10"/>
        <rFont val="Arial"/>
        <family val="2"/>
      </rPr>
      <t xml:space="preserve"> if your client is required to file a tax return.</t>
    </r>
  </si>
  <si>
    <t>3) Each template can contain up to 100 Tax Reference Numbers only.</t>
  </si>
  <si>
    <t xml:space="preserve">   </t>
  </si>
  <si>
    <t>Date of Request:</t>
  </si>
  <si>
    <t>Name of Tax Agent:</t>
  </si>
  <si>
    <t>Contact Person: Name</t>
  </si>
  <si>
    <t xml:space="preserve">                        Telephone No.</t>
  </si>
  <si>
    <t xml:space="preserve">                        Email address</t>
  </si>
  <si>
    <t xml:space="preserve">To be Completed by Tax Agent </t>
  </si>
  <si>
    <r>
      <t xml:space="preserve">Copy the below (exclude header) to create Bulk Extension Upload File. BICAMS ID: </t>
    </r>
    <r>
      <rPr>
        <b/>
        <sz val="10"/>
        <color rgb="FFFF0000"/>
        <rFont val="Arial"/>
        <family val="2"/>
      </rPr>
      <t>[PASTE HERE]</t>
    </r>
  </si>
  <si>
    <t>S/N</t>
  </si>
  <si>
    <t xml:space="preserve">Tax Reference Number
</t>
  </si>
  <si>
    <t>Full Name of Taxpayer</t>
  </si>
  <si>
    <t>For Official Use</t>
  </si>
  <si>
    <t>No</t>
  </si>
  <si>
    <t>Entity Type</t>
  </si>
  <si>
    <t>Tax Reference No.</t>
  </si>
  <si>
    <t>Tax Resident (Y/N)</t>
  </si>
  <si>
    <t>YA</t>
  </si>
  <si>
    <t>Date of Extension (DD/MM/YYYY)</t>
  </si>
  <si>
    <t>Actual ECI</t>
  </si>
  <si>
    <t>Source Code</t>
  </si>
  <si>
    <t>Reason code</t>
  </si>
  <si>
    <t>Tax Agent Request (Y/N)</t>
  </si>
  <si>
    <t>NA</t>
  </si>
  <si>
    <t>BATCH PROGRAM</t>
  </si>
  <si>
    <t>INFORMATION RECEIVED</t>
  </si>
  <si>
    <t>Y</t>
  </si>
  <si>
    <t>check digit</t>
  </si>
  <si>
    <t>Error messages</t>
  </si>
  <si>
    <t>F</t>
  </si>
  <si>
    <t>G</t>
  </si>
  <si>
    <t>S</t>
  </si>
  <si>
    <t>T</t>
  </si>
  <si>
    <t>k</t>
  </si>
  <si>
    <t>t</t>
  </si>
  <si>
    <t>a</t>
  </si>
  <si>
    <t>h</t>
  </si>
  <si>
    <t>Invalid ID - Please re-enter correct ID</t>
  </si>
  <si>
    <t>l</t>
  </si>
  <si>
    <t>u</t>
  </si>
  <si>
    <t>b</t>
  </si>
  <si>
    <t>i</t>
  </si>
  <si>
    <t>Duplicate ID - Please delete as same ID entered earlier</t>
  </si>
  <si>
    <t>m</t>
  </si>
  <si>
    <t>w</t>
  </si>
  <si>
    <t>c</t>
  </si>
  <si>
    <t>z</t>
  </si>
  <si>
    <t>n</t>
  </si>
  <si>
    <t>x</t>
  </si>
  <si>
    <t>d</t>
  </si>
  <si>
    <t>j</t>
  </si>
  <si>
    <t>p</t>
  </si>
  <si>
    <t>e</t>
  </si>
  <si>
    <t>q</t>
  </si>
  <si>
    <t>f</t>
  </si>
  <si>
    <t>r</t>
  </si>
  <si>
    <t>g</t>
  </si>
  <si>
    <t>A</t>
  </si>
  <si>
    <t>J</t>
  </si>
  <si>
    <t>Z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</si>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</sst>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2" x14ac:knownFonts="1">
    <font>
      <sz val="10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0"/>
      <color theme="1"/>
      <name val="Tahoma"/>
      <family val="2"/>
    </font>
    <font>
      <sz val="11"/>
      <color rgb="FF000000"/>
      <name val="Calibri"/>
      <family val="2"/>
    </font>
    <font>
      <sz val="10"/>
      <color rgb="FF454953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51">
    <xf numFmtId="0" fontId="0" fillId="0" borderId="0" xfId="0"/>
    <xf numFmtId="0" fontId="1" fillId="0" borderId="0" xfId="0" applyFont="1" applyProtection="1">
      <protection hidden="1"/>
    </xf>
    <xf numFmtId="0" fontId="0" fillId="0" borderId="1" xfId="0" applyBorder="1" applyProtection="1">
      <protection locked="0"/>
    </xf>
    <xf numFmtId="0" fontId="0" fillId="0" borderId="1" xfId="0" applyBorder="1" applyProtection="1">
      <protection hidden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5" fillId="0" borderId="2" xfId="0" applyFont="1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Protection="1">
      <protection hidden="1"/>
    </xf>
    <xf numFmtId="0" fontId="3" fillId="0" borderId="5" xfId="0" applyFont="1" applyBorder="1" applyAlignment="1" applyProtection="1">
      <alignment horizontal="left"/>
      <protection hidden="1"/>
    </xf>
    <xf numFmtId="0" fontId="3" fillId="0" borderId="6" xfId="0" applyFont="1" applyBorder="1" applyAlignment="1" applyProtection="1">
      <alignment horizontal="left"/>
      <protection hidden="1"/>
    </xf>
    <xf numFmtId="0" fontId="3" fillId="0" borderId="7" xfId="0" applyFont="1" applyBorder="1" applyProtection="1">
      <protection hidden="1"/>
    </xf>
    <xf numFmtId="15" fontId="3" fillId="0" borderId="0" xfId="0" applyNumberFormat="1" applyFont="1" applyProtection="1">
      <protection hidden="1"/>
    </xf>
    <xf numFmtId="1" fontId="3" fillId="0" borderId="0" xfId="0" applyNumberFormat="1" applyFont="1" applyProtection="1">
      <protection hidden="1"/>
    </xf>
    <xf numFmtId="0" fontId="3" fillId="0" borderId="0" xfId="0" applyFont="1" applyAlignment="1" applyProtection="1">
      <alignment vertical="top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3" fillId="0" borderId="6" xfId="0" applyFont="1" applyBorder="1" applyProtection="1">
      <protection hidden="1"/>
    </xf>
    <xf numFmtId="0" fontId="0" fillId="0" borderId="6" xfId="0" applyBorder="1" applyProtection="1"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4" fillId="0" borderId="7" xfId="0" applyFont="1" applyBorder="1" applyProtection="1">
      <protection hidden="1"/>
    </xf>
    <xf numFmtId="0" fontId="3" fillId="0" borderId="5" xfId="0" applyFont="1" applyBorder="1" applyProtection="1">
      <protection hidden="1"/>
    </xf>
    <xf numFmtId="0" fontId="3" fillId="0" borderId="10" xfId="0" applyFont="1" applyBorder="1" applyProtection="1">
      <protection hidden="1"/>
    </xf>
    <xf numFmtId="0" fontId="3" fillId="0" borderId="9" xfId="0" applyFont="1" applyBorder="1" applyProtection="1">
      <protection hidden="1"/>
    </xf>
    <xf numFmtId="0" fontId="10" fillId="0" borderId="1" xfId="0" applyFont="1" applyBorder="1"/>
    <xf numFmtId="0" fontId="9" fillId="0" borderId="1" xfId="0" applyFont="1" applyBorder="1"/>
    <xf numFmtId="0" fontId="9" fillId="0" borderId="12" xfId="0" applyFont="1" applyBorder="1"/>
    <xf numFmtId="0" fontId="3" fillId="0" borderId="0" xfId="0" applyFont="1" applyAlignment="1">
      <alignment vertical="center"/>
    </xf>
    <xf numFmtId="0" fontId="6" fillId="0" borderId="0" xfId="1" applyFill="1" applyBorder="1" applyAlignment="1" applyProtection="1">
      <alignment vertical="center"/>
    </xf>
    <xf numFmtId="1" fontId="2" fillId="2" borderId="1" xfId="0" applyNumberFormat="1" applyFont="1" applyFill="1" applyBorder="1" applyAlignment="1" applyProtection="1">
      <alignment horizontal="center" vertical="center"/>
      <protection hidden="1"/>
    </xf>
    <xf numFmtId="1" fontId="2" fillId="0" borderId="0" xfId="0" applyNumberFormat="1" applyFont="1" applyAlignment="1" applyProtection="1">
      <alignment horizontal="center"/>
      <protection hidden="1"/>
    </xf>
    <xf numFmtId="1" fontId="3" fillId="0" borderId="0" xfId="0" applyNumberFormat="1" applyFont="1" applyAlignment="1" applyProtection="1">
      <alignment horizontal="center"/>
      <protection hidden="1"/>
    </xf>
    <xf numFmtId="1" fontId="4" fillId="0" borderId="0" xfId="0" applyNumberFormat="1" applyFont="1" applyAlignment="1" applyProtection="1">
      <alignment horizontal="center"/>
      <protection hidden="1"/>
    </xf>
    <xf numFmtId="1" fontId="0" fillId="0" borderId="3" xfId="0" applyNumberFormat="1" applyBorder="1" applyAlignment="1" applyProtection="1">
      <alignment horizontal="center"/>
      <protection hidden="1"/>
    </xf>
    <xf numFmtId="1" fontId="3" fillId="0" borderId="7" xfId="0" applyNumberFormat="1" applyFont="1" applyBorder="1" applyAlignment="1" applyProtection="1">
      <alignment horizontal="center"/>
      <protection hidden="1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hidden="1"/>
    </xf>
    <xf numFmtId="14" fontId="3" fillId="0" borderId="7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 hidden="1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6" fillId="0" borderId="7" xfId="1" applyFill="1" applyBorder="1" applyAlignment="1" applyProtection="1">
      <alignment horizontal="left" vertical="center"/>
      <protection locked="0"/>
    </xf>
    <xf numFmtId="164" fontId="0" fillId="0" borderId="1" xfId="0" applyNumberFormat="1" applyBorder="1" applyProtection="1"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2" fillId="2" borderId="8" xfId="0" applyFont="1" applyFill="1" applyBorder="1" applyAlignment="1" applyProtection="1">
      <alignment horizontal="center"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</cellXfs>
  <cellStyles count="3">
    <cellStyle name="Hyperlink" xfId="1" builtinId="8"/>
    <cellStyle name="Normal" xfId="0" builtinId="0"/>
    <cellStyle name="Normal 2" xfId="2" xr:uid="{545F286F-444B-4183-89AB-20D07B3E47A1}"/>
  </cellStyles>
  <dxfs count="4"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rian HO (IRAS)" id="{59A9D41D-E92A-4916-9D55-CEF093B1D237}" userId="S::HO_Weitai@iras.gov.sg::eb4e4bcd-24e8-4343-ba57-ec14be156a6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26" dT="2025-01-14T02:02:56.03" personId="{59A9D41D-E92A-4916-9D55-CEF093B1D237}" id="{703E48F5-4BB8-416D-8672-678A9CC25AC6}">
    <text>Determined by formula, using first character of the input</text>
  </threadedComment>
  <threadedComment ref="G26" dT="2025-01-14T02:08:52.84" personId="{59A9D41D-E92A-4916-9D55-CEF093B1D237}" id="{753BB6C9-703C-4ABB-9FDF-05DCC553AECD}">
    <text>Fetched from TA’s input</text>
  </threadedComment>
  <threadedComment ref="H26" dT="2025-01-14T02:02:09.32" personId="{59A9D41D-E92A-4916-9D55-CEF093B1D237}" id="{E3BE4F11-0E3A-4409-B1C9-7B99B6117B60}">
    <text>For Bulk Extension purpose, to leave blank</text>
  </threadedComment>
  <threadedComment ref="I26" dT="2025-01-14T02:09:26.77" personId="{59A9D41D-E92A-4916-9D55-CEF093B1D237}" id="{6FE9D277-4582-41CB-A7CA-C63426D11543}">
    <text>To update every year</text>
  </threadedComment>
  <threadedComment ref="K26" dT="2025-01-14T02:10:02.50" personId="{59A9D41D-E92A-4916-9D55-CEF093B1D237}" id="{9C7AC0C4-ABF8-4970-9B57-1DF23CFB8406}">
    <text>For bulk extension purpose, to default to NA</text>
  </threadedComment>
  <threadedComment ref="L26" dT="2025-01-14T02:10:16.38" personId="{59A9D41D-E92A-4916-9D55-CEF093B1D237}" id="{0B0628DC-40F9-418E-8615-FA8E4EA414A1}">
    <text>Remain at BATCH PROGRAM</text>
  </threadedComment>
  <threadedComment ref="M26" dT="2025-01-14T02:10:39.42" personId="{59A9D41D-E92A-4916-9D55-CEF093B1D237}" id="{EC40EC98-41F8-4322-91CB-8BEE212E783E}">
    <text>Default Reason Code to INFORMATION RECEIVED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BC65E-332A-45F1-9D7E-10644443D5C8}">
  <dimension ref="A1:N126"/>
  <sheetViews>
    <sheetView showGridLines="0" tabSelected="1" topLeftCell="A19" zoomScale="115" zoomScaleNormal="115" workbookViewId="0">
      <selection activeCell="C27" sqref="C27"/>
    </sheetView>
  </sheetViews>
  <sheetFormatPr defaultColWidth="9.28515625" defaultRowHeight="12.75" x14ac:dyDescent="0.2"/>
  <cols>
    <col min="1" max="1" width="7.5703125" style="13" customWidth="1"/>
    <col min="2" max="2" width="23.7109375" style="41" customWidth="1"/>
    <col min="3" max="3" width="36.7109375" style="13" customWidth="1"/>
    <col min="4" max="4" width="64.7109375" style="13" bestFit="1" customWidth="1"/>
    <col min="5" max="5" width="4" style="13" hidden="1" customWidth="1"/>
    <col min="6" max="6" width="11" style="13" hidden="1" customWidth="1"/>
    <col min="7" max="7" width="17.7109375" style="13" hidden="1" customWidth="1"/>
    <col min="8" max="8" width="13.7109375" style="13" hidden="1" customWidth="1"/>
    <col min="9" max="9" width="5" style="13" hidden="1" customWidth="1"/>
    <col min="10" max="10" width="17" style="13" hidden="1" customWidth="1"/>
    <col min="11" max="11" width="10.28515625" style="13" hidden="1" customWidth="1"/>
    <col min="12" max="12" width="16.5703125" style="22" hidden="1" customWidth="1"/>
    <col min="13" max="13" width="23.28515625" style="22" hidden="1" customWidth="1"/>
    <col min="14" max="14" width="22.7109375" style="13" hidden="1" customWidth="1"/>
    <col min="15" max="16384" width="9.28515625" style="13"/>
  </cols>
  <sheetData>
    <row r="1" spans="1:14" s="6" customFormat="1" ht="15" x14ac:dyDescent="0.25">
      <c r="A1" s="4" t="s">
        <v>0</v>
      </c>
      <c r="B1" s="34"/>
      <c r="C1" s="5"/>
      <c r="D1" s="5"/>
    </row>
    <row r="2" spans="1:14" s="6" customFormat="1" ht="15" x14ac:dyDescent="0.25">
      <c r="A2" s="4" t="s">
        <v>1</v>
      </c>
      <c r="B2" s="34"/>
      <c r="C2" s="5"/>
      <c r="D2" s="5"/>
    </row>
    <row r="3" spans="1:14" s="6" customFormat="1" x14ac:dyDescent="0.2">
      <c r="A3" s="7" t="s">
        <v>2</v>
      </c>
      <c r="B3" s="35"/>
      <c r="C3" s="5" t="s">
        <v>2</v>
      </c>
      <c r="D3" s="5"/>
    </row>
    <row r="4" spans="1:14" s="9" customFormat="1" x14ac:dyDescent="0.2">
      <c r="B4" s="36"/>
      <c r="M4" s="24"/>
    </row>
    <row r="5" spans="1:14" x14ac:dyDescent="0.2">
      <c r="A5" s="10" t="s">
        <v>3</v>
      </c>
      <c r="B5" s="37"/>
      <c r="C5" s="11"/>
      <c r="D5" s="12"/>
      <c r="E5" s="11"/>
      <c r="F5" s="11"/>
      <c r="G5" s="11"/>
      <c r="H5" s="11"/>
      <c r="I5" s="11"/>
      <c r="J5" s="11"/>
      <c r="K5" s="11"/>
      <c r="L5" s="11"/>
      <c r="M5" s="11"/>
      <c r="N5" s="12"/>
    </row>
    <row r="6" spans="1:14" s="6" customFormat="1" x14ac:dyDescent="0.2">
      <c r="A6" s="25" t="s">
        <v>4</v>
      </c>
      <c r="B6" s="35"/>
      <c r="D6" s="21"/>
      <c r="N6" s="21"/>
    </row>
    <row r="7" spans="1:14" s="6" customFormat="1" x14ac:dyDescent="0.2">
      <c r="A7" s="25" t="s">
        <v>5</v>
      </c>
      <c r="B7" s="35"/>
      <c r="D7" s="21"/>
      <c r="N7" s="21"/>
    </row>
    <row r="8" spans="1:14" s="6" customFormat="1" x14ac:dyDescent="0.2">
      <c r="A8" s="25" t="s">
        <v>6</v>
      </c>
      <c r="B8" s="35"/>
      <c r="D8" s="21"/>
      <c r="N8" s="21"/>
    </row>
    <row r="9" spans="1:14" s="6" customFormat="1" x14ac:dyDescent="0.2">
      <c r="A9" s="25" t="s">
        <v>7</v>
      </c>
      <c r="B9" s="35"/>
      <c r="D9" s="21"/>
      <c r="N9" s="21"/>
    </row>
    <row r="10" spans="1:14" s="6" customFormat="1" x14ac:dyDescent="0.2">
      <c r="A10" s="25" t="s">
        <v>8</v>
      </c>
      <c r="B10" s="35"/>
      <c r="D10" s="21"/>
      <c r="N10" s="21"/>
    </row>
    <row r="11" spans="1:14" x14ac:dyDescent="0.2">
      <c r="A11" s="25" t="s">
        <v>9</v>
      </c>
      <c r="B11" s="35"/>
      <c r="C11" s="6"/>
      <c r="D11" s="21"/>
      <c r="E11" s="6"/>
      <c r="F11" s="6"/>
      <c r="G11" s="6"/>
      <c r="H11" s="6"/>
      <c r="I11" s="6"/>
      <c r="J11" s="6"/>
      <c r="K11" s="6"/>
      <c r="L11" s="6"/>
      <c r="M11" s="6"/>
      <c r="N11" s="21"/>
    </row>
    <row r="12" spans="1:14" s="6" customFormat="1" x14ac:dyDescent="0.2">
      <c r="A12" s="25" t="s">
        <v>10</v>
      </c>
      <c r="B12" s="35"/>
      <c r="D12" s="21"/>
      <c r="N12" s="21"/>
    </row>
    <row r="13" spans="1:14" x14ac:dyDescent="0.2">
      <c r="A13" s="25" t="s">
        <v>11</v>
      </c>
      <c r="B13" s="35"/>
      <c r="C13" s="6"/>
      <c r="D13" s="21"/>
      <c r="E13" s="6"/>
      <c r="F13" s="6"/>
      <c r="G13" s="6"/>
      <c r="H13" s="6"/>
      <c r="I13" s="6"/>
      <c r="J13" s="6"/>
      <c r="K13" s="6"/>
      <c r="L13" s="6"/>
      <c r="M13" s="6"/>
      <c r="N13" s="21"/>
    </row>
    <row r="14" spans="1:14" x14ac:dyDescent="0.2">
      <c r="A14" s="14" t="s">
        <v>12</v>
      </c>
      <c r="B14" s="35"/>
      <c r="C14" s="8"/>
      <c r="D14" s="15"/>
      <c r="E14" s="8"/>
      <c r="F14" s="8"/>
      <c r="G14" s="8"/>
      <c r="H14" s="8"/>
      <c r="I14" s="8"/>
      <c r="J14" s="8"/>
      <c r="K14" s="8"/>
      <c r="L14" s="8"/>
      <c r="M14" s="8"/>
      <c r="N14" s="15"/>
    </row>
    <row r="15" spans="1:14" x14ac:dyDescent="0.2">
      <c r="A15" s="26"/>
      <c r="B15" s="38"/>
      <c r="C15" s="16"/>
      <c r="D15" s="27"/>
      <c r="E15" s="16"/>
      <c r="F15" s="16"/>
      <c r="G15" s="16"/>
      <c r="H15" s="16"/>
      <c r="I15" s="16"/>
      <c r="J15" s="16"/>
      <c r="K15" s="16"/>
      <c r="L15" s="16"/>
      <c r="M15" s="16"/>
      <c r="N15" s="27"/>
    </row>
    <row r="16" spans="1:14" s="6" customFormat="1" hidden="1" x14ac:dyDescent="0.2">
      <c r="A16" s="8"/>
      <c r="B16" s="35"/>
      <c r="C16" s="16" t="s">
        <v>13</v>
      </c>
      <c r="L16" s="21"/>
      <c r="M16" s="21"/>
    </row>
    <row r="17" spans="1:14" s="6" customFormat="1" x14ac:dyDescent="0.2">
      <c r="A17" s="8"/>
      <c r="B17" s="35"/>
    </row>
    <row r="18" spans="1:14" s="6" customFormat="1" x14ac:dyDescent="0.2">
      <c r="A18" s="8" t="s">
        <v>14</v>
      </c>
      <c r="B18" s="35"/>
      <c r="C18" s="42"/>
      <c r="D18" s="31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s="6" customFormat="1" x14ac:dyDescent="0.2">
      <c r="A19" s="8" t="s">
        <v>15</v>
      </c>
      <c r="B19" s="35"/>
      <c r="C19" s="43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s="6" customFormat="1" x14ac:dyDescent="0.2">
      <c r="A20" s="8" t="s">
        <v>16</v>
      </c>
      <c r="B20" s="35"/>
      <c r="C20" s="44"/>
      <c r="D20" s="31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4" s="6" customFormat="1" x14ac:dyDescent="0.2">
      <c r="A21" s="6" t="s">
        <v>17</v>
      </c>
      <c r="B21" s="35"/>
      <c r="C21" s="45"/>
      <c r="D21" s="31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4" s="6" customFormat="1" x14ac:dyDescent="0.2">
      <c r="A22" s="6" t="s">
        <v>18</v>
      </c>
      <c r="B22" s="35"/>
      <c r="C22" s="46"/>
      <c r="D22" s="32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s="6" customFormat="1" x14ac:dyDescent="0.2">
      <c r="B23" s="35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s="6" customFormat="1" x14ac:dyDescent="0.2">
      <c r="A24" s="8"/>
      <c r="B24" s="35"/>
    </row>
    <row r="25" spans="1:14" s="19" customFormat="1" ht="16.5" customHeight="1" x14ac:dyDescent="0.2">
      <c r="A25" s="48" t="s">
        <v>19</v>
      </c>
      <c r="B25" s="49"/>
      <c r="C25" s="50"/>
      <c r="D25" s="20"/>
      <c r="E25" s="48" t="s">
        <v>20</v>
      </c>
      <c r="F25" s="49"/>
      <c r="G25" s="49"/>
      <c r="H25" s="49"/>
      <c r="I25" s="49"/>
      <c r="J25" s="49"/>
      <c r="K25" s="49"/>
      <c r="L25" s="49"/>
      <c r="M25" s="49"/>
      <c r="N25" s="50"/>
    </row>
    <row r="26" spans="1:14" ht="29.25" customHeight="1" x14ac:dyDescent="0.2">
      <c r="A26" s="20" t="s">
        <v>21</v>
      </c>
      <c r="B26" s="33" t="s">
        <v>22</v>
      </c>
      <c r="C26" s="20" t="s">
        <v>23</v>
      </c>
      <c r="D26" s="20" t="s">
        <v>24</v>
      </c>
      <c r="E26" s="23" t="s">
        <v>25</v>
      </c>
      <c r="F26" s="23" t="s">
        <v>26</v>
      </c>
      <c r="G26" s="23" t="s">
        <v>27</v>
      </c>
      <c r="H26" s="23" t="s">
        <v>28</v>
      </c>
      <c r="I26" s="23" t="s">
        <v>29</v>
      </c>
      <c r="J26" s="23" t="s">
        <v>30</v>
      </c>
      <c r="K26" s="23" t="s">
        <v>31</v>
      </c>
      <c r="L26" s="23" t="s">
        <v>32</v>
      </c>
      <c r="M26" s="23" t="s">
        <v>33</v>
      </c>
      <c r="N26" s="23" t="s">
        <v>34</v>
      </c>
    </row>
    <row r="27" spans="1:14" ht="15" x14ac:dyDescent="0.25">
      <c r="A27" s="3">
        <v>1</v>
      </c>
      <c r="B27" s="39"/>
      <c r="C27" s="2"/>
      <c r="D27" s="28" t="str">
        <f>_xlfn.LET(
    _xlpm.id, UPPER(B27),
    IF(_xlpm.id="",
        "",
        IF(AND(LEFT(_xlpm.id,1)="A",LEN(_xlpm.id)=9),
            "",
            IF(AND(LEN(_xlpm.id)=9, OR(LEFT(_xlpm.id,1)="S", LEFT(_xlpm.id,1)="T", LEFT(_xlpm.id,1)="F", LEFT(_xlpm.id,1)="G", LEFT(_xlpm.id,1)="M")),
                _xlfn.LET(
                    _xlpm.first_char, LEFT(_xlpm.id,1),
                    _xlpm.digits, MID(_xlpm.id,2,7),
                    _xlpm.check_digit, RIGHT(_xlpm.id,1),
                    _xlpm.weight_sum, 2*MID(_xlpm.digits,1,1)+7*MID(_xlpm.digits,2,1)+6*MID(_xlpm.digits,3,1)+5*MID(_xlpm.digits,4,1)+4*MID(_xlpm.digits,5,1)+3*MID(_xlpm.digits,6,1)+2*MID(_xlpm.digits,7,1),
                    _xlpm.total_sum, IF(OR(_xlpm.first_char="T",_xlpm.first_char="G"),_xlpm.weight_sum+4,IF(_xlpm.first_char="M",_xlpm.weight_sum+3,_xlpm.weight_sum)),
                    _xlpm.checksum, IF(OR(_xlpm.first_char="S",_xlpm.first_char="T"),
                                 CHOOSE(MOD(_xlpm.total_sum,11)+1,"J","Z","I","H","G","F","E","D","C","B","A"),
                                 CHOOSE(MOD(_xlpm.total_sum,11)+1,"X","W","U","T","R","Q","P","N","M","L","K")),
                    IF(_xlpm.checksum = _xlpm.check_digit, "", "You may have entered an invalid Tax Reference Number")
                ),
                ""
            )
        )
    )
)</f>
        <v/>
      </c>
      <c r="E27" s="28">
        <v>1</v>
      </c>
      <c r="F27" s="3" t="str">
        <f>IF(ISBLANK($B27),"",IF(OR(LEFT($B27,1)="S",LEFT($B27,1)="T"),"NRIC",IF(OR(LEFT($B27,1)="M",LEFT($B27,1)="F",LEFT($B27,1)="G"),"FIN",IF(AND(LEFT($B27,1)="A",LEN($B27)=9),"ASGD","PLS CHECK"))))</f>
        <v/>
      </c>
      <c r="G27" s="3" t="str">
        <f t="shared" ref="G27:G42" si="0">IF(ISBLANK($B27),"",TRIM($B27))</f>
        <v/>
      </c>
      <c r="H27" s="28"/>
      <c r="I27" s="3">
        <v>2025</v>
      </c>
      <c r="J27" s="47">
        <v>45838</v>
      </c>
      <c r="K27" s="3" t="s">
        <v>35</v>
      </c>
      <c r="L27" s="29" t="s">
        <v>36</v>
      </c>
      <c r="M27" s="30" t="s">
        <v>37</v>
      </c>
      <c r="N27" s="30" t="s">
        <v>38</v>
      </c>
    </row>
    <row r="28" spans="1:14" ht="15" x14ac:dyDescent="0.25">
      <c r="A28" s="3">
        <f t="shared" ref="A28:A91" si="1">A27+1</f>
        <v>2</v>
      </c>
      <c r="B28" s="39"/>
      <c r="C28" s="2"/>
      <c r="D28" s="28" t="str">
        <f t="shared" ref="D28:D91" si="2">_xlfn.LET(
    _xlpm.id, UPPER(B28),
    IF(_xlpm.id="",
        "",
        IF(AND(LEFT(_xlpm.id,1)="A",LEN(_xlpm.id)=9),
            "",
            IF(AND(LEN(_xlpm.id)=9, OR(LEFT(_xlpm.id,1)="S", LEFT(_xlpm.id,1)="T", LEFT(_xlpm.id,1)="F", LEFT(_xlpm.id,1)="G", LEFT(_xlpm.id,1)="M")),
                _xlfn.LET(
                    _xlpm.first_char, LEFT(_xlpm.id,1),
                    _xlpm.digits, MID(_xlpm.id,2,7),
                    _xlpm.check_digit, RIGHT(_xlpm.id,1),
                    _xlpm.weight_sum, 2*MID(_xlpm.digits,1,1)+7*MID(_xlpm.digits,2,1)+6*MID(_xlpm.digits,3,1)+5*MID(_xlpm.digits,4,1)+4*MID(_xlpm.digits,5,1)+3*MID(_xlpm.digits,6,1)+2*MID(_xlpm.digits,7,1),
                    _xlpm.total_sum, IF(OR(_xlpm.first_char="T",_xlpm.first_char="G"),_xlpm.weight_sum+4,IF(_xlpm.first_char="M",_xlpm.weight_sum+3,_xlpm.weight_sum)),
                    _xlpm.checksum, IF(OR(_xlpm.first_char="S",_xlpm.first_char="T"),
                                 CHOOSE(MOD(_xlpm.total_sum,11)+1,"J","Z","I","H","G","F","E","D","C","B","A"),
                                 CHOOSE(MOD(_xlpm.total_sum,11)+1,"X","W","U","T","R","Q","P","N","M","L","K")),
                    IF(_xlpm.checksum = _xlpm.check_digit, "", "You may have entered an invalid Tax Reference Number")
                ),
                ""
            )
        )
    )
)</f>
        <v/>
      </c>
      <c r="E28" s="28">
        <v>2</v>
      </c>
      <c r="F28" s="3" t="str">
        <f t="shared" ref="F28:F91" si="3">IF(ISBLANK($B28),"",IF(OR(LEFT($B28,1)="S",LEFT($B28,1)="T"),"NRIC",IF(OR(LEFT($B28,1)="M",LEFT($B28,1)="F",LEFT($B28,1)="G"),"FIN",IF(AND(LEFT($B28,1)="A",LEN($B28)=9),"ASGD","PLS CHECK"))))</f>
        <v/>
      </c>
      <c r="G28" s="3" t="str">
        <f t="shared" si="0"/>
        <v/>
      </c>
      <c r="H28" s="28"/>
      <c r="I28" s="3">
        <v>2025</v>
      </c>
      <c r="J28" s="47">
        <v>45838</v>
      </c>
      <c r="K28" s="3" t="s">
        <v>35</v>
      </c>
      <c r="L28" s="29" t="s">
        <v>36</v>
      </c>
      <c r="M28" s="30" t="s">
        <v>37</v>
      </c>
      <c r="N28" s="30" t="s">
        <v>38</v>
      </c>
    </row>
    <row r="29" spans="1:14" ht="15" x14ac:dyDescent="0.25">
      <c r="A29" s="3">
        <f t="shared" si="1"/>
        <v>3</v>
      </c>
      <c r="B29" s="39"/>
      <c r="C29" s="2"/>
      <c r="D29" s="28" t="str">
        <f t="shared" si="2"/>
        <v/>
      </c>
      <c r="E29" s="28">
        <v>3</v>
      </c>
      <c r="F29" s="3" t="str">
        <f t="shared" si="3"/>
        <v/>
      </c>
      <c r="G29" s="3" t="str">
        <f t="shared" si="0"/>
        <v/>
      </c>
      <c r="H29" s="28"/>
      <c r="I29" s="3">
        <v>2025</v>
      </c>
      <c r="J29" s="47">
        <v>45838</v>
      </c>
      <c r="K29" s="3" t="s">
        <v>35</v>
      </c>
      <c r="L29" s="29" t="s">
        <v>36</v>
      </c>
      <c r="M29" s="30" t="s">
        <v>37</v>
      </c>
      <c r="N29" s="30" t="s">
        <v>38</v>
      </c>
    </row>
    <row r="30" spans="1:14" ht="15" x14ac:dyDescent="0.25">
      <c r="A30" s="3">
        <f t="shared" si="1"/>
        <v>4</v>
      </c>
      <c r="B30" s="39"/>
      <c r="C30" s="2"/>
      <c r="D30" s="28" t="str">
        <f t="shared" si="2"/>
        <v/>
      </c>
      <c r="E30" s="28">
        <v>4</v>
      </c>
      <c r="F30" s="3" t="str">
        <f t="shared" si="3"/>
        <v/>
      </c>
      <c r="G30" s="3" t="str">
        <f t="shared" si="0"/>
        <v/>
      </c>
      <c r="H30" s="28"/>
      <c r="I30" s="3">
        <v>2025</v>
      </c>
      <c r="J30" s="47">
        <v>45838</v>
      </c>
      <c r="K30" s="3" t="s">
        <v>35</v>
      </c>
      <c r="L30" s="29" t="s">
        <v>36</v>
      </c>
      <c r="M30" s="30" t="s">
        <v>37</v>
      </c>
      <c r="N30" s="30" t="s">
        <v>38</v>
      </c>
    </row>
    <row r="31" spans="1:14" ht="15" x14ac:dyDescent="0.25">
      <c r="A31" s="3">
        <f t="shared" si="1"/>
        <v>5</v>
      </c>
      <c r="B31" s="39"/>
      <c r="C31" s="2"/>
      <c r="D31" s="28" t="str">
        <f t="shared" si="2"/>
        <v/>
      </c>
      <c r="E31" s="28">
        <v>5</v>
      </c>
      <c r="F31" s="3" t="str">
        <f t="shared" si="3"/>
        <v/>
      </c>
      <c r="G31" s="3" t="str">
        <f t="shared" si="0"/>
        <v/>
      </c>
      <c r="H31" s="28"/>
      <c r="I31" s="3">
        <v>2025</v>
      </c>
      <c r="J31" s="47">
        <v>45838</v>
      </c>
      <c r="K31" s="3" t="s">
        <v>35</v>
      </c>
      <c r="L31" s="29" t="s">
        <v>36</v>
      </c>
      <c r="M31" s="30" t="s">
        <v>37</v>
      </c>
      <c r="N31" s="30" t="s">
        <v>38</v>
      </c>
    </row>
    <row r="32" spans="1:14" ht="15" x14ac:dyDescent="0.25">
      <c r="A32" s="3">
        <f t="shared" si="1"/>
        <v>6</v>
      </c>
      <c r="B32" s="39"/>
      <c r="C32" s="2"/>
      <c r="D32" s="28" t="str">
        <f t="shared" si="2"/>
        <v/>
      </c>
      <c r="E32" s="28">
        <v>6</v>
      </c>
      <c r="F32" s="3" t="str">
        <f t="shared" si="3"/>
        <v/>
      </c>
      <c r="G32" s="3" t="str">
        <f t="shared" si="0"/>
        <v/>
      </c>
      <c r="H32" s="28"/>
      <c r="I32" s="3">
        <v>2025</v>
      </c>
      <c r="J32" s="47">
        <v>45838</v>
      </c>
      <c r="K32" s="3" t="s">
        <v>35</v>
      </c>
      <c r="L32" s="29" t="s">
        <v>36</v>
      </c>
      <c r="M32" s="30" t="s">
        <v>37</v>
      </c>
      <c r="N32" s="30" t="s">
        <v>38</v>
      </c>
    </row>
    <row r="33" spans="1:14" ht="15" x14ac:dyDescent="0.25">
      <c r="A33" s="3">
        <f t="shared" si="1"/>
        <v>7</v>
      </c>
      <c r="B33" s="39"/>
      <c r="C33" s="2"/>
      <c r="D33" s="28" t="str">
        <f t="shared" si="2"/>
        <v/>
      </c>
      <c r="E33" s="28">
        <v>7</v>
      </c>
      <c r="F33" s="3" t="str">
        <f t="shared" si="3"/>
        <v/>
      </c>
      <c r="G33" s="3" t="str">
        <f t="shared" si="0"/>
        <v/>
      </c>
      <c r="H33" s="28"/>
      <c r="I33" s="3">
        <v>2025</v>
      </c>
      <c r="J33" s="47">
        <v>45838</v>
      </c>
      <c r="K33" s="3" t="s">
        <v>35</v>
      </c>
      <c r="L33" s="29" t="s">
        <v>36</v>
      </c>
      <c r="M33" s="30" t="s">
        <v>37</v>
      </c>
      <c r="N33" s="30" t="s">
        <v>38</v>
      </c>
    </row>
    <row r="34" spans="1:14" ht="15" x14ac:dyDescent="0.25">
      <c r="A34" s="3">
        <f t="shared" si="1"/>
        <v>8</v>
      </c>
      <c r="B34" s="39"/>
      <c r="C34" s="2"/>
      <c r="D34" s="28" t="str">
        <f t="shared" si="2"/>
        <v/>
      </c>
      <c r="E34" s="28">
        <v>8</v>
      </c>
      <c r="F34" s="3" t="str">
        <f t="shared" si="3"/>
        <v/>
      </c>
      <c r="G34" s="3" t="str">
        <f t="shared" si="0"/>
        <v/>
      </c>
      <c r="H34" s="28"/>
      <c r="I34" s="3">
        <v>2025</v>
      </c>
      <c r="J34" s="47">
        <v>45838</v>
      </c>
      <c r="K34" s="3" t="s">
        <v>35</v>
      </c>
      <c r="L34" s="29" t="s">
        <v>36</v>
      </c>
      <c r="M34" s="30" t="s">
        <v>37</v>
      </c>
      <c r="N34" s="30" t="s">
        <v>38</v>
      </c>
    </row>
    <row r="35" spans="1:14" ht="15" x14ac:dyDescent="0.25">
      <c r="A35" s="3">
        <f t="shared" si="1"/>
        <v>9</v>
      </c>
      <c r="B35" s="39"/>
      <c r="C35" s="2"/>
      <c r="D35" s="28" t="str">
        <f t="shared" si="2"/>
        <v/>
      </c>
      <c r="E35" s="28">
        <v>9</v>
      </c>
      <c r="F35" s="3" t="str">
        <f t="shared" si="3"/>
        <v/>
      </c>
      <c r="G35" s="3" t="str">
        <f t="shared" si="0"/>
        <v/>
      </c>
      <c r="H35" s="28"/>
      <c r="I35" s="3">
        <v>2025</v>
      </c>
      <c r="J35" s="47">
        <v>45838</v>
      </c>
      <c r="K35" s="3" t="s">
        <v>35</v>
      </c>
      <c r="L35" s="29" t="s">
        <v>36</v>
      </c>
      <c r="M35" s="30" t="s">
        <v>37</v>
      </c>
      <c r="N35" s="30" t="s">
        <v>38</v>
      </c>
    </row>
    <row r="36" spans="1:14" ht="15" x14ac:dyDescent="0.25">
      <c r="A36" s="3">
        <f t="shared" si="1"/>
        <v>10</v>
      </c>
      <c r="B36" s="39"/>
      <c r="C36" s="2"/>
      <c r="D36" s="28" t="str">
        <f t="shared" si="2"/>
        <v/>
      </c>
      <c r="E36" s="28">
        <v>10</v>
      </c>
      <c r="F36" s="3" t="str">
        <f t="shared" si="3"/>
        <v/>
      </c>
      <c r="G36" s="3" t="str">
        <f t="shared" si="0"/>
        <v/>
      </c>
      <c r="H36" s="28"/>
      <c r="I36" s="3">
        <v>2025</v>
      </c>
      <c r="J36" s="47">
        <v>45838</v>
      </c>
      <c r="K36" s="3" t="s">
        <v>35</v>
      </c>
      <c r="L36" s="29" t="s">
        <v>36</v>
      </c>
      <c r="M36" s="30" t="s">
        <v>37</v>
      </c>
      <c r="N36" s="30" t="s">
        <v>38</v>
      </c>
    </row>
    <row r="37" spans="1:14" ht="15" x14ac:dyDescent="0.25">
      <c r="A37" s="3">
        <f t="shared" si="1"/>
        <v>11</v>
      </c>
      <c r="B37" s="39"/>
      <c r="C37" s="2"/>
      <c r="D37" s="28" t="str">
        <f t="shared" si="2"/>
        <v/>
      </c>
      <c r="E37" s="28">
        <v>11</v>
      </c>
      <c r="F37" s="3" t="str">
        <f t="shared" si="3"/>
        <v/>
      </c>
      <c r="G37" s="3" t="str">
        <f t="shared" si="0"/>
        <v/>
      </c>
      <c r="H37" s="28"/>
      <c r="I37" s="3">
        <v>2025</v>
      </c>
      <c r="J37" s="47">
        <v>45838</v>
      </c>
      <c r="K37" s="3" t="s">
        <v>35</v>
      </c>
      <c r="L37" s="29" t="s">
        <v>36</v>
      </c>
      <c r="M37" s="30" t="s">
        <v>37</v>
      </c>
      <c r="N37" s="30" t="s">
        <v>38</v>
      </c>
    </row>
    <row r="38" spans="1:14" ht="15" x14ac:dyDescent="0.25">
      <c r="A38" s="3">
        <f t="shared" si="1"/>
        <v>12</v>
      </c>
      <c r="B38" s="39"/>
      <c r="C38" s="2"/>
      <c r="D38" s="28" t="str">
        <f t="shared" si="2"/>
        <v/>
      </c>
      <c r="E38" s="28">
        <v>12</v>
      </c>
      <c r="F38" s="3" t="str">
        <f t="shared" si="3"/>
        <v/>
      </c>
      <c r="G38" s="3" t="str">
        <f t="shared" si="0"/>
        <v/>
      </c>
      <c r="H38" s="28"/>
      <c r="I38" s="3">
        <v>2025</v>
      </c>
      <c r="J38" s="47">
        <v>45838</v>
      </c>
      <c r="K38" s="3" t="s">
        <v>35</v>
      </c>
      <c r="L38" s="29" t="s">
        <v>36</v>
      </c>
      <c r="M38" s="30" t="s">
        <v>37</v>
      </c>
      <c r="N38" s="30" t="s">
        <v>38</v>
      </c>
    </row>
    <row r="39" spans="1:14" ht="15" x14ac:dyDescent="0.25">
      <c r="A39" s="3">
        <f t="shared" si="1"/>
        <v>13</v>
      </c>
      <c r="B39" s="39"/>
      <c r="C39" s="2"/>
      <c r="D39" s="28" t="str">
        <f t="shared" si="2"/>
        <v/>
      </c>
      <c r="E39" s="28">
        <v>13</v>
      </c>
      <c r="F39" s="3" t="str">
        <f t="shared" si="3"/>
        <v/>
      </c>
      <c r="G39" s="3" t="str">
        <f t="shared" si="0"/>
        <v/>
      </c>
      <c r="H39" s="28"/>
      <c r="I39" s="3">
        <v>2025</v>
      </c>
      <c r="J39" s="47">
        <v>45838</v>
      </c>
      <c r="K39" s="3" t="s">
        <v>35</v>
      </c>
      <c r="L39" s="29" t="s">
        <v>36</v>
      </c>
      <c r="M39" s="30" t="s">
        <v>37</v>
      </c>
      <c r="N39" s="30" t="s">
        <v>38</v>
      </c>
    </row>
    <row r="40" spans="1:14" ht="15" x14ac:dyDescent="0.25">
      <c r="A40" s="3">
        <f t="shared" si="1"/>
        <v>14</v>
      </c>
      <c r="B40" s="39"/>
      <c r="C40" s="2"/>
      <c r="D40" s="28" t="str">
        <f t="shared" si="2"/>
        <v/>
      </c>
      <c r="E40" s="28">
        <v>14</v>
      </c>
      <c r="F40" s="3" t="str">
        <f t="shared" si="3"/>
        <v/>
      </c>
      <c r="G40" s="3" t="str">
        <f t="shared" si="0"/>
        <v/>
      </c>
      <c r="H40" s="28"/>
      <c r="I40" s="3">
        <v>2025</v>
      </c>
      <c r="J40" s="47">
        <v>45838</v>
      </c>
      <c r="K40" s="3" t="s">
        <v>35</v>
      </c>
      <c r="L40" s="29" t="s">
        <v>36</v>
      </c>
      <c r="M40" s="30" t="s">
        <v>37</v>
      </c>
      <c r="N40" s="30" t="s">
        <v>38</v>
      </c>
    </row>
    <row r="41" spans="1:14" ht="15" x14ac:dyDescent="0.25">
      <c r="A41" s="3">
        <f t="shared" si="1"/>
        <v>15</v>
      </c>
      <c r="B41" s="39"/>
      <c r="C41" s="2"/>
      <c r="D41" s="28" t="str">
        <f t="shared" si="2"/>
        <v/>
      </c>
      <c r="E41" s="28">
        <v>15</v>
      </c>
      <c r="F41" s="3" t="str">
        <f t="shared" si="3"/>
        <v/>
      </c>
      <c r="G41" s="3" t="str">
        <f t="shared" si="0"/>
        <v/>
      </c>
      <c r="H41" s="28"/>
      <c r="I41" s="3">
        <v>2025</v>
      </c>
      <c r="J41" s="47">
        <v>45838</v>
      </c>
      <c r="K41" s="3" t="s">
        <v>35</v>
      </c>
      <c r="L41" s="29" t="s">
        <v>36</v>
      </c>
      <c r="M41" s="30" t="s">
        <v>37</v>
      </c>
      <c r="N41" s="30" t="s">
        <v>38</v>
      </c>
    </row>
    <row r="42" spans="1:14" ht="15" x14ac:dyDescent="0.25">
      <c r="A42" s="3">
        <f t="shared" si="1"/>
        <v>16</v>
      </c>
      <c r="B42" s="39"/>
      <c r="C42" s="2"/>
      <c r="D42" s="28" t="str">
        <f t="shared" si="2"/>
        <v/>
      </c>
      <c r="E42" s="28">
        <v>16</v>
      </c>
      <c r="F42" s="3" t="str">
        <f t="shared" si="3"/>
        <v/>
      </c>
      <c r="G42" s="3" t="str">
        <f t="shared" si="0"/>
        <v/>
      </c>
      <c r="H42" s="28"/>
      <c r="I42" s="3">
        <v>2025</v>
      </c>
      <c r="J42" s="47">
        <v>45838</v>
      </c>
      <c r="K42" s="3" t="s">
        <v>35</v>
      </c>
      <c r="L42" s="29" t="s">
        <v>36</v>
      </c>
      <c r="M42" s="30" t="s">
        <v>37</v>
      </c>
      <c r="N42" s="30" t="s">
        <v>38</v>
      </c>
    </row>
    <row r="43" spans="1:14" ht="15" x14ac:dyDescent="0.25">
      <c r="A43" s="3">
        <f t="shared" si="1"/>
        <v>17</v>
      </c>
      <c r="B43" s="39"/>
      <c r="C43" s="2"/>
      <c r="D43" s="28" t="str">
        <f t="shared" si="2"/>
        <v/>
      </c>
      <c r="E43" s="3">
        <v>17</v>
      </c>
      <c r="F43" s="3" t="str">
        <f t="shared" si="3"/>
        <v/>
      </c>
      <c r="G43" s="3" t="str">
        <f t="shared" ref="G43:G91" si="4">IF(ISBLANK($B43),"",TRIM($B43))</f>
        <v/>
      </c>
      <c r="H43" s="3"/>
      <c r="I43" s="3">
        <v>2025</v>
      </c>
      <c r="J43" s="47">
        <v>45838</v>
      </c>
      <c r="K43" s="3" t="s">
        <v>35</v>
      </c>
      <c r="L43" s="29" t="s">
        <v>36</v>
      </c>
      <c r="M43" s="30" t="s">
        <v>37</v>
      </c>
      <c r="N43" s="30" t="s">
        <v>38</v>
      </c>
    </row>
    <row r="44" spans="1:14" ht="15" x14ac:dyDescent="0.25">
      <c r="A44" s="3">
        <f t="shared" si="1"/>
        <v>18</v>
      </c>
      <c r="B44" s="39"/>
      <c r="C44" s="2"/>
      <c r="D44" s="28" t="str">
        <f t="shared" si="2"/>
        <v/>
      </c>
      <c r="E44" s="3">
        <v>18</v>
      </c>
      <c r="F44" s="3" t="str">
        <f t="shared" si="3"/>
        <v/>
      </c>
      <c r="G44" s="3" t="str">
        <f t="shared" si="4"/>
        <v/>
      </c>
      <c r="H44" s="3"/>
      <c r="I44" s="3">
        <v>2025</v>
      </c>
      <c r="J44" s="47">
        <v>45838</v>
      </c>
      <c r="K44" s="3" t="s">
        <v>35</v>
      </c>
      <c r="L44" s="29" t="s">
        <v>36</v>
      </c>
      <c r="M44" s="30" t="s">
        <v>37</v>
      </c>
      <c r="N44" s="30" t="s">
        <v>38</v>
      </c>
    </row>
    <row r="45" spans="1:14" ht="15" x14ac:dyDescent="0.25">
      <c r="A45" s="3">
        <f t="shared" si="1"/>
        <v>19</v>
      </c>
      <c r="B45" s="39"/>
      <c r="C45" s="2"/>
      <c r="D45" s="28" t="str">
        <f t="shared" si="2"/>
        <v/>
      </c>
      <c r="E45" s="3">
        <v>19</v>
      </c>
      <c r="F45" s="3" t="str">
        <f t="shared" si="3"/>
        <v/>
      </c>
      <c r="G45" s="3" t="str">
        <f t="shared" si="4"/>
        <v/>
      </c>
      <c r="H45" s="3"/>
      <c r="I45" s="3">
        <v>2025</v>
      </c>
      <c r="J45" s="47">
        <v>45838</v>
      </c>
      <c r="K45" s="3" t="s">
        <v>35</v>
      </c>
      <c r="L45" s="29" t="s">
        <v>36</v>
      </c>
      <c r="M45" s="30" t="s">
        <v>37</v>
      </c>
      <c r="N45" s="30" t="s">
        <v>38</v>
      </c>
    </row>
    <row r="46" spans="1:14" ht="15" x14ac:dyDescent="0.25">
      <c r="A46" s="3">
        <f t="shared" si="1"/>
        <v>20</v>
      </c>
      <c r="B46" s="39"/>
      <c r="C46" s="2"/>
      <c r="D46" s="28" t="str">
        <f t="shared" si="2"/>
        <v/>
      </c>
      <c r="E46" s="3">
        <v>20</v>
      </c>
      <c r="F46" s="3" t="str">
        <f t="shared" si="3"/>
        <v/>
      </c>
      <c r="G46" s="3" t="str">
        <f t="shared" si="4"/>
        <v/>
      </c>
      <c r="H46" s="3"/>
      <c r="I46" s="3">
        <v>2025</v>
      </c>
      <c r="J46" s="47">
        <v>45838</v>
      </c>
      <c r="K46" s="3" t="s">
        <v>35</v>
      </c>
      <c r="L46" s="29" t="s">
        <v>36</v>
      </c>
      <c r="M46" s="30" t="s">
        <v>37</v>
      </c>
      <c r="N46" s="30" t="s">
        <v>38</v>
      </c>
    </row>
    <row r="47" spans="1:14" ht="15" x14ac:dyDescent="0.25">
      <c r="A47" s="3">
        <f t="shared" si="1"/>
        <v>21</v>
      </c>
      <c r="B47" s="39"/>
      <c r="C47" s="2"/>
      <c r="D47" s="28" t="str">
        <f t="shared" si="2"/>
        <v/>
      </c>
      <c r="E47" s="3">
        <v>21</v>
      </c>
      <c r="F47" s="3" t="str">
        <f t="shared" si="3"/>
        <v/>
      </c>
      <c r="G47" s="3" t="str">
        <f t="shared" si="4"/>
        <v/>
      </c>
      <c r="H47" s="3"/>
      <c r="I47" s="3">
        <v>2025</v>
      </c>
      <c r="J47" s="47">
        <v>45838</v>
      </c>
      <c r="K47" s="3" t="s">
        <v>35</v>
      </c>
      <c r="L47" s="29" t="s">
        <v>36</v>
      </c>
      <c r="M47" s="30" t="s">
        <v>37</v>
      </c>
      <c r="N47" s="30" t="s">
        <v>38</v>
      </c>
    </row>
    <row r="48" spans="1:14" ht="15" x14ac:dyDescent="0.25">
      <c r="A48" s="3">
        <f t="shared" si="1"/>
        <v>22</v>
      </c>
      <c r="B48" s="39"/>
      <c r="C48" s="2"/>
      <c r="D48" s="28" t="str">
        <f t="shared" si="2"/>
        <v/>
      </c>
      <c r="E48" s="3">
        <v>22</v>
      </c>
      <c r="F48" s="3" t="str">
        <f t="shared" si="3"/>
        <v/>
      </c>
      <c r="G48" s="3" t="str">
        <f t="shared" si="4"/>
        <v/>
      </c>
      <c r="H48" s="3"/>
      <c r="I48" s="3">
        <v>2025</v>
      </c>
      <c r="J48" s="47">
        <v>45838</v>
      </c>
      <c r="K48" s="3" t="s">
        <v>35</v>
      </c>
      <c r="L48" s="29" t="s">
        <v>36</v>
      </c>
      <c r="M48" s="30" t="s">
        <v>37</v>
      </c>
      <c r="N48" s="30" t="s">
        <v>38</v>
      </c>
    </row>
    <row r="49" spans="1:14" ht="15" x14ac:dyDescent="0.25">
      <c r="A49" s="3">
        <f t="shared" si="1"/>
        <v>23</v>
      </c>
      <c r="B49" s="39"/>
      <c r="C49" s="2"/>
      <c r="D49" s="28" t="str">
        <f t="shared" si="2"/>
        <v/>
      </c>
      <c r="E49" s="3">
        <v>23</v>
      </c>
      <c r="F49" s="3" t="str">
        <f t="shared" si="3"/>
        <v/>
      </c>
      <c r="G49" s="3" t="str">
        <f t="shared" si="4"/>
        <v/>
      </c>
      <c r="H49" s="3"/>
      <c r="I49" s="3">
        <v>2025</v>
      </c>
      <c r="J49" s="47">
        <v>45838</v>
      </c>
      <c r="K49" s="3" t="s">
        <v>35</v>
      </c>
      <c r="L49" s="29" t="s">
        <v>36</v>
      </c>
      <c r="M49" s="30" t="s">
        <v>37</v>
      </c>
      <c r="N49" s="30" t="s">
        <v>38</v>
      </c>
    </row>
    <row r="50" spans="1:14" ht="15" x14ac:dyDescent="0.25">
      <c r="A50" s="3">
        <f t="shared" si="1"/>
        <v>24</v>
      </c>
      <c r="B50" s="39"/>
      <c r="C50" s="2"/>
      <c r="D50" s="28" t="str">
        <f t="shared" si="2"/>
        <v/>
      </c>
      <c r="E50" s="3">
        <v>24</v>
      </c>
      <c r="F50" s="3" t="str">
        <f t="shared" si="3"/>
        <v/>
      </c>
      <c r="G50" s="3" t="str">
        <f t="shared" si="4"/>
        <v/>
      </c>
      <c r="H50" s="3"/>
      <c r="I50" s="3">
        <v>2025</v>
      </c>
      <c r="J50" s="47">
        <v>45838</v>
      </c>
      <c r="K50" s="3" t="s">
        <v>35</v>
      </c>
      <c r="L50" s="29" t="s">
        <v>36</v>
      </c>
      <c r="M50" s="30" t="s">
        <v>37</v>
      </c>
      <c r="N50" s="30" t="s">
        <v>38</v>
      </c>
    </row>
    <row r="51" spans="1:14" ht="15" x14ac:dyDescent="0.25">
      <c r="A51" s="3">
        <f t="shared" si="1"/>
        <v>25</v>
      </c>
      <c r="B51" s="39"/>
      <c r="C51" s="2"/>
      <c r="D51" s="28" t="str">
        <f t="shared" si="2"/>
        <v/>
      </c>
      <c r="E51" s="3">
        <v>25</v>
      </c>
      <c r="F51" s="3" t="str">
        <f t="shared" si="3"/>
        <v/>
      </c>
      <c r="G51" s="3" t="str">
        <f t="shared" si="4"/>
        <v/>
      </c>
      <c r="H51" s="3"/>
      <c r="I51" s="3">
        <v>2025</v>
      </c>
      <c r="J51" s="47">
        <v>45838</v>
      </c>
      <c r="K51" s="3" t="s">
        <v>35</v>
      </c>
      <c r="L51" s="29" t="s">
        <v>36</v>
      </c>
      <c r="M51" s="30" t="s">
        <v>37</v>
      </c>
      <c r="N51" s="30" t="s">
        <v>38</v>
      </c>
    </row>
    <row r="52" spans="1:14" ht="15" x14ac:dyDescent="0.25">
      <c r="A52" s="3">
        <f t="shared" si="1"/>
        <v>26</v>
      </c>
      <c r="B52" s="40"/>
      <c r="C52" s="2"/>
      <c r="D52" s="28" t="str">
        <f t="shared" si="2"/>
        <v/>
      </c>
      <c r="E52" s="3">
        <v>26</v>
      </c>
      <c r="F52" s="3" t="str">
        <f t="shared" si="3"/>
        <v/>
      </c>
      <c r="G52" s="3" t="str">
        <f t="shared" si="4"/>
        <v/>
      </c>
      <c r="H52" s="3"/>
      <c r="I52" s="3">
        <v>2025</v>
      </c>
      <c r="J52" s="47">
        <v>45838</v>
      </c>
      <c r="K52" s="3" t="s">
        <v>35</v>
      </c>
      <c r="L52" s="29" t="s">
        <v>36</v>
      </c>
      <c r="M52" s="30" t="s">
        <v>37</v>
      </c>
      <c r="N52" s="30" t="s">
        <v>38</v>
      </c>
    </row>
    <row r="53" spans="1:14" ht="15" x14ac:dyDescent="0.25">
      <c r="A53" s="3">
        <f t="shared" si="1"/>
        <v>27</v>
      </c>
      <c r="B53" s="40"/>
      <c r="C53" s="2"/>
      <c r="D53" s="28" t="str">
        <f t="shared" si="2"/>
        <v/>
      </c>
      <c r="E53" s="3">
        <v>27</v>
      </c>
      <c r="F53" s="3" t="str">
        <f t="shared" si="3"/>
        <v/>
      </c>
      <c r="G53" s="3" t="str">
        <f t="shared" si="4"/>
        <v/>
      </c>
      <c r="H53" s="3"/>
      <c r="I53" s="3">
        <v>2025</v>
      </c>
      <c r="J53" s="47">
        <v>45838</v>
      </c>
      <c r="K53" s="3" t="s">
        <v>35</v>
      </c>
      <c r="L53" s="29" t="s">
        <v>36</v>
      </c>
      <c r="M53" s="30" t="s">
        <v>37</v>
      </c>
      <c r="N53" s="30" t="s">
        <v>38</v>
      </c>
    </row>
    <row r="54" spans="1:14" ht="15" x14ac:dyDescent="0.25">
      <c r="A54" s="3">
        <f t="shared" si="1"/>
        <v>28</v>
      </c>
      <c r="B54" s="40"/>
      <c r="C54" s="2"/>
      <c r="D54" s="28" t="str">
        <f t="shared" si="2"/>
        <v/>
      </c>
      <c r="E54" s="3">
        <v>28</v>
      </c>
      <c r="F54" s="3" t="str">
        <f t="shared" si="3"/>
        <v/>
      </c>
      <c r="G54" s="3" t="str">
        <f t="shared" si="4"/>
        <v/>
      </c>
      <c r="H54" s="3"/>
      <c r="I54" s="3">
        <v>2025</v>
      </c>
      <c r="J54" s="47">
        <v>45838</v>
      </c>
      <c r="K54" s="3" t="s">
        <v>35</v>
      </c>
      <c r="L54" s="29" t="s">
        <v>36</v>
      </c>
      <c r="M54" s="30" t="s">
        <v>37</v>
      </c>
      <c r="N54" s="30" t="s">
        <v>38</v>
      </c>
    </row>
    <row r="55" spans="1:14" ht="15" x14ac:dyDescent="0.25">
      <c r="A55" s="3">
        <f t="shared" si="1"/>
        <v>29</v>
      </c>
      <c r="B55" s="40"/>
      <c r="C55" s="2"/>
      <c r="D55" s="28" t="str">
        <f t="shared" si="2"/>
        <v/>
      </c>
      <c r="E55" s="3">
        <v>29</v>
      </c>
      <c r="F55" s="3" t="str">
        <f t="shared" si="3"/>
        <v/>
      </c>
      <c r="G55" s="3" t="str">
        <f t="shared" si="4"/>
        <v/>
      </c>
      <c r="H55" s="3"/>
      <c r="I55" s="3">
        <v>2025</v>
      </c>
      <c r="J55" s="47">
        <v>45838</v>
      </c>
      <c r="K55" s="3" t="s">
        <v>35</v>
      </c>
      <c r="L55" s="29" t="s">
        <v>36</v>
      </c>
      <c r="M55" s="30" t="s">
        <v>37</v>
      </c>
      <c r="N55" s="30" t="s">
        <v>38</v>
      </c>
    </row>
    <row r="56" spans="1:14" ht="15" x14ac:dyDescent="0.25">
      <c r="A56" s="3">
        <f t="shared" si="1"/>
        <v>30</v>
      </c>
      <c r="B56" s="40"/>
      <c r="C56" s="2"/>
      <c r="D56" s="28" t="str">
        <f t="shared" si="2"/>
        <v/>
      </c>
      <c r="E56" s="3">
        <v>30</v>
      </c>
      <c r="F56" s="3" t="str">
        <f t="shared" si="3"/>
        <v/>
      </c>
      <c r="G56" s="3" t="str">
        <f t="shared" si="4"/>
        <v/>
      </c>
      <c r="H56" s="3"/>
      <c r="I56" s="3">
        <v>2025</v>
      </c>
      <c r="J56" s="47">
        <v>45838</v>
      </c>
      <c r="K56" s="3" t="s">
        <v>35</v>
      </c>
      <c r="L56" s="29" t="s">
        <v>36</v>
      </c>
      <c r="M56" s="30" t="s">
        <v>37</v>
      </c>
      <c r="N56" s="30" t="s">
        <v>38</v>
      </c>
    </row>
    <row r="57" spans="1:14" ht="15" x14ac:dyDescent="0.25">
      <c r="A57" s="3">
        <f t="shared" si="1"/>
        <v>31</v>
      </c>
      <c r="B57" s="40"/>
      <c r="C57" s="2"/>
      <c r="D57" s="28" t="str">
        <f t="shared" si="2"/>
        <v/>
      </c>
      <c r="E57" s="3">
        <v>31</v>
      </c>
      <c r="F57" s="3" t="str">
        <f t="shared" si="3"/>
        <v/>
      </c>
      <c r="G57" s="3" t="str">
        <f t="shared" si="4"/>
        <v/>
      </c>
      <c r="H57" s="3"/>
      <c r="I57" s="3">
        <v>2025</v>
      </c>
      <c r="J57" s="47">
        <v>45838</v>
      </c>
      <c r="K57" s="3" t="s">
        <v>35</v>
      </c>
      <c r="L57" s="29" t="s">
        <v>36</v>
      </c>
      <c r="M57" s="30" t="s">
        <v>37</v>
      </c>
      <c r="N57" s="30" t="s">
        <v>38</v>
      </c>
    </row>
    <row r="58" spans="1:14" ht="15" x14ac:dyDescent="0.25">
      <c r="A58" s="3">
        <f t="shared" si="1"/>
        <v>32</v>
      </c>
      <c r="B58" s="40"/>
      <c r="C58" s="2"/>
      <c r="D58" s="28" t="str">
        <f t="shared" si="2"/>
        <v/>
      </c>
      <c r="E58" s="3">
        <v>32</v>
      </c>
      <c r="F58" s="3" t="str">
        <f t="shared" si="3"/>
        <v/>
      </c>
      <c r="G58" s="3" t="str">
        <f t="shared" si="4"/>
        <v/>
      </c>
      <c r="H58" s="3"/>
      <c r="I58" s="3">
        <v>2025</v>
      </c>
      <c r="J58" s="47">
        <v>45838</v>
      </c>
      <c r="K58" s="3" t="s">
        <v>35</v>
      </c>
      <c r="L58" s="29" t="s">
        <v>36</v>
      </c>
      <c r="M58" s="30" t="s">
        <v>37</v>
      </c>
      <c r="N58" s="30" t="s">
        <v>38</v>
      </c>
    </row>
    <row r="59" spans="1:14" ht="15" x14ac:dyDescent="0.25">
      <c r="A59" s="3">
        <f t="shared" si="1"/>
        <v>33</v>
      </c>
      <c r="B59" s="40"/>
      <c r="C59" s="2"/>
      <c r="D59" s="28" t="str">
        <f t="shared" si="2"/>
        <v/>
      </c>
      <c r="E59" s="3">
        <v>33</v>
      </c>
      <c r="F59" s="3" t="str">
        <f t="shared" si="3"/>
        <v/>
      </c>
      <c r="G59" s="3" t="str">
        <f t="shared" si="4"/>
        <v/>
      </c>
      <c r="H59" s="3"/>
      <c r="I59" s="3">
        <v>2025</v>
      </c>
      <c r="J59" s="47">
        <v>45838</v>
      </c>
      <c r="K59" s="3" t="s">
        <v>35</v>
      </c>
      <c r="L59" s="29" t="s">
        <v>36</v>
      </c>
      <c r="M59" s="30" t="s">
        <v>37</v>
      </c>
      <c r="N59" s="30" t="s">
        <v>38</v>
      </c>
    </row>
    <row r="60" spans="1:14" ht="15" x14ac:dyDescent="0.25">
      <c r="A60" s="3">
        <f t="shared" si="1"/>
        <v>34</v>
      </c>
      <c r="B60" s="40"/>
      <c r="C60" s="2"/>
      <c r="D60" s="28" t="str">
        <f t="shared" si="2"/>
        <v/>
      </c>
      <c r="E60" s="3">
        <v>34</v>
      </c>
      <c r="F60" s="3" t="str">
        <f t="shared" si="3"/>
        <v/>
      </c>
      <c r="G60" s="3" t="str">
        <f t="shared" si="4"/>
        <v/>
      </c>
      <c r="H60" s="3"/>
      <c r="I60" s="3">
        <v>2025</v>
      </c>
      <c r="J60" s="47">
        <v>45838</v>
      </c>
      <c r="K60" s="3" t="s">
        <v>35</v>
      </c>
      <c r="L60" s="29" t="s">
        <v>36</v>
      </c>
      <c r="M60" s="30" t="s">
        <v>37</v>
      </c>
      <c r="N60" s="30" t="s">
        <v>38</v>
      </c>
    </row>
    <row r="61" spans="1:14" ht="15" x14ac:dyDescent="0.25">
      <c r="A61" s="3">
        <f t="shared" si="1"/>
        <v>35</v>
      </c>
      <c r="B61" s="40"/>
      <c r="C61" s="2"/>
      <c r="D61" s="28" t="str">
        <f t="shared" si="2"/>
        <v/>
      </c>
      <c r="E61" s="3">
        <v>35</v>
      </c>
      <c r="F61" s="3" t="str">
        <f t="shared" si="3"/>
        <v/>
      </c>
      <c r="G61" s="3" t="str">
        <f t="shared" si="4"/>
        <v/>
      </c>
      <c r="H61" s="3"/>
      <c r="I61" s="3">
        <v>2025</v>
      </c>
      <c r="J61" s="47">
        <v>45838</v>
      </c>
      <c r="K61" s="3" t="s">
        <v>35</v>
      </c>
      <c r="L61" s="29" t="s">
        <v>36</v>
      </c>
      <c r="M61" s="30" t="s">
        <v>37</v>
      </c>
      <c r="N61" s="30" t="s">
        <v>38</v>
      </c>
    </row>
    <row r="62" spans="1:14" ht="15" x14ac:dyDescent="0.25">
      <c r="A62" s="3">
        <f t="shared" si="1"/>
        <v>36</v>
      </c>
      <c r="B62" s="40"/>
      <c r="C62" s="2"/>
      <c r="D62" s="28" t="str">
        <f t="shared" si="2"/>
        <v/>
      </c>
      <c r="E62" s="3">
        <v>36</v>
      </c>
      <c r="F62" s="3" t="str">
        <f t="shared" si="3"/>
        <v/>
      </c>
      <c r="G62" s="3" t="str">
        <f t="shared" si="4"/>
        <v/>
      </c>
      <c r="H62" s="3"/>
      <c r="I62" s="3">
        <v>2025</v>
      </c>
      <c r="J62" s="47">
        <v>45838</v>
      </c>
      <c r="K62" s="3" t="s">
        <v>35</v>
      </c>
      <c r="L62" s="29" t="s">
        <v>36</v>
      </c>
      <c r="M62" s="30" t="s">
        <v>37</v>
      </c>
      <c r="N62" s="30" t="s">
        <v>38</v>
      </c>
    </row>
    <row r="63" spans="1:14" ht="15" x14ac:dyDescent="0.25">
      <c r="A63" s="3">
        <f t="shared" si="1"/>
        <v>37</v>
      </c>
      <c r="B63" s="40"/>
      <c r="C63" s="2"/>
      <c r="D63" s="28" t="str">
        <f t="shared" si="2"/>
        <v/>
      </c>
      <c r="E63" s="3">
        <v>37</v>
      </c>
      <c r="F63" s="3" t="str">
        <f t="shared" si="3"/>
        <v/>
      </c>
      <c r="G63" s="3" t="str">
        <f t="shared" si="4"/>
        <v/>
      </c>
      <c r="H63" s="3"/>
      <c r="I63" s="3">
        <v>2025</v>
      </c>
      <c r="J63" s="47">
        <v>45838</v>
      </c>
      <c r="K63" s="3" t="s">
        <v>35</v>
      </c>
      <c r="L63" s="29" t="s">
        <v>36</v>
      </c>
      <c r="M63" s="30" t="s">
        <v>37</v>
      </c>
      <c r="N63" s="30" t="s">
        <v>38</v>
      </c>
    </row>
    <row r="64" spans="1:14" ht="15" x14ac:dyDescent="0.25">
      <c r="A64" s="3">
        <f t="shared" si="1"/>
        <v>38</v>
      </c>
      <c r="B64" s="40"/>
      <c r="C64" s="2"/>
      <c r="D64" s="28" t="str">
        <f t="shared" si="2"/>
        <v/>
      </c>
      <c r="E64" s="3">
        <v>38</v>
      </c>
      <c r="F64" s="3" t="str">
        <f t="shared" si="3"/>
        <v/>
      </c>
      <c r="G64" s="3" t="str">
        <f t="shared" si="4"/>
        <v/>
      </c>
      <c r="H64" s="3"/>
      <c r="I64" s="3">
        <v>2025</v>
      </c>
      <c r="J64" s="47">
        <v>45838</v>
      </c>
      <c r="K64" s="3" t="s">
        <v>35</v>
      </c>
      <c r="L64" s="29" t="s">
        <v>36</v>
      </c>
      <c r="M64" s="30" t="s">
        <v>37</v>
      </c>
      <c r="N64" s="30" t="s">
        <v>38</v>
      </c>
    </row>
    <row r="65" spans="1:14" ht="15" x14ac:dyDescent="0.25">
      <c r="A65" s="3">
        <f t="shared" si="1"/>
        <v>39</v>
      </c>
      <c r="B65" s="40"/>
      <c r="C65" s="2"/>
      <c r="D65" s="28" t="str">
        <f t="shared" si="2"/>
        <v/>
      </c>
      <c r="E65" s="3">
        <v>39</v>
      </c>
      <c r="F65" s="3" t="str">
        <f t="shared" si="3"/>
        <v/>
      </c>
      <c r="G65" s="3" t="str">
        <f t="shared" si="4"/>
        <v/>
      </c>
      <c r="H65" s="3"/>
      <c r="I65" s="3">
        <v>2025</v>
      </c>
      <c r="J65" s="47">
        <v>45838</v>
      </c>
      <c r="K65" s="3" t="s">
        <v>35</v>
      </c>
      <c r="L65" s="29" t="s">
        <v>36</v>
      </c>
      <c r="M65" s="30" t="s">
        <v>37</v>
      </c>
      <c r="N65" s="30" t="s">
        <v>38</v>
      </c>
    </row>
    <row r="66" spans="1:14" ht="15" x14ac:dyDescent="0.25">
      <c r="A66" s="3">
        <f t="shared" si="1"/>
        <v>40</v>
      </c>
      <c r="B66" s="40"/>
      <c r="C66" s="2"/>
      <c r="D66" s="28" t="str">
        <f t="shared" si="2"/>
        <v/>
      </c>
      <c r="E66" s="3">
        <v>40</v>
      </c>
      <c r="F66" s="3" t="str">
        <f t="shared" si="3"/>
        <v/>
      </c>
      <c r="G66" s="3" t="str">
        <f t="shared" si="4"/>
        <v/>
      </c>
      <c r="H66" s="3"/>
      <c r="I66" s="3">
        <v>2025</v>
      </c>
      <c r="J66" s="47">
        <v>45838</v>
      </c>
      <c r="K66" s="3" t="s">
        <v>35</v>
      </c>
      <c r="L66" s="29" t="s">
        <v>36</v>
      </c>
      <c r="M66" s="30" t="s">
        <v>37</v>
      </c>
      <c r="N66" s="30" t="s">
        <v>38</v>
      </c>
    </row>
    <row r="67" spans="1:14" ht="15" x14ac:dyDescent="0.25">
      <c r="A67" s="3">
        <f t="shared" si="1"/>
        <v>41</v>
      </c>
      <c r="B67" s="40"/>
      <c r="C67" s="2"/>
      <c r="D67" s="28" t="str">
        <f t="shared" si="2"/>
        <v/>
      </c>
      <c r="E67" s="3">
        <v>41</v>
      </c>
      <c r="F67" s="3" t="str">
        <f t="shared" si="3"/>
        <v/>
      </c>
      <c r="G67" s="3" t="str">
        <f t="shared" si="4"/>
        <v/>
      </c>
      <c r="H67" s="3"/>
      <c r="I67" s="3">
        <v>2025</v>
      </c>
      <c r="J67" s="47">
        <v>45838</v>
      </c>
      <c r="K67" s="3" t="s">
        <v>35</v>
      </c>
      <c r="L67" s="29" t="s">
        <v>36</v>
      </c>
      <c r="M67" s="30" t="s">
        <v>37</v>
      </c>
      <c r="N67" s="30" t="s">
        <v>38</v>
      </c>
    </row>
    <row r="68" spans="1:14" ht="15" x14ac:dyDescent="0.25">
      <c r="A68" s="3">
        <f t="shared" si="1"/>
        <v>42</v>
      </c>
      <c r="B68" s="40"/>
      <c r="C68" s="2"/>
      <c r="D68" s="28" t="str">
        <f t="shared" si="2"/>
        <v/>
      </c>
      <c r="E68" s="3">
        <v>42</v>
      </c>
      <c r="F68" s="3" t="str">
        <f t="shared" si="3"/>
        <v/>
      </c>
      <c r="G68" s="3" t="str">
        <f t="shared" si="4"/>
        <v/>
      </c>
      <c r="H68" s="3"/>
      <c r="I68" s="3">
        <v>2025</v>
      </c>
      <c r="J68" s="47">
        <v>45838</v>
      </c>
      <c r="K68" s="3" t="s">
        <v>35</v>
      </c>
      <c r="L68" s="29" t="s">
        <v>36</v>
      </c>
      <c r="M68" s="30" t="s">
        <v>37</v>
      </c>
      <c r="N68" s="30" t="s">
        <v>38</v>
      </c>
    </row>
    <row r="69" spans="1:14" ht="15" x14ac:dyDescent="0.25">
      <c r="A69" s="3">
        <f t="shared" si="1"/>
        <v>43</v>
      </c>
      <c r="B69" s="40"/>
      <c r="C69" s="2"/>
      <c r="D69" s="28" t="str">
        <f t="shared" si="2"/>
        <v/>
      </c>
      <c r="E69" s="3">
        <v>43</v>
      </c>
      <c r="F69" s="3" t="str">
        <f t="shared" si="3"/>
        <v/>
      </c>
      <c r="G69" s="3" t="str">
        <f t="shared" si="4"/>
        <v/>
      </c>
      <c r="H69" s="3"/>
      <c r="I69" s="3">
        <v>2025</v>
      </c>
      <c r="J69" s="47">
        <v>45838</v>
      </c>
      <c r="K69" s="3" t="s">
        <v>35</v>
      </c>
      <c r="L69" s="29" t="s">
        <v>36</v>
      </c>
      <c r="M69" s="30" t="s">
        <v>37</v>
      </c>
      <c r="N69" s="30" t="s">
        <v>38</v>
      </c>
    </row>
    <row r="70" spans="1:14" ht="15" x14ac:dyDescent="0.25">
      <c r="A70" s="3">
        <f t="shared" si="1"/>
        <v>44</v>
      </c>
      <c r="B70" s="40"/>
      <c r="C70" s="2"/>
      <c r="D70" s="28" t="str">
        <f t="shared" si="2"/>
        <v/>
      </c>
      <c r="E70" s="3">
        <v>44</v>
      </c>
      <c r="F70" s="3" t="str">
        <f t="shared" si="3"/>
        <v/>
      </c>
      <c r="G70" s="3" t="str">
        <f t="shared" si="4"/>
        <v/>
      </c>
      <c r="H70" s="3"/>
      <c r="I70" s="3">
        <v>2025</v>
      </c>
      <c r="J70" s="47">
        <v>45838</v>
      </c>
      <c r="K70" s="3" t="s">
        <v>35</v>
      </c>
      <c r="L70" s="29" t="s">
        <v>36</v>
      </c>
      <c r="M70" s="30" t="s">
        <v>37</v>
      </c>
      <c r="N70" s="30" t="s">
        <v>38</v>
      </c>
    </row>
    <row r="71" spans="1:14" ht="15" x14ac:dyDescent="0.25">
      <c r="A71" s="3">
        <f t="shared" si="1"/>
        <v>45</v>
      </c>
      <c r="B71" s="40"/>
      <c r="C71" s="2"/>
      <c r="D71" s="28" t="str">
        <f t="shared" si="2"/>
        <v/>
      </c>
      <c r="E71" s="3">
        <v>45</v>
      </c>
      <c r="F71" s="3" t="str">
        <f t="shared" si="3"/>
        <v/>
      </c>
      <c r="G71" s="3" t="str">
        <f t="shared" si="4"/>
        <v/>
      </c>
      <c r="H71" s="3"/>
      <c r="I71" s="3">
        <v>2025</v>
      </c>
      <c r="J71" s="47">
        <v>45838</v>
      </c>
      <c r="K71" s="3" t="s">
        <v>35</v>
      </c>
      <c r="L71" s="29" t="s">
        <v>36</v>
      </c>
      <c r="M71" s="30" t="s">
        <v>37</v>
      </c>
      <c r="N71" s="30" t="s">
        <v>38</v>
      </c>
    </row>
    <row r="72" spans="1:14" ht="15" x14ac:dyDescent="0.25">
      <c r="A72" s="3">
        <f t="shared" si="1"/>
        <v>46</v>
      </c>
      <c r="B72" s="40"/>
      <c r="C72" s="2"/>
      <c r="D72" s="28" t="str">
        <f t="shared" si="2"/>
        <v/>
      </c>
      <c r="E72" s="3">
        <v>46</v>
      </c>
      <c r="F72" s="3" t="str">
        <f t="shared" si="3"/>
        <v/>
      </c>
      <c r="G72" s="3" t="str">
        <f t="shared" si="4"/>
        <v/>
      </c>
      <c r="H72" s="3"/>
      <c r="I72" s="3">
        <v>2025</v>
      </c>
      <c r="J72" s="47">
        <v>45838</v>
      </c>
      <c r="K72" s="3" t="s">
        <v>35</v>
      </c>
      <c r="L72" s="29" t="s">
        <v>36</v>
      </c>
      <c r="M72" s="30" t="s">
        <v>37</v>
      </c>
      <c r="N72" s="30" t="s">
        <v>38</v>
      </c>
    </row>
    <row r="73" spans="1:14" ht="15" x14ac:dyDescent="0.25">
      <c r="A73" s="3">
        <f t="shared" si="1"/>
        <v>47</v>
      </c>
      <c r="B73" s="40"/>
      <c r="C73" s="2"/>
      <c r="D73" s="28" t="str">
        <f t="shared" si="2"/>
        <v/>
      </c>
      <c r="E73" s="3">
        <v>47</v>
      </c>
      <c r="F73" s="3" t="str">
        <f t="shared" si="3"/>
        <v/>
      </c>
      <c r="G73" s="3" t="str">
        <f t="shared" si="4"/>
        <v/>
      </c>
      <c r="H73" s="3"/>
      <c r="I73" s="3">
        <v>2025</v>
      </c>
      <c r="J73" s="47">
        <v>45838</v>
      </c>
      <c r="K73" s="3" t="s">
        <v>35</v>
      </c>
      <c r="L73" s="29" t="s">
        <v>36</v>
      </c>
      <c r="M73" s="30" t="s">
        <v>37</v>
      </c>
      <c r="N73" s="30" t="s">
        <v>38</v>
      </c>
    </row>
    <row r="74" spans="1:14" ht="15" x14ac:dyDescent="0.25">
      <c r="A74" s="3">
        <f t="shared" si="1"/>
        <v>48</v>
      </c>
      <c r="B74" s="40"/>
      <c r="C74" s="2"/>
      <c r="D74" s="28" t="str">
        <f t="shared" si="2"/>
        <v/>
      </c>
      <c r="E74" s="3">
        <v>48</v>
      </c>
      <c r="F74" s="3" t="str">
        <f t="shared" si="3"/>
        <v/>
      </c>
      <c r="G74" s="3" t="str">
        <f t="shared" si="4"/>
        <v/>
      </c>
      <c r="H74" s="3"/>
      <c r="I74" s="3">
        <v>2025</v>
      </c>
      <c r="J74" s="47">
        <v>45838</v>
      </c>
      <c r="K74" s="3" t="s">
        <v>35</v>
      </c>
      <c r="L74" s="29" t="s">
        <v>36</v>
      </c>
      <c r="M74" s="30" t="s">
        <v>37</v>
      </c>
      <c r="N74" s="30" t="s">
        <v>38</v>
      </c>
    </row>
    <row r="75" spans="1:14" ht="15" x14ac:dyDescent="0.25">
      <c r="A75" s="3">
        <f t="shared" si="1"/>
        <v>49</v>
      </c>
      <c r="B75" s="40"/>
      <c r="C75" s="2"/>
      <c r="D75" s="28" t="str">
        <f t="shared" si="2"/>
        <v/>
      </c>
      <c r="E75" s="3">
        <v>49</v>
      </c>
      <c r="F75" s="3" t="str">
        <f t="shared" si="3"/>
        <v/>
      </c>
      <c r="G75" s="3" t="str">
        <f t="shared" si="4"/>
        <v/>
      </c>
      <c r="H75" s="3"/>
      <c r="I75" s="3">
        <v>2025</v>
      </c>
      <c r="J75" s="47">
        <v>45838</v>
      </c>
      <c r="K75" s="3" t="s">
        <v>35</v>
      </c>
      <c r="L75" s="29" t="s">
        <v>36</v>
      </c>
      <c r="M75" s="30" t="s">
        <v>37</v>
      </c>
      <c r="N75" s="30" t="s">
        <v>38</v>
      </c>
    </row>
    <row r="76" spans="1:14" ht="15" x14ac:dyDescent="0.25">
      <c r="A76" s="3">
        <f t="shared" si="1"/>
        <v>50</v>
      </c>
      <c r="B76" s="40"/>
      <c r="C76" s="2"/>
      <c r="D76" s="28" t="str">
        <f t="shared" si="2"/>
        <v/>
      </c>
      <c r="E76" s="3">
        <v>50</v>
      </c>
      <c r="F76" s="3" t="str">
        <f t="shared" si="3"/>
        <v/>
      </c>
      <c r="G76" s="3" t="str">
        <f t="shared" si="4"/>
        <v/>
      </c>
      <c r="H76" s="3"/>
      <c r="I76" s="3">
        <v>2025</v>
      </c>
      <c r="J76" s="47">
        <v>45838</v>
      </c>
      <c r="K76" s="3" t="s">
        <v>35</v>
      </c>
      <c r="L76" s="29" t="s">
        <v>36</v>
      </c>
      <c r="M76" s="30" t="s">
        <v>37</v>
      </c>
      <c r="N76" s="30" t="s">
        <v>38</v>
      </c>
    </row>
    <row r="77" spans="1:14" ht="15" x14ac:dyDescent="0.25">
      <c r="A77" s="3">
        <f t="shared" si="1"/>
        <v>51</v>
      </c>
      <c r="B77" s="40"/>
      <c r="C77" s="2"/>
      <c r="D77" s="28" t="str">
        <f t="shared" si="2"/>
        <v/>
      </c>
      <c r="E77" s="3">
        <v>51</v>
      </c>
      <c r="F77" s="3" t="str">
        <f t="shared" si="3"/>
        <v/>
      </c>
      <c r="G77" s="3" t="str">
        <f t="shared" si="4"/>
        <v/>
      </c>
      <c r="H77" s="3"/>
      <c r="I77" s="3">
        <v>2025</v>
      </c>
      <c r="J77" s="47">
        <v>45838</v>
      </c>
      <c r="K77" s="3" t="s">
        <v>35</v>
      </c>
      <c r="L77" s="29" t="s">
        <v>36</v>
      </c>
      <c r="M77" s="30" t="s">
        <v>37</v>
      </c>
      <c r="N77" s="30" t="s">
        <v>38</v>
      </c>
    </row>
    <row r="78" spans="1:14" ht="15" x14ac:dyDescent="0.25">
      <c r="A78" s="3">
        <f t="shared" si="1"/>
        <v>52</v>
      </c>
      <c r="B78" s="40"/>
      <c r="C78" s="2"/>
      <c r="D78" s="28" t="str">
        <f t="shared" si="2"/>
        <v/>
      </c>
      <c r="E78" s="3">
        <v>52</v>
      </c>
      <c r="F78" s="3" t="str">
        <f t="shared" si="3"/>
        <v/>
      </c>
      <c r="G78" s="3" t="str">
        <f t="shared" si="4"/>
        <v/>
      </c>
      <c r="H78" s="3"/>
      <c r="I78" s="3">
        <v>2025</v>
      </c>
      <c r="J78" s="47">
        <v>45838</v>
      </c>
      <c r="K78" s="3" t="s">
        <v>35</v>
      </c>
      <c r="L78" s="29" t="s">
        <v>36</v>
      </c>
      <c r="M78" s="30" t="s">
        <v>37</v>
      </c>
      <c r="N78" s="30" t="s">
        <v>38</v>
      </c>
    </row>
    <row r="79" spans="1:14" ht="15" x14ac:dyDescent="0.25">
      <c r="A79" s="3">
        <f t="shared" si="1"/>
        <v>53</v>
      </c>
      <c r="B79" s="40"/>
      <c r="C79" s="2"/>
      <c r="D79" s="28" t="str">
        <f t="shared" si="2"/>
        <v/>
      </c>
      <c r="E79" s="3">
        <v>53</v>
      </c>
      <c r="F79" s="3" t="str">
        <f t="shared" si="3"/>
        <v/>
      </c>
      <c r="G79" s="3" t="str">
        <f t="shared" si="4"/>
        <v/>
      </c>
      <c r="H79" s="3"/>
      <c r="I79" s="3">
        <v>2025</v>
      </c>
      <c r="J79" s="47">
        <v>45838</v>
      </c>
      <c r="K79" s="3" t="s">
        <v>35</v>
      </c>
      <c r="L79" s="29" t="s">
        <v>36</v>
      </c>
      <c r="M79" s="30" t="s">
        <v>37</v>
      </c>
      <c r="N79" s="30" t="s">
        <v>38</v>
      </c>
    </row>
    <row r="80" spans="1:14" ht="15" x14ac:dyDescent="0.25">
      <c r="A80" s="3">
        <f t="shared" si="1"/>
        <v>54</v>
      </c>
      <c r="B80" s="40"/>
      <c r="C80" s="2"/>
      <c r="D80" s="28" t="str">
        <f t="shared" si="2"/>
        <v/>
      </c>
      <c r="E80" s="3">
        <v>54</v>
      </c>
      <c r="F80" s="3" t="str">
        <f t="shared" si="3"/>
        <v/>
      </c>
      <c r="G80" s="3" t="str">
        <f t="shared" si="4"/>
        <v/>
      </c>
      <c r="H80" s="3"/>
      <c r="I80" s="3">
        <v>2025</v>
      </c>
      <c r="J80" s="47">
        <v>45838</v>
      </c>
      <c r="K80" s="3" t="s">
        <v>35</v>
      </c>
      <c r="L80" s="29" t="s">
        <v>36</v>
      </c>
      <c r="M80" s="30" t="s">
        <v>37</v>
      </c>
      <c r="N80" s="30" t="s">
        <v>38</v>
      </c>
    </row>
    <row r="81" spans="1:14" ht="15" x14ac:dyDescent="0.25">
      <c r="A81" s="3">
        <f t="shared" si="1"/>
        <v>55</v>
      </c>
      <c r="B81" s="40"/>
      <c r="C81" s="2"/>
      <c r="D81" s="28" t="str">
        <f t="shared" si="2"/>
        <v/>
      </c>
      <c r="E81" s="3">
        <v>55</v>
      </c>
      <c r="F81" s="3" t="str">
        <f t="shared" si="3"/>
        <v/>
      </c>
      <c r="G81" s="3" t="str">
        <f t="shared" si="4"/>
        <v/>
      </c>
      <c r="H81" s="3"/>
      <c r="I81" s="3">
        <v>2025</v>
      </c>
      <c r="J81" s="47">
        <v>45838</v>
      </c>
      <c r="K81" s="3" t="s">
        <v>35</v>
      </c>
      <c r="L81" s="29" t="s">
        <v>36</v>
      </c>
      <c r="M81" s="30" t="s">
        <v>37</v>
      </c>
      <c r="N81" s="30" t="s">
        <v>38</v>
      </c>
    </row>
    <row r="82" spans="1:14" ht="15" x14ac:dyDescent="0.25">
      <c r="A82" s="3">
        <f t="shared" si="1"/>
        <v>56</v>
      </c>
      <c r="B82" s="40"/>
      <c r="C82" s="2"/>
      <c r="D82" s="28" t="str">
        <f t="shared" si="2"/>
        <v/>
      </c>
      <c r="E82" s="3">
        <v>56</v>
      </c>
      <c r="F82" s="3" t="str">
        <f t="shared" si="3"/>
        <v/>
      </c>
      <c r="G82" s="3" t="str">
        <f t="shared" si="4"/>
        <v/>
      </c>
      <c r="H82" s="3"/>
      <c r="I82" s="3">
        <v>2025</v>
      </c>
      <c r="J82" s="47">
        <v>45838</v>
      </c>
      <c r="K82" s="3" t="s">
        <v>35</v>
      </c>
      <c r="L82" s="29" t="s">
        <v>36</v>
      </c>
      <c r="M82" s="30" t="s">
        <v>37</v>
      </c>
      <c r="N82" s="30" t="s">
        <v>38</v>
      </c>
    </row>
    <row r="83" spans="1:14" ht="15" x14ac:dyDescent="0.25">
      <c r="A83" s="3">
        <f t="shared" si="1"/>
        <v>57</v>
      </c>
      <c r="B83" s="40"/>
      <c r="C83" s="2"/>
      <c r="D83" s="28" t="str">
        <f t="shared" si="2"/>
        <v/>
      </c>
      <c r="E83" s="3">
        <v>57</v>
      </c>
      <c r="F83" s="3" t="str">
        <f t="shared" si="3"/>
        <v/>
      </c>
      <c r="G83" s="3" t="str">
        <f t="shared" si="4"/>
        <v/>
      </c>
      <c r="H83" s="3"/>
      <c r="I83" s="3">
        <v>2025</v>
      </c>
      <c r="J83" s="47">
        <v>45838</v>
      </c>
      <c r="K83" s="3" t="s">
        <v>35</v>
      </c>
      <c r="L83" s="29" t="s">
        <v>36</v>
      </c>
      <c r="M83" s="30" t="s">
        <v>37</v>
      </c>
      <c r="N83" s="30" t="s">
        <v>38</v>
      </c>
    </row>
    <row r="84" spans="1:14" ht="15" x14ac:dyDescent="0.25">
      <c r="A84" s="3">
        <f t="shared" si="1"/>
        <v>58</v>
      </c>
      <c r="B84" s="40"/>
      <c r="C84" s="2"/>
      <c r="D84" s="28" t="str">
        <f t="shared" si="2"/>
        <v/>
      </c>
      <c r="E84" s="3">
        <v>58</v>
      </c>
      <c r="F84" s="3" t="str">
        <f t="shared" si="3"/>
        <v/>
      </c>
      <c r="G84" s="3" t="str">
        <f t="shared" si="4"/>
        <v/>
      </c>
      <c r="H84" s="3"/>
      <c r="I84" s="3">
        <v>2025</v>
      </c>
      <c r="J84" s="47">
        <v>45838</v>
      </c>
      <c r="K84" s="3" t="s">
        <v>35</v>
      </c>
      <c r="L84" s="29" t="s">
        <v>36</v>
      </c>
      <c r="M84" s="30" t="s">
        <v>37</v>
      </c>
      <c r="N84" s="30" t="s">
        <v>38</v>
      </c>
    </row>
    <row r="85" spans="1:14" ht="15" x14ac:dyDescent="0.25">
      <c r="A85" s="3">
        <f t="shared" si="1"/>
        <v>59</v>
      </c>
      <c r="B85" s="40"/>
      <c r="C85" s="2"/>
      <c r="D85" s="28" t="str">
        <f t="shared" si="2"/>
        <v/>
      </c>
      <c r="E85" s="3">
        <v>59</v>
      </c>
      <c r="F85" s="3" t="str">
        <f t="shared" si="3"/>
        <v/>
      </c>
      <c r="G85" s="3" t="str">
        <f t="shared" si="4"/>
        <v/>
      </c>
      <c r="H85" s="3"/>
      <c r="I85" s="3">
        <v>2025</v>
      </c>
      <c r="J85" s="47">
        <v>45838</v>
      </c>
      <c r="K85" s="3" t="s">
        <v>35</v>
      </c>
      <c r="L85" s="29" t="s">
        <v>36</v>
      </c>
      <c r="M85" s="30" t="s">
        <v>37</v>
      </c>
      <c r="N85" s="30" t="s">
        <v>38</v>
      </c>
    </row>
    <row r="86" spans="1:14" ht="15" x14ac:dyDescent="0.25">
      <c r="A86" s="3">
        <f t="shared" si="1"/>
        <v>60</v>
      </c>
      <c r="B86" s="40"/>
      <c r="C86" s="2"/>
      <c r="D86" s="28" t="str">
        <f t="shared" si="2"/>
        <v/>
      </c>
      <c r="E86" s="3">
        <v>60</v>
      </c>
      <c r="F86" s="3" t="str">
        <f t="shared" si="3"/>
        <v/>
      </c>
      <c r="G86" s="3" t="str">
        <f t="shared" si="4"/>
        <v/>
      </c>
      <c r="H86" s="3"/>
      <c r="I86" s="3">
        <v>2025</v>
      </c>
      <c r="J86" s="47">
        <v>45838</v>
      </c>
      <c r="K86" s="3" t="s">
        <v>35</v>
      </c>
      <c r="L86" s="29" t="s">
        <v>36</v>
      </c>
      <c r="M86" s="30" t="s">
        <v>37</v>
      </c>
      <c r="N86" s="30" t="s">
        <v>38</v>
      </c>
    </row>
    <row r="87" spans="1:14" ht="15" x14ac:dyDescent="0.25">
      <c r="A87" s="3">
        <f t="shared" si="1"/>
        <v>61</v>
      </c>
      <c r="B87" s="40"/>
      <c r="C87" s="2"/>
      <c r="D87" s="28" t="str">
        <f t="shared" si="2"/>
        <v/>
      </c>
      <c r="E87" s="3">
        <v>61</v>
      </c>
      <c r="F87" s="3" t="str">
        <f t="shared" si="3"/>
        <v/>
      </c>
      <c r="G87" s="3" t="str">
        <f t="shared" si="4"/>
        <v/>
      </c>
      <c r="H87" s="3"/>
      <c r="I87" s="3">
        <v>2025</v>
      </c>
      <c r="J87" s="47">
        <v>45838</v>
      </c>
      <c r="K87" s="3" t="s">
        <v>35</v>
      </c>
      <c r="L87" s="29" t="s">
        <v>36</v>
      </c>
      <c r="M87" s="30" t="s">
        <v>37</v>
      </c>
      <c r="N87" s="30" t="s">
        <v>38</v>
      </c>
    </row>
    <row r="88" spans="1:14" ht="15" x14ac:dyDescent="0.25">
      <c r="A88" s="3">
        <f t="shared" si="1"/>
        <v>62</v>
      </c>
      <c r="B88" s="40"/>
      <c r="C88" s="2"/>
      <c r="D88" s="28" t="str">
        <f t="shared" si="2"/>
        <v/>
      </c>
      <c r="E88" s="3">
        <v>62</v>
      </c>
      <c r="F88" s="3" t="str">
        <f t="shared" si="3"/>
        <v/>
      </c>
      <c r="G88" s="3" t="str">
        <f t="shared" si="4"/>
        <v/>
      </c>
      <c r="H88" s="3"/>
      <c r="I88" s="3">
        <v>2025</v>
      </c>
      <c r="J88" s="47">
        <v>45838</v>
      </c>
      <c r="K88" s="3" t="s">
        <v>35</v>
      </c>
      <c r="L88" s="29" t="s">
        <v>36</v>
      </c>
      <c r="M88" s="30" t="s">
        <v>37</v>
      </c>
      <c r="N88" s="30" t="s">
        <v>38</v>
      </c>
    </row>
    <row r="89" spans="1:14" ht="15" x14ac:dyDescent="0.25">
      <c r="A89" s="3">
        <f t="shared" si="1"/>
        <v>63</v>
      </c>
      <c r="B89" s="40"/>
      <c r="C89" s="2"/>
      <c r="D89" s="28" t="str">
        <f t="shared" si="2"/>
        <v/>
      </c>
      <c r="E89" s="3">
        <v>63</v>
      </c>
      <c r="F89" s="3" t="str">
        <f t="shared" si="3"/>
        <v/>
      </c>
      <c r="G89" s="3" t="str">
        <f t="shared" si="4"/>
        <v/>
      </c>
      <c r="H89" s="3"/>
      <c r="I89" s="3">
        <v>2025</v>
      </c>
      <c r="J89" s="47">
        <v>45838</v>
      </c>
      <c r="K89" s="3" t="s">
        <v>35</v>
      </c>
      <c r="L89" s="29" t="s">
        <v>36</v>
      </c>
      <c r="M89" s="30" t="s">
        <v>37</v>
      </c>
      <c r="N89" s="30" t="s">
        <v>38</v>
      </c>
    </row>
    <row r="90" spans="1:14" ht="15" x14ac:dyDescent="0.25">
      <c r="A90" s="3">
        <f t="shared" si="1"/>
        <v>64</v>
      </c>
      <c r="B90" s="40"/>
      <c r="C90" s="2"/>
      <c r="D90" s="28" t="str">
        <f t="shared" si="2"/>
        <v/>
      </c>
      <c r="E90" s="3">
        <v>64</v>
      </c>
      <c r="F90" s="3" t="str">
        <f t="shared" si="3"/>
        <v/>
      </c>
      <c r="G90" s="3" t="str">
        <f t="shared" si="4"/>
        <v/>
      </c>
      <c r="H90" s="3"/>
      <c r="I90" s="3">
        <v>2025</v>
      </c>
      <c r="J90" s="47">
        <v>45838</v>
      </c>
      <c r="K90" s="3" t="s">
        <v>35</v>
      </c>
      <c r="L90" s="29" t="s">
        <v>36</v>
      </c>
      <c r="M90" s="30" t="s">
        <v>37</v>
      </c>
      <c r="N90" s="30" t="s">
        <v>38</v>
      </c>
    </row>
    <row r="91" spans="1:14" ht="15" x14ac:dyDescent="0.25">
      <c r="A91" s="3">
        <f t="shared" si="1"/>
        <v>65</v>
      </c>
      <c r="B91" s="40"/>
      <c r="C91" s="2"/>
      <c r="D91" s="28" t="str">
        <f t="shared" si="2"/>
        <v/>
      </c>
      <c r="E91" s="3">
        <v>65</v>
      </c>
      <c r="F91" s="3" t="str">
        <f t="shared" si="3"/>
        <v/>
      </c>
      <c r="G91" s="3" t="str">
        <f t="shared" si="4"/>
        <v/>
      </c>
      <c r="H91" s="3"/>
      <c r="I91" s="3">
        <v>2025</v>
      </c>
      <c r="J91" s="47">
        <v>45838</v>
      </c>
      <c r="K91" s="3" t="s">
        <v>35</v>
      </c>
      <c r="L91" s="29" t="s">
        <v>36</v>
      </c>
      <c r="M91" s="30" t="s">
        <v>37</v>
      </c>
      <c r="N91" s="30" t="s">
        <v>38</v>
      </c>
    </row>
    <row r="92" spans="1:14" ht="15" x14ac:dyDescent="0.25">
      <c r="A92" s="3">
        <f t="shared" ref="A92:A126" si="5">A91+1</f>
        <v>66</v>
      </c>
      <c r="B92" s="40"/>
      <c r="C92" s="2"/>
      <c r="D92" s="28" t="str">
        <f t="shared" ref="D92:D126" si="6">_xlfn.LET(
    _xlpm.id, UPPER(B92),
    IF(_xlpm.id="",
        "",
        IF(AND(LEFT(_xlpm.id,1)="A",LEN(_xlpm.id)=9),
            "",
            IF(AND(LEN(_xlpm.id)=9, OR(LEFT(_xlpm.id,1)="S", LEFT(_xlpm.id,1)="T", LEFT(_xlpm.id,1)="F", LEFT(_xlpm.id,1)="G", LEFT(_xlpm.id,1)="M")),
                _xlfn.LET(
                    _xlpm.first_char, LEFT(_xlpm.id,1),
                    _xlpm.digits, MID(_xlpm.id,2,7),
                    _xlpm.check_digit, RIGHT(_xlpm.id,1),
                    _xlpm.weight_sum, 2*MID(_xlpm.digits,1,1)+7*MID(_xlpm.digits,2,1)+6*MID(_xlpm.digits,3,1)+5*MID(_xlpm.digits,4,1)+4*MID(_xlpm.digits,5,1)+3*MID(_xlpm.digits,6,1)+2*MID(_xlpm.digits,7,1),
                    _xlpm.total_sum, IF(OR(_xlpm.first_char="T",_xlpm.first_char="G"),_xlpm.weight_sum+4,IF(_xlpm.first_char="M",_xlpm.weight_sum+3,_xlpm.weight_sum)),
                    _xlpm.checksum, IF(OR(_xlpm.first_char="S",_xlpm.first_char="T"),
                                 CHOOSE(MOD(_xlpm.total_sum,11)+1,"J","Z","I","H","G","F","E","D","C","B","A"),
                                 CHOOSE(MOD(_xlpm.total_sum,11)+1,"X","W","U","T","R","Q","P","N","M","L","K")),
                    IF(_xlpm.checksum = _xlpm.check_digit, "", "You may have entered an invalid Tax Reference Number")
                ),
                ""
            )
        )
    )
)</f>
        <v/>
      </c>
      <c r="E92" s="3">
        <v>66</v>
      </c>
      <c r="F92" s="3" t="str">
        <f t="shared" ref="F92:F126" si="7">IF(ISBLANK($B92),"",IF(OR(LEFT($B92,1)="S",LEFT($B92,1)="T"),"NRIC",IF(OR(LEFT($B92,1)="M",LEFT($B92,1)="F",LEFT($B92,1)="G"),"FIN",IF(AND(LEFT($B92,1)="A",LEN($B92)=9),"ASGD","PLS CHECK"))))</f>
        <v/>
      </c>
      <c r="G92" s="3" t="str">
        <f t="shared" ref="G92:G126" si="8">IF(ISBLANK($B92),"",TRIM($B92))</f>
        <v/>
      </c>
      <c r="H92" s="3"/>
      <c r="I92" s="3">
        <v>2025</v>
      </c>
      <c r="J92" s="47">
        <v>45838</v>
      </c>
      <c r="K92" s="3" t="s">
        <v>35</v>
      </c>
      <c r="L92" s="29" t="s">
        <v>36</v>
      </c>
      <c r="M92" s="30" t="s">
        <v>37</v>
      </c>
      <c r="N92" s="30" t="s">
        <v>38</v>
      </c>
    </row>
    <row r="93" spans="1:14" ht="15" x14ac:dyDescent="0.25">
      <c r="A93" s="3">
        <f t="shared" si="5"/>
        <v>67</v>
      </c>
      <c r="B93" s="40"/>
      <c r="C93" s="2"/>
      <c r="D93" s="28" t="str">
        <f t="shared" si="6"/>
        <v/>
      </c>
      <c r="E93" s="3">
        <v>67</v>
      </c>
      <c r="F93" s="3" t="str">
        <f t="shared" si="7"/>
        <v/>
      </c>
      <c r="G93" s="3" t="str">
        <f t="shared" si="8"/>
        <v/>
      </c>
      <c r="H93" s="3"/>
      <c r="I93" s="3">
        <v>2025</v>
      </c>
      <c r="J93" s="47">
        <v>45838</v>
      </c>
      <c r="K93" s="3" t="s">
        <v>35</v>
      </c>
      <c r="L93" s="29" t="s">
        <v>36</v>
      </c>
      <c r="M93" s="30" t="s">
        <v>37</v>
      </c>
      <c r="N93" s="30" t="s">
        <v>38</v>
      </c>
    </row>
    <row r="94" spans="1:14" ht="15" x14ac:dyDescent="0.25">
      <c r="A94" s="3">
        <f t="shared" si="5"/>
        <v>68</v>
      </c>
      <c r="B94" s="40"/>
      <c r="C94" s="2"/>
      <c r="D94" s="28" t="str">
        <f t="shared" si="6"/>
        <v/>
      </c>
      <c r="E94" s="3">
        <v>68</v>
      </c>
      <c r="F94" s="3" t="str">
        <f t="shared" si="7"/>
        <v/>
      </c>
      <c r="G94" s="3" t="str">
        <f t="shared" si="8"/>
        <v/>
      </c>
      <c r="H94" s="3"/>
      <c r="I94" s="3">
        <v>2025</v>
      </c>
      <c r="J94" s="47">
        <v>45838</v>
      </c>
      <c r="K94" s="3" t="s">
        <v>35</v>
      </c>
      <c r="L94" s="29" t="s">
        <v>36</v>
      </c>
      <c r="M94" s="30" t="s">
        <v>37</v>
      </c>
      <c r="N94" s="30" t="s">
        <v>38</v>
      </c>
    </row>
    <row r="95" spans="1:14" ht="15" x14ac:dyDescent="0.25">
      <c r="A95" s="3">
        <f t="shared" si="5"/>
        <v>69</v>
      </c>
      <c r="B95" s="40"/>
      <c r="C95" s="2"/>
      <c r="D95" s="28" t="str">
        <f t="shared" si="6"/>
        <v/>
      </c>
      <c r="E95" s="3">
        <v>69</v>
      </c>
      <c r="F95" s="3" t="str">
        <f t="shared" si="7"/>
        <v/>
      </c>
      <c r="G95" s="3" t="str">
        <f t="shared" si="8"/>
        <v/>
      </c>
      <c r="H95" s="3"/>
      <c r="I95" s="3">
        <v>2025</v>
      </c>
      <c r="J95" s="47">
        <v>45838</v>
      </c>
      <c r="K95" s="3" t="s">
        <v>35</v>
      </c>
      <c r="L95" s="29" t="s">
        <v>36</v>
      </c>
      <c r="M95" s="30" t="s">
        <v>37</v>
      </c>
      <c r="N95" s="30" t="s">
        <v>38</v>
      </c>
    </row>
    <row r="96" spans="1:14" ht="15" x14ac:dyDescent="0.25">
      <c r="A96" s="3">
        <f t="shared" si="5"/>
        <v>70</v>
      </c>
      <c r="B96" s="40"/>
      <c r="C96" s="2"/>
      <c r="D96" s="28" t="str">
        <f t="shared" si="6"/>
        <v/>
      </c>
      <c r="E96" s="3">
        <v>70</v>
      </c>
      <c r="F96" s="3" t="str">
        <f t="shared" si="7"/>
        <v/>
      </c>
      <c r="G96" s="3" t="str">
        <f t="shared" si="8"/>
        <v/>
      </c>
      <c r="H96" s="3"/>
      <c r="I96" s="3">
        <v>2025</v>
      </c>
      <c r="J96" s="47">
        <v>45838</v>
      </c>
      <c r="K96" s="3" t="s">
        <v>35</v>
      </c>
      <c r="L96" s="29" t="s">
        <v>36</v>
      </c>
      <c r="M96" s="30" t="s">
        <v>37</v>
      </c>
      <c r="N96" s="30" t="s">
        <v>38</v>
      </c>
    </row>
    <row r="97" spans="1:14" ht="15" x14ac:dyDescent="0.25">
      <c r="A97" s="3">
        <f t="shared" si="5"/>
        <v>71</v>
      </c>
      <c r="B97" s="40"/>
      <c r="C97" s="2"/>
      <c r="D97" s="28" t="str">
        <f t="shared" si="6"/>
        <v/>
      </c>
      <c r="E97" s="3">
        <v>71</v>
      </c>
      <c r="F97" s="3" t="str">
        <f t="shared" si="7"/>
        <v/>
      </c>
      <c r="G97" s="3" t="str">
        <f t="shared" si="8"/>
        <v/>
      </c>
      <c r="H97" s="3"/>
      <c r="I97" s="3">
        <v>2025</v>
      </c>
      <c r="J97" s="47">
        <v>45838</v>
      </c>
      <c r="K97" s="3" t="s">
        <v>35</v>
      </c>
      <c r="L97" s="29" t="s">
        <v>36</v>
      </c>
      <c r="M97" s="30" t="s">
        <v>37</v>
      </c>
      <c r="N97" s="30" t="s">
        <v>38</v>
      </c>
    </row>
    <row r="98" spans="1:14" ht="15" x14ac:dyDescent="0.25">
      <c r="A98" s="3">
        <f t="shared" si="5"/>
        <v>72</v>
      </c>
      <c r="B98" s="40"/>
      <c r="C98" s="2"/>
      <c r="D98" s="28" t="str">
        <f t="shared" si="6"/>
        <v/>
      </c>
      <c r="E98" s="3">
        <v>72</v>
      </c>
      <c r="F98" s="3" t="str">
        <f t="shared" si="7"/>
        <v/>
      </c>
      <c r="G98" s="3" t="str">
        <f t="shared" si="8"/>
        <v/>
      </c>
      <c r="H98" s="3"/>
      <c r="I98" s="3">
        <v>2025</v>
      </c>
      <c r="J98" s="47">
        <v>45838</v>
      </c>
      <c r="K98" s="3" t="s">
        <v>35</v>
      </c>
      <c r="L98" s="29" t="s">
        <v>36</v>
      </c>
      <c r="M98" s="30" t="s">
        <v>37</v>
      </c>
      <c r="N98" s="30" t="s">
        <v>38</v>
      </c>
    </row>
    <row r="99" spans="1:14" ht="15" x14ac:dyDescent="0.25">
      <c r="A99" s="3">
        <f t="shared" si="5"/>
        <v>73</v>
      </c>
      <c r="B99" s="40"/>
      <c r="C99" s="2"/>
      <c r="D99" s="28" t="str">
        <f t="shared" si="6"/>
        <v/>
      </c>
      <c r="E99" s="3">
        <v>73</v>
      </c>
      <c r="F99" s="3" t="str">
        <f t="shared" si="7"/>
        <v/>
      </c>
      <c r="G99" s="3" t="str">
        <f t="shared" si="8"/>
        <v/>
      </c>
      <c r="H99" s="3"/>
      <c r="I99" s="3">
        <v>2025</v>
      </c>
      <c r="J99" s="47">
        <v>45838</v>
      </c>
      <c r="K99" s="3" t="s">
        <v>35</v>
      </c>
      <c r="L99" s="29" t="s">
        <v>36</v>
      </c>
      <c r="M99" s="30" t="s">
        <v>37</v>
      </c>
      <c r="N99" s="30" t="s">
        <v>38</v>
      </c>
    </row>
    <row r="100" spans="1:14" ht="15" x14ac:dyDescent="0.25">
      <c r="A100" s="3">
        <f t="shared" si="5"/>
        <v>74</v>
      </c>
      <c r="B100" s="40"/>
      <c r="C100" s="2"/>
      <c r="D100" s="28" t="str">
        <f t="shared" si="6"/>
        <v/>
      </c>
      <c r="E100" s="3">
        <v>74</v>
      </c>
      <c r="F100" s="3" t="str">
        <f t="shared" si="7"/>
        <v/>
      </c>
      <c r="G100" s="3" t="str">
        <f t="shared" si="8"/>
        <v/>
      </c>
      <c r="H100" s="3"/>
      <c r="I100" s="3">
        <v>2025</v>
      </c>
      <c r="J100" s="47">
        <v>45838</v>
      </c>
      <c r="K100" s="3" t="s">
        <v>35</v>
      </c>
      <c r="L100" s="29" t="s">
        <v>36</v>
      </c>
      <c r="M100" s="30" t="s">
        <v>37</v>
      </c>
      <c r="N100" s="30" t="s">
        <v>38</v>
      </c>
    </row>
    <row r="101" spans="1:14" ht="15" x14ac:dyDescent="0.25">
      <c r="A101" s="3">
        <f t="shared" si="5"/>
        <v>75</v>
      </c>
      <c r="B101" s="40"/>
      <c r="C101" s="2"/>
      <c r="D101" s="28" t="str">
        <f t="shared" si="6"/>
        <v/>
      </c>
      <c r="E101" s="3">
        <v>75</v>
      </c>
      <c r="F101" s="3" t="str">
        <f t="shared" si="7"/>
        <v/>
      </c>
      <c r="G101" s="3" t="str">
        <f t="shared" si="8"/>
        <v/>
      </c>
      <c r="H101" s="3"/>
      <c r="I101" s="3">
        <v>2025</v>
      </c>
      <c r="J101" s="47">
        <v>45838</v>
      </c>
      <c r="K101" s="3" t="s">
        <v>35</v>
      </c>
      <c r="L101" s="29" t="s">
        <v>36</v>
      </c>
      <c r="M101" s="30" t="s">
        <v>37</v>
      </c>
      <c r="N101" s="30" t="s">
        <v>38</v>
      </c>
    </row>
    <row r="102" spans="1:14" ht="15" x14ac:dyDescent="0.25">
      <c r="A102" s="3">
        <f t="shared" si="5"/>
        <v>76</v>
      </c>
      <c r="B102" s="40"/>
      <c r="C102" s="2"/>
      <c r="D102" s="28" t="str">
        <f t="shared" si="6"/>
        <v/>
      </c>
      <c r="E102" s="3">
        <v>76</v>
      </c>
      <c r="F102" s="3" t="str">
        <f t="shared" si="7"/>
        <v/>
      </c>
      <c r="G102" s="3" t="str">
        <f t="shared" si="8"/>
        <v/>
      </c>
      <c r="H102" s="3"/>
      <c r="I102" s="3">
        <v>2025</v>
      </c>
      <c r="J102" s="47">
        <v>45838</v>
      </c>
      <c r="K102" s="3" t="s">
        <v>35</v>
      </c>
      <c r="L102" s="29" t="s">
        <v>36</v>
      </c>
      <c r="M102" s="30" t="s">
        <v>37</v>
      </c>
      <c r="N102" s="30" t="s">
        <v>38</v>
      </c>
    </row>
    <row r="103" spans="1:14" ht="15" x14ac:dyDescent="0.25">
      <c r="A103" s="3">
        <f t="shared" si="5"/>
        <v>77</v>
      </c>
      <c r="B103" s="40"/>
      <c r="C103" s="2"/>
      <c r="D103" s="28" t="str">
        <f t="shared" si="6"/>
        <v/>
      </c>
      <c r="E103" s="3">
        <v>77</v>
      </c>
      <c r="F103" s="3" t="str">
        <f t="shared" si="7"/>
        <v/>
      </c>
      <c r="G103" s="3" t="str">
        <f t="shared" si="8"/>
        <v/>
      </c>
      <c r="H103" s="3"/>
      <c r="I103" s="3">
        <v>2025</v>
      </c>
      <c r="J103" s="47">
        <v>45838</v>
      </c>
      <c r="K103" s="3" t="s">
        <v>35</v>
      </c>
      <c r="L103" s="29" t="s">
        <v>36</v>
      </c>
      <c r="M103" s="30" t="s">
        <v>37</v>
      </c>
      <c r="N103" s="30" t="s">
        <v>38</v>
      </c>
    </row>
    <row r="104" spans="1:14" ht="15" x14ac:dyDescent="0.25">
      <c r="A104" s="3">
        <f t="shared" si="5"/>
        <v>78</v>
      </c>
      <c r="B104" s="40"/>
      <c r="C104" s="2"/>
      <c r="D104" s="28" t="str">
        <f t="shared" si="6"/>
        <v/>
      </c>
      <c r="E104" s="3">
        <v>78</v>
      </c>
      <c r="F104" s="3" t="str">
        <f t="shared" si="7"/>
        <v/>
      </c>
      <c r="G104" s="3" t="str">
        <f t="shared" si="8"/>
        <v/>
      </c>
      <c r="H104" s="3"/>
      <c r="I104" s="3">
        <v>2025</v>
      </c>
      <c r="J104" s="47">
        <v>45838</v>
      </c>
      <c r="K104" s="3" t="s">
        <v>35</v>
      </c>
      <c r="L104" s="29" t="s">
        <v>36</v>
      </c>
      <c r="M104" s="30" t="s">
        <v>37</v>
      </c>
      <c r="N104" s="30" t="s">
        <v>38</v>
      </c>
    </row>
    <row r="105" spans="1:14" ht="15" x14ac:dyDescent="0.25">
      <c r="A105" s="3">
        <f t="shared" si="5"/>
        <v>79</v>
      </c>
      <c r="B105" s="40"/>
      <c r="C105" s="2"/>
      <c r="D105" s="28" t="str">
        <f t="shared" si="6"/>
        <v/>
      </c>
      <c r="E105" s="3">
        <v>79</v>
      </c>
      <c r="F105" s="3" t="str">
        <f t="shared" si="7"/>
        <v/>
      </c>
      <c r="G105" s="3" t="str">
        <f t="shared" si="8"/>
        <v/>
      </c>
      <c r="H105" s="3"/>
      <c r="I105" s="3">
        <v>2025</v>
      </c>
      <c r="J105" s="47">
        <v>45838</v>
      </c>
      <c r="K105" s="3" t="s">
        <v>35</v>
      </c>
      <c r="L105" s="29" t="s">
        <v>36</v>
      </c>
      <c r="M105" s="30" t="s">
        <v>37</v>
      </c>
      <c r="N105" s="30" t="s">
        <v>38</v>
      </c>
    </row>
    <row r="106" spans="1:14" ht="15" x14ac:dyDescent="0.25">
      <c r="A106" s="3">
        <f t="shared" si="5"/>
        <v>80</v>
      </c>
      <c r="B106" s="40"/>
      <c r="C106" s="2"/>
      <c r="D106" s="28" t="str">
        <f t="shared" si="6"/>
        <v/>
      </c>
      <c r="E106" s="3">
        <v>80</v>
      </c>
      <c r="F106" s="3" t="str">
        <f t="shared" si="7"/>
        <v/>
      </c>
      <c r="G106" s="3" t="str">
        <f t="shared" si="8"/>
        <v/>
      </c>
      <c r="H106" s="3"/>
      <c r="I106" s="3">
        <v>2025</v>
      </c>
      <c r="J106" s="47">
        <v>45838</v>
      </c>
      <c r="K106" s="3" t="s">
        <v>35</v>
      </c>
      <c r="L106" s="29" t="s">
        <v>36</v>
      </c>
      <c r="M106" s="30" t="s">
        <v>37</v>
      </c>
      <c r="N106" s="30" t="s">
        <v>38</v>
      </c>
    </row>
    <row r="107" spans="1:14" ht="15" x14ac:dyDescent="0.25">
      <c r="A107" s="3">
        <f t="shared" si="5"/>
        <v>81</v>
      </c>
      <c r="B107" s="40"/>
      <c r="C107" s="2"/>
      <c r="D107" s="28" t="str">
        <f t="shared" si="6"/>
        <v/>
      </c>
      <c r="E107" s="3">
        <v>81</v>
      </c>
      <c r="F107" s="3" t="str">
        <f t="shared" si="7"/>
        <v/>
      </c>
      <c r="G107" s="3" t="str">
        <f t="shared" si="8"/>
        <v/>
      </c>
      <c r="H107" s="3"/>
      <c r="I107" s="3">
        <v>2025</v>
      </c>
      <c r="J107" s="47">
        <v>45838</v>
      </c>
      <c r="K107" s="3" t="s">
        <v>35</v>
      </c>
      <c r="L107" s="29" t="s">
        <v>36</v>
      </c>
      <c r="M107" s="30" t="s">
        <v>37</v>
      </c>
      <c r="N107" s="30" t="s">
        <v>38</v>
      </c>
    </row>
    <row r="108" spans="1:14" ht="15" x14ac:dyDescent="0.25">
      <c r="A108" s="3">
        <f t="shared" si="5"/>
        <v>82</v>
      </c>
      <c r="B108" s="40"/>
      <c r="C108" s="2"/>
      <c r="D108" s="28" t="str">
        <f t="shared" si="6"/>
        <v/>
      </c>
      <c r="E108" s="3">
        <v>82</v>
      </c>
      <c r="F108" s="3" t="str">
        <f t="shared" si="7"/>
        <v/>
      </c>
      <c r="G108" s="3" t="str">
        <f t="shared" si="8"/>
        <v/>
      </c>
      <c r="H108" s="3"/>
      <c r="I108" s="3">
        <v>2025</v>
      </c>
      <c r="J108" s="47">
        <v>45838</v>
      </c>
      <c r="K108" s="3" t="s">
        <v>35</v>
      </c>
      <c r="L108" s="29" t="s">
        <v>36</v>
      </c>
      <c r="M108" s="30" t="s">
        <v>37</v>
      </c>
      <c r="N108" s="30" t="s">
        <v>38</v>
      </c>
    </row>
    <row r="109" spans="1:14" ht="15" x14ac:dyDescent="0.25">
      <c r="A109" s="3">
        <f t="shared" si="5"/>
        <v>83</v>
      </c>
      <c r="B109" s="40"/>
      <c r="C109" s="2"/>
      <c r="D109" s="28" t="str">
        <f t="shared" si="6"/>
        <v/>
      </c>
      <c r="E109" s="3">
        <v>83</v>
      </c>
      <c r="F109" s="3" t="str">
        <f t="shared" si="7"/>
        <v/>
      </c>
      <c r="G109" s="3" t="str">
        <f t="shared" si="8"/>
        <v/>
      </c>
      <c r="H109" s="3"/>
      <c r="I109" s="3">
        <v>2025</v>
      </c>
      <c r="J109" s="47">
        <v>45838</v>
      </c>
      <c r="K109" s="3" t="s">
        <v>35</v>
      </c>
      <c r="L109" s="29" t="s">
        <v>36</v>
      </c>
      <c r="M109" s="30" t="s">
        <v>37</v>
      </c>
      <c r="N109" s="30" t="s">
        <v>38</v>
      </c>
    </row>
    <row r="110" spans="1:14" ht="15" x14ac:dyDescent="0.25">
      <c r="A110" s="3">
        <f t="shared" si="5"/>
        <v>84</v>
      </c>
      <c r="B110" s="40"/>
      <c r="C110" s="2"/>
      <c r="D110" s="28" t="str">
        <f t="shared" si="6"/>
        <v/>
      </c>
      <c r="E110" s="3">
        <v>84</v>
      </c>
      <c r="F110" s="3" t="str">
        <f t="shared" si="7"/>
        <v/>
      </c>
      <c r="G110" s="3" t="str">
        <f t="shared" si="8"/>
        <v/>
      </c>
      <c r="H110" s="3"/>
      <c r="I110" s="3">
        <v>2025</v>
      </c>
      <c r="J110" s="47">
        <v>45838</v>
      </c>
      <c r="K110" s="3" t="s">
        <v>35</v>
      </c>
      <c r="L110" s="29" t="s">
        <v>36</v>
      </c>
      <c r="M110" s="30" t="s">
        <v>37</v>
      </c>
      <c r="N110" s="30" t="s">
        <v>38</v>
      </c>
    </row>
    <row r="111" spans="1:14" ht="15" x14ac:dyDescent="0.25">
      <c r="A111" s="3">
        <f t="shared" si="5"/>
        <v>85</v>
      </c>
      <c r="B111" s="40"/>
      <c r="C111" s="2"/>
      <c r="D111" s="28" t="str">
        <f t="shared" si="6"/>
        <v/>
      </c>
      <c r="E111" s="3">
        <v>85</v>
      </c>
      <c r="F111" s="3" t="str">
        <f t="shared" si="7"/>
        <v/>
      </c>
      <c r="G111" s="3" t="str">
        <f t="shared" si="8"/>
        <v/>
      </c>
      <c r="H111" s="3"/>
      <c r="I111" s="3">
        <v>2025</v>
      </c>
      <c r="J111" s="47">
        <v>45838</v>
      </c>
      <c r="K111" s="3" t="s">
        <v>35</v>
      </c>
      <c r="L111" s="29" t="s">
        <v>36</v>
      </c>
      <c r="M111" s="30" t="s">
        <v>37</v>
      </c>
      <c r="N111" s="30" t="s">
        <v>38</v>
      </c>
    </row>
    <row r="112" spans="1:14" ht="15" x14ac:dyDescent="0.25">
      <c r="A112" s="3">
        <f t="shared" si="5"/>
        <v>86</v>
      </c>
      <c r="B112" s="40"/>
      <c r="C112" s="2"/>
      <c r="D112" s="28" t="str">
        <f t="shared" si="6"/>
        <v/>
      </c>
      <c r="E112" s="3">
        <v>86</v>
      </c>
      <c r="F112" s="3" t="str">
        <f t="shared" si="7"/>
        <v/>
      </c>
      <c r="G112" s="3" t="str">
        <f t="shared" si="8"/>
        <v/>
      </c>
      <c r="H112" s="3"/>
      <c r="I112" s="3">
        <v>2025</v>
      </c>
      <c r="J112" s="47">
        <v>45838</v>
      </c>
      <c r="K112" s="3" t="s">
        <v>35</v>
      </c>
      <c r="L112" s="29" t="s">
        <v>36</v>
      </c>
      <c r="M112" s="30" t="s">
        <v>37</v>
      </c>
      <c r="N112" s="30" t="s">
        <v>38</v>
      </c>
    </row>
    <row r="113" spans="1:14" ht="15" x14ac:dyDescent="0.25">
      <c r="A113" s="3">
        <f t="shared" si="5"/>
        <v>87</v>
      </c>
      <c r="B113" s="40"/>
      <c r="C113" s="2"/>
      <c r="D113" s="28" t="str">
        <f t="shared" si="6"/>
        <v/>
      </c>
      <c r="E113" s="3">
        <v>87</v>
      </c>
      <c r="F113" s="3" t="str">
        <f t="shared" si="7"/>
        <v/>
      </c>
      <c r="G113" s="3" t="str">
        <f t="shared" si="8"/>
        <v/>
      </c>
      <c r="H113" s="3"/>
      <c r="I113" s="3">
        <v>2025</v>
      </c>
      <c r="J113" s="47">
        <v>45838</v>
      </c>
      <c r="K113" s="3" t="s">
        <v>35</v>
      </c>
      <c r="L113" s="29" t="s">
        <v>36</v>
      </c>
      <c r="M113" s="30" t="s">
        <v>37</v>
      </c>
      <c r="N113" s="30" t="s">
        <v>38</v>
      </c>
    </row>
    <row r="114" spans="1:14" ht="15" x14ac:dyDescent="0.25">
      <c r="A114" s="3">
        <f t="shared" si="5"/>
        <v>88</v>
      </c>
      <c r="B114" s="40"/>
      <c r="C114" s="2"/>
      <c r="D114" s="28" t="str">
        <f t="shared" si="6"/>
        <v/>
      </c>
      <c r="E114" s="3">
        <v>88</v>
      </c>
      <c r="F114" s="3" t="str">
        <f t="shared" si="7"/>
        <v/>
      </c>
      <c r="G114" s="3" t="str">
        <f t="shared" si="8"/>
        <v/>
      </c>
      <c r="H114" s="3"/>
      <c r="I114" s="3">
        <v>2025</v>
      </c>
      <c r="J114" s="47">
        <v>45838</v>
      </c>
      <c r="K114" s="3" t="s">
        <v>35</v>
      </c>
      <c r="L114" s="29" t="s">
        <v>36</v>
      </c>
      <c r="M114" s="30" t="s">
        <v>37</v>
      </c>
      <c r="N114" s="30" t="s">
        <v>38</v>
      </c>
    </row>
    <row r="115" spans="1:14" ht="15" x14ac:dyDescent="0.25">
      <c r="A115" s="3">
        <f t="shared" si="5"/>
        <v>89</v>
      </c>
      <c r="B115" s="40"/>
      <c r="C115" s="2"/>
      <c r="D115" s="28" t="str">
        <f t="shared" si="6"/>
        <v/>
      </c>
      <c r="E115" s="3">
        <v>89</v>
      </c>
      <c r="F115" s="3" t="str">
        <f t="shared" si="7"/>
        <v/>
      </c>
      <c r="G115" s="3" t="str">
        <f t="shared" si="8"/>
        <v/>
      </c>
      <c r="H115" s="3"/>
      <c r="I115" s="3">
        <v>2025</v>
      </c>
      <c r="J115" s="47">
        <v>45838</v>
      </c>
      <c r="K115" s="3" t="s">
        <v>35</v>
      </c>
      <c r="L115" s="29" t="s">
        <v>36</v>
      </c>
      <c r="M115" s="30" t="s">
        <v>37</v>
      </c>
      <c r="N115" s="30" t="s">
        <v>38</v>
      </c>
    </row>
    <row r="116" spans="1:14" ht="15" x14ac:dyDescent="0.25">
      <c r="A116" s="3">
        <f t="shared" si="5"/>
        <v>90</v>
      </c>
      <c r="B116" s="40"/>
      <c r="C116" s="2"/>
      <c r="D116" s="28" t="str">
        <f t="shared" si="6"/>
        <v/>
      </c>
      <c r="E116" s="3">
        <v>90</v>
      </c>
      <c r="F116" s="3" t="str">
        <f t="shared" si="7"/>
        <v/>
      </c>
      <c r="G116" s="3" t="str">
        <f t="shared" si="8"/>
        <v/>
      </c>
      <c r="H116" s="3"/>
      <c r="I116" s="3">
        <v>2025</v>
      </c>
      <c r="J116" s="47">
        <v>45838</v>
      </c>
      <c r="K116" s="3" t="s">
        <v>35</v>
      </c>
      <c r="L116" s="29" t="s">
        <v>36</v>
      </c>
      <c r="M116" s="30" t="s">
        <v>37</v>
      </c>
      <c r="N116" s="30" t="s">
        <v>38</v>
      </c>
    </row>
    <row r="117" spans="1:14" ht="15" x14ac:dyDescent="0.25">
      <c r="A117" s="3">
        <f t="shared" si="5"/>
        <v>91</v>
      </c>
      <c r="B117" s="40"/>
      <c r="C117" s="2"/>
      <c r="D117" s="28" t="str">
        <f t="shared" si="6"/>
        <v/>
      </c>
      <c r="E117" s="3">
        <v>91</v>
      </c>
      <c r="F117" s="3" t="str">
        <f t="shared" si="7"/>
        <v/>
      </c>
      <c r="G117" s="3" t="str">
        <f t="shared" si="8"/>
        <v/>
      </c>
      <c r="H117" s="3"/>
      <c r="I117" s="3">
        <v>2025</v>
      </c>
      <c r="J117" s="47">
        <v>45838</v>
      </c>
      <c r="K117" s="3" t="s">
        <v>35</v>
      </c>
      <c r="L117" s="29" t="s">
        <v>36</v>
      </c>
      <c r="M117" s="30" t="s">
        <v>37</v>
      </c>
      <c r="N117" s="30" t="s">
        <v>38</v>
      </c>
    </row>
    <row r="118" spans="1:14" ht="15" x14ac:dyDescent="0.25">
      <c r="A118" s="3">
        <f t="shared" si="5"/>
        <v>92</v>
      </c>
      <c r="B118" s="40"/>
      <c r="C118" s="2"/>
      <c r="D118" s="28" t="str">
        <f t="shared" si="6"/>
        <v/>
      </c>
      <c r="E118" s="3">
        <v>92</v>
      </c>
      <c r="F118" s="3" t="str">
        <f t="shared" si="7"/>
        <v/>
      </c>
      <c r="G118" s="3" t="str">
        <f t="shared" si="8"/>
        <v/>
      </c>
      <c r="H118" s="3"/>
      <c r="I118" s="3">
        <v>2025</v>
      </c>
      <c r="J118" s="47">
        <v>45838</v>
      </c>
      <c r="K118" s="3" t="s">
        <v>35</v>
      </c>
      <c r="L118" s="29" t="s">
        <v>36</v>
      </c>
      <c r="M118" s="30" t="s">
        <v>37</v>
      </c>
      <c r="N118" s="30" t="s">
        <v>38</v>
      </c>
    </row>
    <row r="119" spans="1:14" ht="15" x14ac:dyDescent="0.25">
      <c r="A119" s="3">
        <f t="shared" si="5"/>
        <v>93</v>
      </c>
      <c r="B119" s="40"/>
      <c r="C119" s="2"/>
      <c r="D119" s="28" t="str">
        <f t="shared" si="6"/>
        <v/>
      </c>
      <c r="E119" s="3">
        <v>93</v>
      </c>
      <c r="F119" s="3" t="str">
        <f t="shared" si="7"/>
        <v/>
      </c>
      <c r="G119" s="3" t="str">
        <f t="shared" si="8"/>
        <v/>
      </c>
      <c r="H119" s="3"/>
      <c r="I119" s="3">
        <v>2025</v>
      </c>
      <c r="J119" s="47">
        <v>45838</v>
      </c>
      <c r="K119" s="3" t="s">
        <v>35</v>
      </c>
      <c r="L119" s="29" t="s">
        <v>36</v>
      </c>
      <c r="M119" s="30" t="s">
        <v>37</v>
      </c>
      <c r="N119" s="30" t="s">
        <v>38</v>
      </c>
    </row>
    <row r="120" spans="1:14" ht="15" x14ac:dyDescent="0.25">
      <c r="A120" s="3">
        <f t="shared" si="5"/>
        <v>94</v>
      </c>
      <c r="B120" s="40"/>
      <c r="C120" s="2"/>
      <c r="D120" s="28" t="str">
        <f t="shared" si="6"/>
        <v/>
      </c>
      <c r="E120" s="3">
        <v>94</v>
      </c>
      <c r="F120" s="3" t="str">
        <f t="shared" si="7"/>
        <v/>
      </c>
      <c r="G120" s="3" t="str">
        <f t="shared" si="8"/>
        <v/>
      </c>
      <c r="H120" s="3"/>
      <c r="I120" s="3">
        <v>2025</v>
      </c>
      <c r="J120" s="47">
        <v>45838</v>
      </c>
      <c r="K120" s="3" t="s">
        <v>35</v>
      </c>
      <c r="L120" s="29" t="s">
        <v>36</v>
      </c>
      <c r="M120" s="30" t="s">
        <v>37</v>
      </c>
      <c r="N120" s="30" t="s">
        <v>38</v>
      </c>
    </row>
    <row r="121" spans="1:14" ht="15" x14ac:dyDescent="0.25">
      <c r="A121" s="3">
        <f t="shared" si="5"/>
        <v>95</v>
      </c>
      <c r="B121" s="40"/>
      <c r="C121" s="2"/>
      <c r="D121" s="28" t="str">
        <f t="shared" si="6"/>
        <v/>
      </c>
      <c r="E121" s="3">
        <v>95</v>
      </c>
      <c r="F121" s="3" t="str">
        <f t="shared" si="7"/>
        <v/>
      </c>
      <c r="G121" s="3" t="str">
        <f t="shared" si="8"/>
        <v/>
      </c>
      <c r="H121" s="3"/>
      <c r="I121" s="3">
        <v>2025</v>
      </c>
      <c r="J121" s="47">
        <v>45838</v>
      </c>
      <c r="K121" s="3" t="s">
        <v>35</v>
      </c>
      <c r="L121" s="29" t="s">
        <v>36</v>
      </c>
      <c r="M121" s="30" t="s">
        <v>37</v>
      </c>
      <c r="N121" s="30" t="s">
        <v>38</v>
      </c>
    </row>
    <row r="122" spans="1:14" ht="15" x14ac:dyDescent="0.25">
      <c r="A122" s="3">
        <f t="shared" si="5"/>
        <v>96</v>
      </c>
      <c r="B122" s="40"/>
      <c r="C122" s="2"/>
      <c r="D122" s="28" t="str">
        <f t="shared" si="6"/>
        <v/>
      </c>
      <c r="E122" s="3">
        <v>96</v>
      </c>
      <c r="F122" s="3" t="str">
        <f t="shared" si="7"/>
        <v/>
      </c>
      <c r="G122" s="3" t="str">
        <f t="shared" si="8"/>
        <v/>
      </c>
      <c r="H122" s="3"/>
      <c r="I122" s="3">
        <v>2025</v>
      </c>
      <c r="J122" s="47">
        <v>45838</v>
      </c>
      <c r="K122" s="3" t="s">
        <v>35</v>
      </c>
      <c r="L122" s="29" t="s">
        <v>36</v>
      </c>
      <c r="M122" s="30" t="s">
        <v>37</v>
      </c>
      <c r="N122" s="30" t="s">
        <v>38</v>
      </c>
    </row>
    <row r="123" spans="1:14" ht="15" x14ac:dyDescent="0.25">
      <c r="A123" s="3">
        <f t="shared" si="5"/>
        <v>97</v>
      </c>
      <c r="B123" s="40"/>
      <c r="C123" s="2"/>
      <c r="D123" s="28" t="str">
        <f t="shared" si="6"/>
        <v/>
      </c>
      <c r="E123" s="3">
        <v>97</v>
      </c>
      <c r="F123" s="3" t="str">
        <f t="shared" si="7"/>
        <v/>
      </c>
      <c r="G123" s="3" t="str">
        <f t="shared" si="8"/>
        <v/>
      </c>
      <c r="H123" s="3"/>
      <c r="I123" s="3">
        <v>2025</v>
      </c>
      <c r="J123" s="47">
        <v>45838</v>
      </c>
      <c r="K123" s="3" t="s">
        <v>35</v>
      </c>
      <c r="L123" s="29" t="s">
        <v>36</v>
      </c>
      <c r="M123" s="30" t="s">
        <v>37</v>
      </c>
      <c r="N123" s="30" t="s">
        <v>38</v>
      </c>
    </row>
    <row r="124" spans="1:14" ht="15" x14ac:dyDescent="0.25">
      <c r="A124" s="3">
        <f t="shared" si="5"/>
        <v>98</v>
      </c>
      <c r="B124" s="40"/>
      <c r="C124" s="2"/>
      <c r="D124" s="28" t="str">
        <f t="shared" si="6"/>
        <v/>
      </c>
      <c r="E124" s="3">
        <v>98</v>
      </c>
      <c r="F124" s="3" t="str">
        <f t="shared" si="7"/>
        <v/>
      </c>
      <c r="G124" s="3" t="str">
        <f t="shared" si="8"/>
        <v/>
      </c>
      <c r="H124" s="3"/>
      <c r="I124" s="3">
        <v>2025</v>
      </c>
      <c r="J124" s="47">
        <v>45838</v>
      </c>
      <c r="K124" s="3" t="s">
        <v>35</v>
      </c>
      <c r="L124" s="29" t="s">
        <v>36</v>
      </c>
      <c r="M124" s="30" t="s">
        <v>37</v>
      </c>
      <c r="N124" s="30" t="s">
        <v>38</v>
      </c>
    </row>
    <row r="125" spans="1:14" ht="15" x14ac:dyDescent="0.25">
      <c r="A125" s="3">
        <f t="shared" si="5"/>
        <v>99</v>
      </c>
      <c r="B125" s="40"/>
      <c r="C125" s="2"/>
      <c r="D125" s="28" t="str">
        <f t="shared" si="6"/>
        <v/>
      </c>
      <c r="E125" s="3">
        <v>99</v>
      </c>
      <c r="F125" s="3" t="str">
        <f t="shared" si="7"/>
        <v/>
      </c>
      <c r="G125" s="3" t="str">
        <f t="shared" si="8"/>
        <v/>
      </c>
      <c r="H125" s="3"/>
      <c r="I125" s="3">
        <v>2025</v>
      </c>
      <c r="J125" s="47">
        <v>45838</v>
      </c>
      <c r="K125" s="3" t="s">
        <v>35</v>
      </c>
      <c r="L125" s="29" t="s">
        <v>36</v>
      </c>
      <c r="M125" s="30" t="s">
        <v>37</v>
      </c>
      <c r="N125" s="30" t="s">
        <v>38</v>
      </c>
    </row>
    <row r="126" spans="1:14" ht="15" x14ac:dyDescent="0.25">
      <c r="A126" s="3">
        <f t="shared" si="5"/>
        <v>100</v>
      </c>
      <c r="B126" s="40"/>
      <c r="C126" s="2"/>
      <c r="D126" s="28" t="str">
        <f t="shared" si="6"/>
        <v/>
      </c>
      <c r="E126" s="3">
        <v>100</v>
      </c>
      <c r="F126" s="3" t="str">
        <f t="shared" si="7"/>
        <v/>
      </c>
      <c r="G126" s="3" t="str">
        <f t="shared" si="8"/>
        <v/>
      </c>
      <c r="H126" s="3"/>
      <c r="I126" s="3">
        <v>2025</v>
      </c>
      <c r="J126" s="47">
        <v>45838</v>
      </c>
      <c r="K126" s="3" t="s">
        <v>35</v>
      </c>
      <c r="L126" s="29" t="s">
        <v>36</v>
      </c>
      <c r="M126" s="30" t="s">
        <v>37</v>
      </c>
      <c r="N126" s="30" t="s">
        <v>38</v>
      </c>
    </row>
  </sheetData>
  <sheetProtection algorithmName="SHA-512" hashValue="VoiijAZWU1Ys7q/CMtntd15DXMXWTPOLvKF6LluWmnLIDqIBZS5AdvS2Eg4UyqCG0P5vA+JLjTVg0zZDPtHCGg==" saltValue="WPosl8V3tD1tA2VLLVjF9A==" spinCount="100000" sheet="1" selectLockedCells="1"/>
  <autoFilter ref="A26:N126" xr:uid="{B3ABC65E-332A-45F1-9D7E-10644443D5C8}"/>
  <mergeCells count="2">
    <mergeCell ref="A25:C25"/>
    <mergeCell ref="E25:N25"/>
  </mergeCells>
  <conditionalFormatting sqref="B27:B126">
    <cfRule type="duplicateValues" dxfId="3" priority="3"/>
  </conditionalFormatting>
  <conditionalFormatting sqref="B52:B126">
    <cfRule type="duplicateValues" dxfId="2" priority="15" stopIfTrue="1"/>
  </conditionalFormatting>
  <conditionalFormatting sqref="D27:D126">
    <cfRule type="expression" dxfId="1" priority="2">
      <formula>NOT(ISBLANK(D27))</formula>
    </cfRule>
  </conditionalFormatting>
  <conditionalFormatting sqref="F27:F126">
    <cfRule type="cellIs" dxfId="0" priority="1" operator="equal">
      <formula>"PLS CHECK"</formula>
    </cfRule>
  </conditionalFormatting>
  <pageMargins left="0.46" right="0.38" top="0.5" bottom="0.75" header="0.3" footer="0.3"/>
  <pageSetup scale="80" orientation="portrait" r:id="rId1"/>
  <headerFooter>
    <oddFooter>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90344-7ACF-4F2B-B45A-A85F28C2B9D1}">
  <dimension ref="A1:H26"/>
  <sheetViews>
    <sheetView workbookViewId="0">
      <selection activeCell="G3" sqref="G3"/>
    </sheetView>
  </sheetViews>
  <sheetFormatPr defaultRowHeight="12.75" x14ac:dyDescent="0.2"/>
  <sheetData>
    <row r="1" spans="1:8" x14ac:dyDescent="0.2">
      <c r="A1" t="s">
        <v>39</v>
      </c>
      <c r="G1" t="s">
        <v>40</v>
      </c>
    </row>
    <row r="2" spans="1:8" x14ac:dyDescent="0.2">
      <c r="B2" t="s">
        <v>41</v>
      </c>
      <c r="C2" t="s">
        <v>42</v>
      </c>
      <c r="D2" t="s">
        <v>43</v>
      </c>
      <c r="E2" t="s">
        <v>44</v>
      </c>
      <c r="G2">
        <v>0</v>
      </c>
      <c r="H2" t="str">
        <f>""</f>
        <v/>
      </c>
    </row>
    <row r="3" spans="1:8" x14ac:dyDescent="0.2">
      <c r="A3">
        <v>10</v>
      </c>
      <c r="B3" t="s">
        <v>45</v>
      </c>
      <c r="C3" t="s">
        <v>46</v>
      </c>
      <c r="D3" t="s">
        <v>47</v>
      </c>
      <c r="E3" t="s">
        <v>48</v>
      </c>
      <c r="G3">
        <v>1</v>
      </c>
      <c r="H3" t="s">
        <v>49</v>
      </c>
    </row>
    <row r="4" spans="1:8" x14ac:dyDescent="0.2">
      <c r="A4">
        <v>9</v>
      </c>
      <c r="B4" t="s">
        <v>50</v>
      </c>
      <c r="C4" t="s">
        <v>51</v>
      </c>
      <c r="D4" t="s">
        <v>52</v>
      </c>
      <c r="E4" t="s">
        <v>53</v>
      </c>
      <c r="G4">
        <v>2</v>
      </c>
      <c r="H4" t="s">
        <v>54</v>
      </c>
    </row>
    <row r="5" spans="1:8" x14ac:dyDescent="0.2">
      <c r="A5">
        <v>8</v>
      </c>
      <c r="B5" t="s">
        <v>55</v>
      </c>
      <c r="C5" t="s">
        <v>56</v>
      </c>
      <c r="D5" t="s">
        <v>57</v>
      </c>
      <c r="E5" t="s">
        <v>58</v>
      </c>
    </row>
    <row r="6" spans="1:8" x14ac:dyDescent="0.2">
      <c r="A6">
        <v>7</v>
      </c>
      <c r="B6" t="s">
        <v>59</v>
      </c>
      <c r="C6" t="s">
        <v>60</v>
      </c>
      <c r="D6" t="s">
        <v>61</v>
      </c>
      <c r="E6" t="s">
        <v>62</v>
      </c>
    </row>
    <row r="7" spans="1:8" x14ac:dyDescent="0.2">
      <c r="A7">
        <v>6</v>
      </c>
      <c r="B7" t="s">
        <v>63</v>
      </c>
      <c r="C7" t="s">
        <v>45</v>
      </c>
      <c r="D7" t="s">
        <v>64</v>
      </c>
      <c r="E7" t="s">
        <v>47</v>
      </c>
    </row>
    <row r="8" spans="1:8" x14ac:dyDescent="0.2">
      <c r="A8">
        <v>5</v>
      </c>
      <c r="B8" t="s">
        <v>65</v>
      </c>
      <c r="C8" t="s">
        <v>50</v>
      </c>
      <c r="D8" t="s">
        <v>66</v>
      </c>
      <c r="E8" t="s">
        <v>52</v>
      </c>
    </row>
    <row r="9" spans="1:8" x14ac:dyDescent="0.2">
      <c r="A9">
        <v>4</v>
      </c>
      <c r="B9" t="s">
        <v>67</v>
      </c>
      <c r="C9" t="s">
        <v>55</v>
      </c>
      <c r="D9" t="s">
        <v>68</v>
      </c>
      <c r="E9" t="s">
        <v>57</v>
      </c>
    </row>
    <row r="10" spans="1:8" x14ac:dyDescent="0.2">
      <c r="A10">
        <v>3</v>
      </c>
      <c r="B10" t="s">
        <v>46</v>
      </c>
      <c r="C10" t="s">
        <v>59</v>
      </c>
      <c r="D10" t="s">
        <v>48</v>
      </c>
      <c r="E10" t="s">
        <v>61</v>
      </c>
    </row>
    <row r="11" spans="1:8" x14ac:dyDescent="0.2">
      <c r="A11">
        <v>2</v>
      </c>
      <c r="B11" t="s">
        <v>51</v>
      </c>
      <c r="C11" t="s">
        <v>63</v>
      </c>
      <c r="D11" t="s">
        <v>53</v>
      </c>
      <c r="E11" t="s">
        <v>64</v>
      </c>
    </row>
    <row r="12" spans="1:8" x14ac:dyDescent="0.2">
      <c r="A12">
        <v>1</v>
      </c>
      <c r="B12" t="s">
        <v>56</v>
      </c>
      <c r="C12" t="s">
        <v>65</v>
      </c>
      <c r="D12" t="s">
        <v>58</v>
      </c>
      <c r="E12" t="s">
        <v>66</v>
      </c>
    </row>
    <row r="13" spans="1:8" x14ac:dyDescent="0.2">
      <c r="A13">
        <v>0</v>
      </c>
      <c r="B13" t="s">
        <v>60</v>
      </c>
      <c r="C13" t="s">
        <v>67</v>
      </c>
      <c r="D13" t="s">
        <v>62</v>
      </c>
      <c r="E13" t="s">
        <v>68</v>
      </c>
    </row>
    <row r="14" spans="1:8" ht="15" x14ac:dyDescent="0.2">
      <c r="A14" s="1"/>
      <c r="B14" s="1"/>
      <c r="C14" s="1"/>
      <c r="D14" s="1"/>
      <c r="E14" s="1"/>
    </row>
    <row r="15" spans="1:8" x14ac:dyDescent="0.2">
      <c r="B15" t="s">
        <v>69</v>
      </c>
    </row>
    <row r="16" spans="1:8" x14ac:dyDescent="0.2">
      <c r="A16">
        <v>11</v>
      </c>
      <c r="B16" t="s">
        <v>70</v>
      </c>
    </row>
    <row r="17" spans="1:2" x14ac:dyDescent="0.2">
      <c r="A17">
        <v>10</v>
      </c>
      <c r="B17" t="s">
        <v>71</v>
      </c>
    </row>
    <row r="18" spans="1:2" x14ac:dyDescent="0.2">
      <c r="A18">
        <v>9</v>
      </c>
      <c r="B18" t="s">
        <v>53</v>
      </c>
    </row>
    <row r="19" spans="1:2" x14ac:dyDescent="0.2">
      <c r="A19">
        <v>8</v>
      </c>
      <c r="B19" t="s">
        <v>48</v>
      </c>
    </row>
    <row r="20" spans="1:2" x14ac:dyDescent="0.2">
      <c r="A20">
        <v>7</v>
      </c>
      <c r="B20" t="s">
        <v>68</v>
      </c>
    </row>
    <row r="21" spans="1:2" x14ac:dyDescent="0.2">
      <c r="A21">
        <v>6</v>
      </c>
      <c r="B21" t="s">
        <v>66</v>
      </c>
    </row>
    <row r="22" spans="1:2" x14ac:dyDescent="0.2">
      <c r="A22">
        <v>5</v>
      </c>
      <c r="B22" t="s">
        <v>64</v>
      </c>
    </row>
    <row r="23" spans="1:2" x14ac:dyDescent="0.2">
      <c r="A23">
        <v>4</v>
      </c>
      <c r="B23" t="s">
        <v>61</v>
      </c>
    </row>
    <row r="24" spans="1:2" x14ac:dyDescent="0.2">
      <c r="A24">
        <v>3</v>
      </c>
      <c r="B24" t="s">
        <v>57</v>
      </c>
    </row>
    <row r="25" spans="1:2" x14ac:dyDescent="0.2">
      <c r="A25">
        <v>2</v>
      </c>
      <c r="B25" t="s">
        <v>72</v>
      </c>
    </row>
    <row r="26" spans="1:2" x14ac:dyDescent="0.2">
      <c r="A26">
        <v>1</v>
      </c>
      <c r="B26" t="s">
        <v>69</v>
      </c>
    </row>
  </sheetData>
  <pageMargins left="0.7" right="0.7" top="0.75" bottom="0.75" header="0.3" footer="0.3"/>
  <pageSetup paperSize="9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F5wR6lvX8bOFXesW1hgqxw73gzCVoe+U9X8PInRyohk=</DigestValue>
    </Reference>
    <Reference Type="http://www.w3.org/2000/09/xmldsig#Object" URI="#idOfficeObject">
      <DigestMethod Algorithm="http://www.w3.org/2001/04/xmlenc#sha256"/>
      <DigestValue>3Y9Q68TGE4qZANFHrM3nf/CNCqMaQ0SKWExOpMjaiD8=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thLXciJVzwv0HUARP0O4W2MJWDbGN3QZKIUmfaZgv7Y=</DigestValue>
    </Reference>
  </SignedInfo>
  <SignatureValue>H2gKMIlilbJ/loYeeIwhY6zCEhhjbz8d6t6zOFaixbT8fOKsotuZAthf6aveTVATxKXKAhvcsBj1
eT2ExRJTmQ5XW0WVYw/ZLBR29tpEpE3IMiD1lMP08V5iUt/JOvhffDfmmy4lff7QifZW4ol5WHES
A3bIf2Vl0Ln7G47c1v8+WKx4687EacjxUmL0iyJ2S4O0Bpv8Xg3jDzj1DV6Rx6for/G4E2fWff3Z
Y+HbUfVvc8Ngmf6SX854W0DUihHWljHNTkerauZj2vEbKm7LFgK6hWUNzLN7DFoFNFEGLqFfvoXQ
t+P+yQjKUtkzArV2LNW3MdeMvXqhyx12lInWyQ==</SignatureValue>
  <KeyInfo>
    <X509Data>
      <X509Certificate>MIIFzTCCBLWgAwIBAgIQTGKEg+rE56qxhckmkvJpwTANBgkqhkiG9w0BAQsFADCBtzELMAkGA1UEBhMCVVMxFjAUBgNVBAoTDUVudHJ1c3QsIEluYy4xKDAmBgNVBAsTH1NlZSB3d3cuZW50cnVzdC5uZXQvbGVnYWwtdGVybXMxOTA3BgNVBAsTMChjKSAyMDE1IEVudHJ1c3QsIEluYy4gLSBmb3IgYXV0aG9yaXplZCB1c2Ugb25seTErMCkGA1UEAxMiRW50cnVzdCBDbGFzcyAzIENsaWVudCBDQSAtIFNIQTI1NjAeFw0yNDA1MjgwOTM2MTlaFw0yNzA3MDcwOTM2MThaMIHEMQswCQYDVQQGEwJTRzESMBAGA1UEBxMJU2luZ2Fwb3JlMS4wLAYDVQQKEyVJbmxhbmQgUmV2ZW51ZSBBdXRob3JpdHkgb2YgU2luZ2Fwb3JlMSAwHgYDVQQLExdJUkFTLSBJTkZPQ09NTSBESVZJU0lPTjEuMCwGA1UEAxMlSW5sYW5kIFJldmVudWUgQXV0aG9yaXR5IG9mIFNpbmdhcG9yZTEfMB0GCSqGSIb3DQEJARYQaXJhc0BpcmFzLmdvdi5zZzCCASIwDQYJKoZIhvcNAQEBBQADggEPADCCAQoCggEBAOJOaZpPY+2nJfxRuGUXR/rXgWQ9TTe+NwHwho//aFl0pXHujY9Mf5z8jE/kvmdiwasu0OU2zYRmfOybTtbfHOm2jmXHZdOwZDt1Ttqbh6fCxjVFsUoJ0kDqOazuWUEGL8OfQypc0lAr0pF3S8RiXOOi8jCInKx2AMhc67rXaXjJAuqEyGt3CG7NcZbrJHoiY6F1/T1tWFE/ylnxGpWRUi4aVIAzBwEXHpJyV5zfRDNt48NK7BXpsEo+JmA6NFNC+YvHySqh9yAolJGPO0xlUCLO+w+dyYN7dFCTDobSYuzUEm1SeJmGQO+qTksPHxJg3ZNQBEYNSVFE+RHK8IR2rFsCAwEAAaOCAcQwggHAMAwGA1UdEwEB/wQCMAAwHQYDVR0OBBYEFMKsJ5C5Q4hrrTPvNwi2DtMsHLGtMB8GA1UdIwQYMBaAFAafb06iKU4PDK4Xv7aYRu+tuDtyMGcGCCsGAQUFBwEBBFswWTAjBggrBgEFBQcwAYYXaHR0cDovL29jc3AuZW50cnVzdC5uZXQwMgYIKwYBBQUHMAKGJmh0dHA6Ly9haWEuZW50cnVzdC5uZXQvY2xhc3MzLTIwNDguY2VyMDcGA1UdHwQwMC4wLKAqoCiGJmh0dHA6Ly9jcmwuZW50cnVzdC5uZXQvY2xhc3MzLXNoYTIuY3JsMA4GA1UdDwEB/wQEAwIGwDAgBgNVHSUEGTAXBglghkgBhvprKAsGCisGAQQBgjcKAwwwQwYKKoZIhvcvAQEJAQQ1MDMCAQGGLmh0dHA6Ly90aW1lc3RhbXAuZW50cnVzdC5uZXQvVFNTL1JGQzMxNjFzaGEyVFMwEwYKKoZIhvcvAQEJAgQFMAMCAQEwQgYDVR0gBDswOTA3BgpghkgBhvpsCgEGMCkwJwYIKwYBBQUHAgEWG2h0dHBzOi8vd3d3LmVudHJ1c3QubmV0L3JwYTANBgkqhkiG9w0BAQsFAAOCAQEAPXCEo7rpWYCiGd7cpYRUrLu5TYskcMudz1ZgjJKipCrnPWc+Um7pxKj59cs73zSrD+SxI9Oym6wdvQo6qQluLdiTYNrCthVStb6TD8EjUg9SQdQd2xqpuiZlIc4zU7xNrYUm5YC/598CiYW61xI5L6WK3zFkJLoTDUg6S8fgs5KXPB5FmDQVYp3lLX3YMPNT0zI8N1fcjPHLU4n4b3bc5icm2MgGzL0B+2eufQ5tWf/6Av0QkfdjUythpEU/xX8swX6LOqrVVXz9qE3XP4KyIoZpsHf1GzsQQeOTOZ0zdXh4opd8qQUkPay6bSgpQdu7wm/suUNhRMYqvZf1OAxT6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WKxGyxnTOyIpL5Vz4K1hrrkbs5yDf5Vb7QW/C5gW+14=</DigestValue>
      </Reference>
      <Reference URI="/xl/calcChain.xml?ContentType=application/vnd.openxmlformats-officedocument.spreadsheetml.calcChain+xml">
        <DigestMethod Algorithm="http://www.w3.org/2001/04/xmlenc#sha256"/>
        <DigestValue>oV4gNFo7O7/5m2oV4hLQQZceHdIVi/zVFqBozGtoqtk=</DigestValue>
      </Reference>
      <Reference URI="/xl/comments1.xml?ContentType=application/vnd.openxmlformats-officedocument.spreadsheetml.comments+xml">
        <DigestMethod Algorithm="http://www.w3.org/2001/04/xmlenc#sha256"/>
        <DigestValue>bfZmig4br7DJ0ceEtk/IXf0h4BwcG15cJsC8uBB2+Dg=</DigestValue>
      </Reference>
      <Reference URI="/xl/drawings/vmlDrawing1.vml?ContentType=application/vnd.openxmlformats-officedocument.vmlDrawing">
        <DigestMethod Algorithm="http://www.w3.org/2001/04/xmlenc#sha256"/>
        <DigestValue>kHeYDKzIAid+InJEStfipuJ+pv02KNc7uUI4UpeM9c0=</DigestValue>
      </Reference>
      <Reference URI="/xl/persons/person.xml?ContentType=application/vnd.ms-excel.person+xml">
        <DigestMethod Algorithm="http://www.w3.org/2001/04/xmlenc#sha256"/>
        <DigestValue>30FxPHf3xwc6mzw8MhxaQWw9W0DjtNN1ZPKMzVBjaYk=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XjQePJ1MeM1eDa13Tc51LVXAk1icp4G+1f9Ee3opfSA=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wCV9VKnn5iVZtYsmuQ3VGYgAWnlt4umdHNBntqWZK2o=</DigestValue>
      </Reference>
      <Reference URI="/xl/sharedStrings.xml?ContentType=application/vnd.openxmlformats-officedocument.spreadsheetml.sharedStrings+xml">
        <DigestMethod Algorithm="http://www.w3.org/2001/04/xmlenc#sha256"/>
        <DigestValue>PznwwNQ/V5fH8imc+k6firGNQo2NbRHd3P82RsxM/rw=</DigestValue>
      </Reference>
      <Reference URI="/xl/styles.xml?ContentType=application/vnd.openxmlformats-officedocument.spreadsheetml.styles+xml">
        <DigestMethod Algorithm="http://www.w3.org/2001/04/xmlenc#sha256"/>
        <DigestValue>ZkvniJTCNZhJtU/m6L3IDTUgd4R9cagmOWzCX185cAI=</DigestValue>
      </Reference>
      <Reference URI="/xl/theme/theme1.xml?ContentType=application/vnd.openxmlformats-officedocument.theme+xml">
        <DigestMethod Algorithm="http://www.w3.org/2001/04/xmlenc#sha256"/>
        <DigestValue>TG2INX02lfOQAdcSZ0mz1vgZ+I3vxMMRQJPkWwqFVjY=</DigestValue>
      </Reference>
      <Reference URI="/xl/threadedComments/threadedComment1.xml?ContentType=application/vnd.ms-excel.threadedcomments+xml">
        <DigestMethod Algorithm="http://www.w3.org/2001/04/xmlenc#sha256"/>
        <DigestValue>S7kY/3MEcY+UvtzW3+Ctf+5Pz+erf732Ls4U7BlTW5c=</DigestValue>
      </Reference>
      <Reference URI="/xl/workbook.xml?ContentType=application/vnd.openxmlformats-officedocument.spreadsheetml.sheet.main+xml">
        <DigestMethod Algorithm="http://www.w3.org/2001/04/xmlenc#sha256"/>
        <DigestValue>7NQqBOYnyCGlWHFb2oC7KI/0iFqUoVD/lcxh812QI+A=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wKML0kcQtAVszMeSyUlADALVeNAw8dMIkxhFjv21rT0=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sheet1.xml?ContentType=application/vnd.openxmlformats-officedocument.spreadsheetml.worksheet+xml">
        <DigestMethod Algorithm="http://www.w3.org/2001/04/xmlenc#sha256"/>
        <DigestValue>khDWjNfiQ5au70JzXXkS4DE9A3qet+YZcqbRdIR7wj4=</DigestValue>
      </Reference>
      <Reference URI="/xl/worksheets/sheet2.xml?ContentType=application/vnd.openxmlformats-officedocument.spreadsheetml.worksheet+xml">
        <DigestMethod Algorithm="http://www.w3.org/2001/04/xmlenc#sha256"/>
        <DigestValue>lBCTTfQb53WFY2WEcp0+KZeZD+MWcSjtvzOolSr1iwA=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2025-02-06T07:45:22Z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  <SignatureInfoV2 xmlns="http://schemas.microsoft.com/office/2006/digsig">
          <Address1>55 NEWTON RD, REVENUE HOUSE</Address1>
          <Address2/>
        </SignatureInfoV2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2025-02-06T07:45:22Z</xd:SigningTime>
          <xd:SigningCertificate>
            <xd:Cert>
              <xd:CertDigest>
                <DigestMethod Algorithm="http://www.w3.org/2001/04/xmlenc#sha256"/>
                <DigestValue>1OL+co2axBa3LFE5AmRjF8nkkJMN9dWHsWk+S0ejSyo=</DigestValue>
              </xd:CertDigest>
              <xd:IssuerSerial>
                <X509IssuerName>CN=Entrust Class 3 Client CA - SHA256, OU="(c) 2015 Entrust, Inc. - for authorized use only", OU=See www.entrust.net/legal-terms, O="Entrust, Inc.", C=US</X509IssuerName>
                <X509SerialNumber>101532860501404526611644611315633383873</X509SerialNumber>
              </xd:IssuerSerial>
            </xd:Cert>
          </xd:SigningCertificate>
          <xd:SignaturePolicyIdentifier>
            <xd:SignaturePolicyImplied/>
          </xd:SignaturePolicyIdentifier>
          <xd:SignatureProductionPlace>
            <xd:City>SINGAPORE</xd:City>
            <xd:StateOrProvince/>
            <xd:PostalCode>307987</xd:PostalCode>
            <xd:CountryName>SINGAPORE</xd:CountryName>
          </xd:SignatureProductionPlace>
          <xd:SignerRole>
            <xd:ClaimedRoles>
              <xd:ClaimedRole>IRAS@IRAS.GOV.SG</xd:ClaimedRole>
            </xd:ClaimedRoles>
          </xd:SignerRole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Approved this document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FOTCCBCGgAwIBAgIMVRYVFQAAAABRzhYOMA0GCSqGSIb3DQEBCwUAMIG0MRQwEgYDVQQKEwtFbnRydXN0Lm5ldDFAMD4GA1UECxQ3d3d3LmVudHJ1c3QubmV0L0NQU18yMDQ4IGluY29ycC4gYnkgcmVmLiAobGltaXRzIGxpYWIuKTElMCMGA1UECxMcKGMpIDE5OTkgRW50cnVzdC5uZXQgTGltaXRlZDEzMDEGA1UEAxMqRW50cnVzdC5uZXQgQ2VydGlmaWNhdGlvbiBBdXRob3JpdHkgKDIwNDgpMB4XDTE2MDIyNTE4MDgxNloXDTI5MDYyNTE4MzgxNlowgbcxCzAJBgNVBAYTAlVTMRYwFAYDVQQKEw1FbnRydXN0LCBJbmMuMSgwJgYDVQQLEx9TZWUgd3d3LmVudHJ1c3QubmV0L2xlZ2FsLXRlcm1zMTkwNwYDVQQLEzAoYykgMjAxNSBFbnRydXN0LCBJbmMuIC0gZm9yIGF1dGhvcml6ZWQgdXNlIG9ubHkxKzApBgNVBAMTIkVudHJ1c3QgQ2xhc3MgMyBDbGllbnQgQ0EgLSBTSEEyNTYwggEiMA0GCSqGSIb3DQEBAQUAA4IBDwAwggEKAoIBAQDGnEvBT0qd2X3TO1eRq83pdhUtwCAvLDGGxQk9sB+RhJhDlS7UnqraVeLgYOi7B+/Lg+0uXxny0CjtOmQ/y64wYCHmZqtYTmJndk5SjNx7mEQODi2QULUh+42xza8hByWXz7oPGEcZTnHLabj6I20aBhE1wVa6n2Ih8bDxAY9ez/EiosFCDvXNMugrJ/SSbwsVXvz6aVKwjn6ky3W5RYS1kwMLcitAs25DQqETGRhkRNSmIAlFsDpkD1b95IUojrjUOCPHLuKw+5r7GjiBkzLnLR+ujjcXzvzCFD993yTsseygqo4jBIEce68pztTn1OFm6W5k6eEFsiqRmHBY2PILAgMBAAGjggFEMIIBQDAOBgNVHQ8BAf8EBAMCAQYwNAYDVR0lBC0wKwYIKwYBBQUHAwIGCCsGAQUFBwMEBgorBgEEAYI3CgMMBglghkgBhvprKAswOwYDVR0gBDQwMjAwBgRVHSAAMCgwJgYIKwYBBQUHAgEWGmh0dHA6Ly93d3cuZW50cnVzdC5uZXQvcnBhMBIGA1UdEwEB/wQIMAYBAf8CAQAwMwYIKwYBBQUHAQEEJzAlMCMGCCsGAQUFBzABhhdodHRwOi8vb2NzcC5lbnRydXN0Lm5ldDAyBgNVHR8EKzApMCegJaAjhiFodHRwOi8vY3JsLmVudHJ1c3QubmV0LzIwNDhjYS5jcmwwHQYDVR0OBBYEFAafb06iKU4PDK4Xv7aYRu+tuDtyMB8GA1UdIwQYMBaAFFXkgdERgL7YibkIozH5oSQJFrlwMA0GCSqGSIb3DQEBCwUAA4IBAQB8eBvEzfG7ciGMiBdPtSqio/2dh+DXHDyC2Z6Vkzd305spuLwA0olAKJKZgKFM804XffTDY4zCTvY3sX9gMvHUk1utlt2Kt8KPDfFLrfxL21sNyj79WG99p7vrzVlsO+8AFZU2AdTLPLVjz9/Tmqr5RRKyq4IPZg0uaAM4+m6VIOceWnYEI2A9S+XpEHWqF9vbCevuF0iLnZalaqPdTBkfYkAuD/T6AOZabkbolo2bjssLzYsHOZExFCFu37kJZTw/JaDlC7o6A0r0QaZojaXqYM0jSfppwIWH58keRNVFyBIApO0GmIpBSieh8hZlo1X6K0yukH+M53cikOr4IS/F</xd:EncapsulatedX509Certificate>
            <xd:EncapsulatedX509Certificate>MIIEKjCCAxKgAwIBAgIEOGPe+DANBgkqhkiG9w0BAQUFADCBtDEUMBIGA1UEChMLRW50cnVzdC5uZXQxQDA+BgNVBAsUN3d3dy5lbnRydXN0Lm5ldC9DUFNfMjA0OCBpbmNvcnAuIGJ5IHJlZi4gKGxpbWl0cyBsaWFiLikxJTAjBgNVBAsTHChjKSAxOTk5IEVudHJ1c3QubmV0IExpbWl0ZWQxMzAxBgNVBAMTKkVudHJ1c3QubmV0IENlcnRpZmljYXRpb24gQXV0aG9yaXR5ICgyMDQ4KTAeFw05OTEyMjQxNzUwNTFaFw0yOTA3MjQxNDE1MTJaMIG0MRQwEgYDVQQKEwtFbnRydXN0Lm5ldDFAMD4GA1UECxQ3d3d3LmVudHJ1c3QubmV0L0NQU18yMDQ4IGluY29ycC4gYnkgcmVmLiAobGltaXRzIGxpYWIuKTElMCMGA1UECxMcKGMpIDE5OTkgRW50cnVzdC5uZXQgTGltaXRlZDEzMDEGA1UEAxMqRW50cnVzdC5uZXQgQ2VydGlmaWNhdGlvbiBBdXRob3JpdHkgKDIwNDgpMIIBIjANBgkqhkiG9w0BAQEFAAOCAQ8AMIIBCgKCAQEArU1LqRKGsuqjIAcVFmQqK0vRvwtKTY7tgHalZ7d4QMBzQshowNtTK91euHaYNZOLGp18EzoOH1u3Hs/lJBQesYGpjX24zGtLA/ECDNyrpUAkAH90lKGdCCmziAv1h3edVc3kw37XamSrhRSGlVuXMlBvPci6Zgzj/L24ScF2iUkZ/cCovYmjZy/Gn7xxGWC4LeksyZB2ZnuU4q941mVTXTzWnLLPKQP5L6RQstRIzgUyVYr9smRMDuSYB3Xbf9+5CFVghTAp+XtIpGmG4zU/HoZdenoVve8AjhUiVBcAkCaTvA5JaJG/+EfTnZVCwQ5N328mz8MYIWJmQ3DW1cAH4QIDAQABo0IwQDAOBgNVHQ8BAf8EBAMCAQYwDwYDVR0TAQH/BAUwAwEB/zAdBgNVHQ4EFgQUVeSB0RGAvtiJuQijMfmhJAkWuXAwDQYJKoZIhvcNAQEFBQADggEBADubj1abMOdTmXx6eadNl9cZlZD7Bh/KM3xGY4+WZiT6QBshJ8rmcnPyT/4xmf3IDExoU8aAghOY+rat2l098c5u9hURlIIM7j+VrxGrD9cv3h8Dj1csHsm7mhpElesYT6YfzX1XEC+bBAlahLVu2B064dae0Wx5XnkcFMXj0EyTO2U87d89vqbllRrDtRnDvV5bu/8j72gZyxKTJ1wDLW8w0B62GqzeWvfRqqgnpv55gcR5mTNXuhKwqeBCbJPKVt7+bYQLCIt+jerXmCHG8+c8eS9enNFMFY3h7CI3zJpDC5fcgJCNs2ebb0gIFVbPv/ErfF6adulZkMV8gzURZVE=</xd:EncapsulatedX509Certificate>
          </xd:CertificateValues>
        </xd:UnsignedSignatureProperties>
      </xd:UnsignedProperties>
    </xd:QualifyingProperties>
  </Object>
</Signature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487149C6FC8743998D123FA80E141D" ma:contentTypeVersion="17" ma:contentTypeDescription="Create a new document." ma:contentTypeScope="" ma:versionID="024e3630f59c53608f60ad873d548efe">
  <xsd:schema xmlns:xsd="http://www.w3.org/2001/XMLSchema" xmlns:xs="http://www.w3.org/2001/XMLSchema" xmlns:p="http://schemas.microsoft.com/office/2006/metadata/properties" xmlns:ns3="9a7fbb9c-1ffd-418f-98f7-6915656c6b92" xmlns:ns4="47f2251a-61eb-4872-9a16-7fc19c1bb357" targetNamespace="http://schemas.microsoft.com/office/2006/metadata/properties" ma:root="true" ma:fieldsID="4e8b80d6b4852df19cc261e8ca61d068" ns3:_="" ns4:_="">
    <xsd:import namespace="9a7fbb9c-1ffd-418f-98f7-6915656c6b92"/>
    <xsd:import namespace="47f2251a-61eb-4872-9a16-7fc19c1bb35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fbb9c-1ffd-418f-98f7-6915656c6b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2251a-61eb-4872-9a16-7fc19c1bb3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f2251a-61eb-4872-9a16-7fc19c1bb357" xsi:nil="true"/>
  </documentManagement>
</p:properties>
</file>

<file path=customXml/itemProps1.xml><?xml version="1.0" encoding="utf-8"?>
<ds:datastoreItem xmlns:ds="http://schemas.openxmlformats.org/officeDocument/2006/customXml" ds:itemID="{388CA0A8-1389-48F4-A050-6ACFFA3A94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065B19-1D6F-42BA-932F-D10629ED79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7fbb9c-1ffd-418f-98f7-6915656c6b92"/>
    <ds:schemaRef ds:uri="47f2251a-61eb-4872-9a16-7fc19c1bb3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18B140-D6AC-4FAE-BC05-F0334DDDEB54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9a7fbb9c-1ffd-418f-98f7-6915656c6b92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47f2251a-61eb-4872-9a16-7fc19c1bb357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Ext List</vt:lpstr>
      <vt:lpstr>Codes</vt:lpstr>
      <vt:lpstr>asgd</vt:lpstr>
      <vt:lpstr>check</vt:lpstr>
      <vt:lpstr>Error</vt:lpstr>
      <vt:lpstr>'Ext List'!Print_Area</vt:lpstr>
      <vt:lpstr>'Ext List'!Print_Titles</vt:lpstr>
    </vt:vector>
  </TitlesOfParts>
  <Manager/>
  <Company>IRAS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Lum Mei Yoke</dc:creator>
  <cp:keywords/>
  <dc:description/>
  <cp:lastModifiedBy>IRASUser</cp:lastModifiedBy>
  <cp:revision/>
  <dcterms:created xsi:type="dcterms:W3CDTF">2011-09-28T01:00:16Z</dcterms:created>
  <dcterms:modified xsi:type="dcterms:W3CDTF">2025-02-06T07:44:11Z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0x01010089487149C6FC8743998D123FA80E141D</vt:lpwstr>
  </property>
  <property fmtid="{D5CDD505-2E9C-101B-9397-08002B2CF9AE}" pid="3" name="MSIP_Label_153db910-0838-4c35-bb3a-1ee21aa199ac_Enabled">
    <vt:lpwstr>true</vt:lpwstr>
  </property>
  <property fmtid="{D5CDD505-2E9C-101B-9397-08002B2CF9AE}" pid="4" name="MSIP_Label_153db910-0838-4c35-bb3a-1ee21aa199ac_SetDate">
    <vt:lpwstr>2024-12-26T04:34:51Z</vt:lpwstr>
  </property>
  <property fmtid="{D5CDD505-2E9C-101B-9397-08002B2CF9AE}" pid="5" name="MSIP_Label_153db910-0838-4c35-bb3a-1ee21aa199ac_Method">
    <vt:lpwstr>Privileged</vt:lpwstr>
  </property>
  <property fmtid="{D5CDD505-2E9C-101B-9397-08002B2CF9AE}" pid="6" name="MSIP_Label_153db910-0838-4c35-bb3a-1ee21aa199ac_Name">
    <vt:lpwstr>Sensitive Normal</vt:lpwstr>
  </property>
  <property fmtid="{D5CDD505-2E9C-101B-9397-08002B2CF9AE}" pid="7" name="MSIP_Label_153db910-0838-4c35-bb3a-1ee21aa199ac_SiteId">
    <vt:lpwstr>0b11c524-9a1c-4e1b-84cb-6336aefc2243</vt:lpwstr>
  </property>
  <property fmtid="{D5CDD505-2E9C-101B-9397-08002B2CF9AE}" pid="8" name="MSIP_Label_153db910-0838-4c35-bb3a-1ee21aa199ac_ActionId">
    <vt:lpwstr>de1e15a5-60d9-46b4-811b-03277ba6c64b</vt:lpwstr>
  </property>
  <property fmtid="{D5CDD505-2E9C-101B-9397-08002B2CF9AE}" pid="9" name="MSIP_Label_153db910-0838-4c35-bb3a-1ee21aa199ac_ContentBits">
    <vt:lpwstr>0</vt:lpwstr>
  </property>
</Properties>
</file>