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INLLAQA\Desktop\Budget 25\"/>
    </mc:Choice>
  </mc:AlternateContent>
  <xr:revisionPtr revIDLastSave="0" documentId="8_{8E601577-F111-45CC-8FE3-9FDE5968786D}" xr6:coauthVersionLast="47" xr6:coauthVersionMax="47" xr10:uidLastSave="{00000000-0000-0000-0000-000000000000}"/>
  <workbookProtection workbookAlgorithmName="SHA-512" workbookHashValue="NhdZJv6MTTRXnMvtz3fmSZ7K+5YMo9dWexh3HsU4ye2r47dPWlGkmz1iDkv5DlgYmjXIcMRFXyADVchS4bEPkw==" workbookSaltValue="plESIgoP+AGOcSzVYyJDVw==" workbookSpinCount="100000" lockStructure="1"/>
  <bookViews>
    <workbookView xWindow="-108" yWindow="-108" windowWidth="23256" windowHeight="12576" activeTab="1" xr2:uid="{00000000-000D-0000-FFFF-FFFF00000000}"/>
  </bookViews>
  <sheets>
    <sheet name="QY2024 Only" sheetId="4" r:id="rId1"/>
    <sheet name="QY2022 - QY2026 " sheetId="2" r:id="rId2"/>
    <sheet name="PWCS Table"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25" i="4" l="1"/>
  <c r="AS525" i="4"/>
  <c r="AR525" i="4"/>
  <c r="AQ525" i="4"/>
  <c r="AP525" i="4"/>
  <c r="AO525" i="4"/>
  <c r="BE524" i="4"/>
  <c r="AT524" i="4"/>
  <c r="AS524" i="4"/>
  <c r="AR524" i="4"/>
  <c r="AQ524" i="4"/>
  <c r="AP524" i="4"/>
  <c r="AO524" i="4"/>
  <c r="AT523" i="4"/>
  <c r="AS523" i="4"/>
  <c r="AR523" i="4"/>
  <c r="AQ523" i="4"/>
  <c r="AP523" i="4"/>
  <c r="AO523" i="4"/>
  <c r="BF522" i="4"/>
  <c r="AT522" i="4"/>
  <c r="AS522" i="4"/>
  <c r="AR522" i="4"/>
  <c r="AQ522" i="4"/>
  <c r="AP522" i="4"/>
  <c r="AO522" i="4"/>
  <c r="AT521" i="4"/>
  <c r="AY521" i="4" s="1"/>
  <c r="AS521" i="4"/>
  <c r="AR521" i="4"/>
  <c r="AQ521" i="4"/>
  <c r="AP521" i="4"/>
  <c r="AO521" i="4"/>
  <c r="BF520" i="4"/>
  <c r="AT520" i="4"/>
  <c r="AS520" i="4"/>
  <c r="AR520" i="4"/>
  <c r="AQ520" i="4"/>
  <c r="AP520" i="4"/>
  <c r="AO520" i="4"/>
  <c r="AT519" i="4"/>
  <c r="AX519" i="4" s="1"/>
  <c r="AS519" i="4"/>
  <c r="AR519" i="4"/>
  <c r="AQ519" i="4"/>
  <c r="AP519" i="4"/>
  <c r="AO519" i="4"/>
  <c r="BF518" i="4"/>
  <c r="AT518" i="4"/>
  <c r="BA518" i="4" s="1"/>
  <c r="AS518" i="4"/>
  <c r="AR518" i="4"/>
  <c r="AQ518" i="4"/>
  <c r="AP518" i="4"/>
  <c r="AO518" i="4"/>
  <c r="AT517" i="4"/>
  <c r="AS517" i="4"/>
  <c r="AR517" i="4"/>
  <c r="AQ517" i="4"/>
  <c r="AP517" i="4"/>
  <c r="AO517" i="4"/>
  <c r="BF516" i="4"/>
  <c r="AT516" i="4"/>
  <c r="AS516" i="4"/>
  <c r="AR516" i="4"/>
  <c r="AQ516" i="4"/>
  <c r="AP516" i="4"/>
  <c r="AO516" i="4"/>
  <c r="AT515" i="4"/>
  <c r="AS515" i="4"/>
  <c r="AR515" i="4"/>
  <c r="AQ515" i="4"/>
  <c r="AP515" i="4"/>
  <c r="AO515" i="4"/>
  <c r="AT514" i="4"/>
  <c r="AZ514" i="4" s="1"/>
  <c r="AS514" i="4"/>
  <c r="AR514" i="4"/>
  <c r="AQ514" i="4"/>
  <c r="AP514" i="4"/>
  <c r="AO514" i="4"/>
  <c r="AT513" i="4"/>
  <c r="AS513" i="4"/>
  <c r="AR513" i="4"/>
  <c r="AQ513" i="4"/>
  <c r="AP513" i="4"/>
  <c r="AO513" i="4"/>
  <c r="AT512" i="4"/>
  <c r="AS512" i="4"/>
  <c r="AR512" i="4"/>
  <c r="AQ512" i="4"/>
  <c r="AP512" i="4"/>
  <c r="AO512" i="4"/>
  <c r="AT511" i="4"/>
  <c r="AS511" i="4"/>
  <c r="AR511" i="4"/>
  <c r="AQ511" i="4"/>
  <c r="AP511" i="4"/>
  <c r="AO511" i="4"/>
  <c r="BE510" i="4"/>
  <c r="AT510" i="4"/>
  <c r="AS510" i="4"/>
  <c r="AR510" i="4"/>
  <c r="AQ510" i="4"/>
  <c r="AP510" i="4"/>
  <c r="AO510" i="4"/>
  <c r="AT509" i="4"/>
  <c r="AS509" i="4"/>
  <c r="AR509" i="4"/>
  <c r="AQ509" i="4"/>
  <c r="AP509" i="4"/>
  <c r="AO509" i="4"/>
  <c r="BF508" i="4"/>
  <c r="AT508" i="4"/>
  <c r="AS508" i="4"/>
  <c r="AR508" i="4"/>
  <c r="AQ508" i="4"/>
  <c r="AP508" i="4"/>
  <c r="AO508" i="4"/>
  <c r="AT507" i="4"/>
  <c r="AZ507" i="4" s="1"/>
  <c r="AS507" i="4"/>
  <c r="AR507" i="4"/>
  <c r="AQ507" i="4"/>
  <c r="AP507" i="4"/>
  <c r="AO507" i="4"/>
  <c r="AT506" i="4"/>
  <c r="AS506" i="4"/>
  <c r="AR506" i="4"/>
  <c r="AQ506" i="4"/>
  <c r="AP506" i="4"/>
  <c r="AO506" i="4"/>
  <c r="AT505" i="4"/>
  <c r="AS505" i="4"/>
  <c r="AR505" i="4"/>
  <c r="AQ505" i="4"/>
  <c r="AP505" i="4"/>
  <c r="AO505" i="4"/>
  <c r="AT504" i="4"/>
  <c r="AZ504" i="4" s="1"/>
  <c r="AS504" i="4"/>
  <c r="AR504" i="4"/>
  <c r="AQ504" i="4"/>
  <c r="AP504" i="4"/>
  <c r="AO504" i="4"/>
  <c r="AT503" i="4"/>
  <c r="AZ503" i="4" s="1"/>
  <c r="AS503" i="4"/>
  <c r="AR503" i="4"/>
  <c r="AQ503" i="4"/>
  <c r="AP503" i="4"/>
  <c r="AO503" i="4"/>
  <c r="BE502" i="4"/>
  <c r="AT502" i="4"/>
  <c r="AS502" i="4"/>
  <c r="AR502" i="4"/>
  <c r="AQ502" i="4"/>
  <c r="AP502" i="4"/>
  <c r="AO502" i="4"/>
  <c r="AT501" i="4"/>
  <c r="AS501" i="4"/>
  <c r="AR501" i="4"/>
  <c r="AQ501" i="4"/>
  <c r="AP501" i="4"/>
  <c r="AO501" i="4"/>
  <c r="AT500" i="4"/>
  <c r="AS500" i="4"/>
  <c r="AR500" i="4"/>
  <c r="AQ500" i="4"/>
  <c r="AP500" i="4"/>
  <c r="AO500" i="4"/>
  <c r="AT499" i="4"/>
  <c r="AZ499" i="4" s="1"/>
  <c r="AS499" i="4"/>
  <c r="AR499" i="4"/>
  <c r="AQ499" i="4"/>
  <c r="AP499" i="4"/>
  <c r="AO499" i="4"/>
  <c r="BF498" i="4"/>
  <c r="AT498" i="4"/>
  <c r="AZ498" i="4" s="1"/>
  <c r="AS498" i="4"/>
  <c r="AR498" i="4"/>
  <c r="AQ498" i="4"/>
  <c r="AP498" i="4"/>
  <c r="AO498" i="4"/>
  <c r="AT497" i="4"/>
  <c r="AZ497" i="4" s="1"/>
  <c r="AS497" i="4"/>
  <c r="AR497" i="4"/>
  <c r="AQ497" i="4"/>
  <c r="AP497" i="4"/>
  <c r="AO497" i="4"/>
  <c r="AT496" i="4"/>
  <c r="AZ496" i="4" s="1"/>
  <c r="AS496" i="4"/>
  <c r="AR496" i="4"/>
  <c r="AQ496" i="4"/>
  <c r="AP496" i="4"/>
  <c r="AO496" i="4"/>
  <c r="AT495" i="4"/>
  <c r="AX495" i="4" s="1"/>
  <c r="AS495" i="4"/>
  <c r="AR495" i="4"/>
  <c r="AQ495" i="4"/>
  <c r="AP495" i="4"/>
  <c r="AO495" i="4"/>
  <c r="AT494" i="4"/>
  <c r="AZ494" i="4" s="1"/>
  <c r="AS494" i="4"/>
  <c r="AR494" i="4"/>
  <c r="AQ494" i="4"/>
  <c r="AP494" i="4"/>
  <c r="AO494" i="4"/>
  <c r="AT493" i="4"/>
  <c r="AZ493" i="4" s="1"/>
  <c r="AS493" i="4"/>
  <c r="AR493" i="4"/>
  <c r="AQ493" i="4"/>
  <c r="AP493" i="4"/>
  <c r="AO493" i="4"/>
  <c r="BF492" i="4"/>
  <c r="AT492" i="4"/>
  <c r="AS492" i="4"/>
  <c r="AR492" i="4"/>
  <c r="AQ492" i="4"/>
  <c r="AP492" i="4"/>
  <c r="AO492" i="4"/>
  <c r="AT491" i="4"/>
  <c r="BA491" i="4" s="1"/>
  <c r="AS491" i="4"/>
  <c r="AR491" i="4"/>
  <c r="AQ491" i="4"/>
  <c r="AP491" i="4"/>
  <c r="AO491" i="4"/>
  <c r="BF490" i="4"/>
  <c r="AT490" i="4"/>
  <c r="AS490" i="4"/>
  <c r="AR490" i="4"/>
  <c r="AQ490" i="4"/>
  <c r="AP490" i="4"/>
  <c r="AO490" i="4"/>
  <c r="AT489" i="4"/>
  <c r="AS489" i="4"/>
  <c r="AR489" i="4"/>
  <c r="AQ489" i="4"/>
  <c r="AP489" i="4"/>
  <c r="AO489" i="4"/>
  <c r="AT488" i="4"/>
  <c r="AX488" i="4" s="1"/>
  <c r="AS488" i="4"/>
  <c r="AR488" i="4"/>
  <c r="AQ488" i="4"/>
  <c r="AP488" i="4"/>
  <c r="AO488" i="4"/>
  <c r="BF487" i="4"/>
  <c r="AT487" i="4"/>
  <c r="AS487" i="4"/>
  <c r="AR487" i="4"/>
  <c r="AQ487" i="4"/>
  <c r="AP487" i="4"/>
  <c r="AO487" i="4"/>
  <c r="AT486" i="4"/>
  <c r="AY486" i="4" s="1"/>
  <c r="AS486" i="4"/>
  <c r="AR486" i="4"/>
  <c r="AQ486" i="4"/>
  <c r="AP486" i="4"/>
  <c r="AO486" i="4"/>
  <c r="AT485" i="4"/>
  <c r="AZ485" i="4" s="1"/>
  <c r="AS485" i="4"/>
  <c r="AR485" i="4"/>
  <c r="AQ485" i="4"/>
  <c r="AP485" i="4"/>
  <c r="AO485" i="4"/>
  <c r="BE484" i="4"/>
  <c r="AT484" i="4"/>
  <c r="AX484" i="4" s="1"/>
  <c r="AS484" i="4"/>
  <c r="AR484" i="4"/>
  <c r="AQ484" i="4"/>
  <c r="AP484" i="4"/>
  <c r="AO484" i="4"/>
  <c r="AT483" i="4"/>
  <c r="AX483" i="4" s="1"/>
  <c r="AS483" i="4"/>
  <c r="AR483" i="4"/>
  <c r="AQ483" i="4"/>
  <c r="AP483" i="4"/>
  <c r="AO483" i="4"/>
  <c r="AT482" i="4"/>
  <c r="AS482" i="4"/>
  <c r="AR482" i="4"/>
  <c r="AQ482" i="4"/>
  <c r="AP482" i="4"/>
  <c r="AO482" i="4"/>
  <c r="BF481" i="4"/>
  <c r="AT481" i="4"/>
  <c r="AZ481" i="4" s="1"/>
  <c r="AS481" i="4"/>
  <c r="AR481" i="4"/>
  <c r="AQ481" i="4"/>
  <c r="AP481" i="4"/>
  <c r="AO481" i="4"/>
  <c r="AT480" i="4"/>
  <c r="AS480" i="4"/>
  <c r="AR480" i="4"/>
  <c r="AQ480" i="4"/>
  <c r="AP480" i="4"/>
  <c r="AO480" i="4"/>
  <c r="BF479" i="4"/>
  <c r="AT479" i="4"/>
  <c r="AS479" i="4"/>
  <c r="AR479" i="4"/>
  <c r="AQ479" i="4"/>
  <c r="AP479" i="4"/>
  <c r="AO479" i="4"/>
  <c r="BE478" i="4"/>
  <c r="AT478" i="4"/>
  <c r="AY478" i="4" s="1"/>
  <c r="AS478" i="4"/>
  <c r="AR478" i="4"/>
  <c r="AQ478" i="4"/>
  <c r="AP478" i="4"/>
  <c r="AO478" i="4"/>
  <c r="BE477" i="4"/>
  <c r="AT477" i="4"/>
  <c r="AS477" i="4"/>
  <c r="AR477" i="4"/>
  <c r="AQ477" i="4"/>
  <c r="AP477" i="4"/>
  <c r="AO477" i="4"/>
  <c r="AT476" i="4"/>
  <c r="AS476" i="4"/>
  <c r="AR476" i="4"/>
  <c r="AQ476" i="4"/>
  <c r="AP476" i="4"/>
  <c r="AO476" i="4"/>
  <c r="BE475" i="4"/>
  <c r="AT475" i="4"/>
  <c r="AS475" i="4"/>
  <c r="AR475" i="4"/>
  <c r="AQ475" i="4"/>
  <c r="AP475" i="4"/>
  <c r="AO475" i="4"/>
  <c r="BF474" i="4"/>
  <c r="AT474" i="4"/>
  <c r="AS474" i="4"/>
  <c r="AR474" i="4"/>
  <c r="AQ474" i="4"/>
  <c r="AP474" i="4"/>
  <c r="AO474" i="4"/>
  <c r="BE473" i="4"/>
  <c r="AT473" i="4"/>
  <c r="AS473" i="4"/>
  <c r="AR473" i="4"/>
  <c r="AQ473" i="4"/>
  <c r="AP473" i="4"/>
  <c r="AO473" i="4"/>
  <c r="AT472" i="4"/>
  <c r="AX472" i="4" s="1"/>
  <c r="AS472" i="4"/>
  <c r="AR472" i="4"/>
  <c r="AQ472" i="4"/>
  <c r="AP472" i="4"/>
  <c r="AO472" i="4"/>
  <c r="BE471" i="4"/>
  <c r="AT471" i="4"/>
  <c r="AS471" i="4"/>
  <c r="AR471" i="4"/>
  <c r="AQ471" i="4"/>
  <c r="AP471" i="4"/>
  <c r="AO471" i="4"/>
  <c r="BE470" i="4"/>
  <c r="AT470" i="4"/>
  <c r="AS470" i="4"/>
  <c r="AR470" i="4"/>
  <c r="AQ470" i="4"/>
  <c r="AP470" i="4"/>
  <c r="AO470" i="4"/>
  <c r="BF469" i="4"/>
  <c r="AT469" i="4"/>
  <c r="AY469" i="4" s="1"/>
  <c r="AS469" i="4"/>
  <c r="AR469" i="4"/>
  <c r="AQ469" i="4"/>
  <c r="AP469" i="4"/>
  <c r="AO469" i="4"/>
  <c r="AT468" i="4"/>
  <c r="AS468" i="4"/>
  <c r="AR468" i="4"/>
  <c r="AQ468" i="4"/>
  <c r="AP468" i="4"/>
  <c r="AO468" i="4"/>
  <c r="AT467" i="4"/>
  <c r="AS467" i="4"/>
  <c r="AR467" i="4"/>
  <c r="AQ467" i="4"/>
  <c r="AP467" i="4"/>
  <c r="AO467" i="4"/>
  <c r="AT466" i="4"/>
  <c r="AS466" i="4"/>
  <c r="AR466" i="4"/>
  <c r="AQ466" i="4"/>
  <c r="AP466" i="4"/>
  <c r="AO466" i="4"/>
  <c r="AT465" i="4"/>
  <c r="AS465" i="4"/>
  <c r="AR465" i="4"/>
  <c r="AQ465" i="4"/>
  <c r="AP465" i="4"/>
  <c r="AO465" i="4"/>
  <c r="AT464" i="4"/>
  <c r="AS464" i="4"/>
  <c r="AR464" i="4"/>
  <c r="AQ464" i="4"/>
  <c r="AP464" i="4"/>
  <c r="AO464" i="4"/>
  <c r="AT463" i="4"/>
  <c r="AS463" i="4"/>
  <c r="AR463" i="4"/>
  <c r="AQ463" i="4"/>
  <c r="AP463" i="4"/>
  <c r="AO463" i="4"/>
  <c r="AT462" i="4"/>
  <c r="AS462" i="4"/>
  <c r="AR462" i="4"/>
  <c r="AQ462" i="4"/>
  <c r="AP462" i="4"/>
  <c r="AO462" i="4"/>
  <c r="BE461" i="4"/>
  <c r="AT461" i="4"/>
  <c r="AZ461" i="4" s="1"/>
  <c r="AS461" i="4"/>
  <c r="AR461" i="4"/>
  <c r="AQ461" i="4"/>
  <c r="AP461" i="4"/>
  <c r="AO461" i="4"/>
  <c r="BF460" i="4"/>
  <c r="AT460" i="4"/>
  <c r="AS460" i="4"/>
  <c r="AR460" i="4"/>
  <c r="AQ460" i="4"/>
  <c r="AP460" i="4"/>
  <c r="AO460" i="4"/>
  <c r="AT459" i="4"/>
  <c r="AX459" i="4" s="1"/>
  <c r="AS459" i="4"/>
  <c r="AR459" i="4"/>
  <c r="AQ459" i="4"/>
  <c r="AP459" i="4"/>
  <c r="AO459" i="4"/>
  <c r="BF458" i="4"/>
  <c r="AT458" i="4"/>
  <c r="BA458" i="4" s="1"/>
  <c r="AS458" i="4"/>
  <c r="AR458" i="4"/>
  <c r="AQ458" i="4"/>
  <c r="AP458" i="4"/>
  <c r="AO458" i="4"/>
  <c r="AT457" i="4"/>
  <c r="AX457" i="4" s="1"/>
  <c r="AS457" i="4"/>
  <c r="AR457" i="4"/>
  <c r="AQ457" i="4"/>
  <c r="AP457" i="4"/>
  <c r="AO457" i="4"/>
  <c r="BE456" i="4"/>
  <c r="AT456" i="4"/>
  <c r="AS456" i="4"/>
  <c r="AR456" i="4"/>
  <c r="AQ456" i="4"/>
  <c r="AP456" i="4"/>
  <c r="AO456" i="4"/>
  <c r="AT455" i="4"/>
  <c r="AS455" i="4"/>
  <c r="AR455" i="4"/>
  <c r="AQ455" i="4"/>
  <c r="AP455" i="4"/>
  <c r="AO455" i="4"/>
  <c r="BF454" i="4"/>
  <c r="AT454" i="4"/>
  <c r="AS454" i="4"/>
  <c r="AR454" i="4"/>
  <c r="AQ454" i="4"/>
  <c r="AP454" i="4"/>
  <c r="AO454" i="4"/>
  <c r="AT453" i="4"/>
  <c r="AS453" i="4"/>
  <c r="AR453" i="4"/>
  <c r="AQ453" i="4"/>
  <c r="AP453" i="4"/>
  <c r="AO453" i="4"/>
  <c r="BF452" i="4"/>
  <c r="AT452" i="4"/>
  <c r="AX452" i="4" s="1"/>
  <c r="AS452" i="4"/>
  <c r="AR452" i="4"/>
  <c r="AQ452" i="4"/>
  <c r="AP452" i="4"/>
  <c r="AO452" i="4"/>
  <c r="BF451" i="4"/>
  <c r="AT451" i="4"/>
  <c r="AZ451" i="4" s="1"/>
  <c r="AS451" i="4"/>
  <c r="AR451" i="4"/>
  <c r="AQ451" i="4"/>
  <c r="AP451" i="4"/>
  <c r="AO451" i="4"/>
  <c r="AT450" i="4"/>
  <c r="AS450" i="4"/>
  <c r="AR450" i="4"/>
  <c r="AQ450" i="4"/>
  <c r="AP450" i="4"/>
  <c r="AO450" i="4"/>
  <c r="BE449" i="4"/>
  <c r="AT449" i="4"/>
  <c r="AZ449" i="4" s="1"/>
  <c r="AS449" i="4"/>
  <c r="AR449" i="4"/>
  <c r="AQ449" i="4"/>
  <c r="AP449" i="4"/>
  <c r="AO449" i="4"/>
  <c r="AT448" i="4"/>
  <c r="AS448" i="4"/>
  <c r="AR448" i="4"/>
  <c r="AQ448" i="4"/>
  <c r="AP448" i="4"/>
  <c r="AO448" i="4"/>
  <c r="AT447" i="4"/>
  <c r="AS447" i="4"/>
  <c r="AR447" i="4"/>
  <c r="AQ447" i="4"/>
  <c r="AP447" i="4"/>
  <c r="AO447" i="4"/>
  <c r="AT446" i="4"/>
  <c r="AS446" i="4"/>
  <c r="AR446" i="4"/>
  <c r="AQ446" i="4"/>
  <c r="AP446" i="4"/>
  <c r="AO446" i="4"/>
  <c r="AT445" i="4"/>
  <c r="AS445" i="4"/>
  <c r="AR445" i="4"/>
  <c r="AQ445" i="4"/>
  <c r="AP445" i="4"/>
  <c r="AO445" i="4"/>
  <c r="AT444" i="4"/>
  <c r="AX444" i="4" s="1"/>
  <c r="AS444" i="4"/>
  <c r="AR444" i="4"/>
  <c r="AQ444" i="4"/>
  <c r="AP444" i="4"/>
  <c r="AO444" i="4"/>
  <c r="AT443" i="4"/>
  <c r="BA443" i="4" s="1"/>
  <c r="AS443" i="4"/>
  <c r="AR443" i="4"/>
  <c r="AQ443" i="4"/>
  <c r="AP443" i="4"/>
  <c r="AO443" i="4"/>
  <c r="AT442" i="4"/>
  <c r="AX442" i="4" s="1"/>
  <c r="AS442" i="4"/>
  <c r="AR442" i="4"/>
  <c r="AQ442" i="4"/>
  <c r="AP442" i="4"/>
  <c r="AO442" i="4"/>
  <c r="AT441" i="4"/>
  <c r="AS441" i="4"/>
  <c r="AR441" i="4"/>
  <c r="AQ441" i="4"/>
  <c r="AP441" i="4"/>
  <c r="AO441" i="4"/>
  <c r="BE440" i="4"/>
  <c r="AT440" i="4"/>
  <c r="AS440" i="4"/>
  <c r="AR440" i="4"/>
  <c r="AQ440" i="4"/>
  <c r="AP440" i="4"/>
  <c r="AO440" i="4"/>
  <c r="BE439" i="4"/>
  <c r="AT439" i="4"/>
  <c r="BA439" i="4" s="1"/>
  <c r="AS439" i="4"/>
  <c r="AR439" i="4"/>
  <c r="AQ439" i="4"/>
  <c r="AP439" i="4"/>
  <c r="AO439" i="4"/>
  <c r="AT438" i="4"/>
  <c r="AS438" i="4"/>
  <c r="AR438" i="4"/>
  <c r="AQ438" i="4"/>
  <c r="AP438" i="4"/>
  <c r="AO438" i="4"/>
  <c r="BE437" i="4"/>
  <c r="AT437" i="4"/>
  <c r="AY437" i="4" s="1"/>
  <c r="AS437" i="4"/>
  <c r="AR437" i="4"/>
  <c r="AQ437" i="4"/>
  <c r="AP437" i="4"/>
  <c r="AO437" i="4"/>
  <c r="AT436" i="4"/>
  <c r="AX436" i="4" s="1"/>
  <c r="AS436" i="4"/>
  <c r="AR436" i="4"/>
  <c r="AQ436" i="4"/>
  <c r="AP436" i="4"/>
  <c r="AO436" i="4"/>
  <c r="AT435" i="4"/>
  <c r="BA435" i="4" s="1"/>
  <c r="AS435" i="4"/>
  <c r="AR435" i="4"/>
  <c r="AQ435" i="4"/>
  <c r="AP435" i="4"/>
  <c r="AO435" i="4"/>
  <c r="BF434" i="4"/>
  <c r="AT434" i="4"/>
  <c r="AS434" i="4"/>
  <c r="AR434" i="4"/>
  <c r="AQ434" i="4"/>
  <c r="AP434" i="4"/>
  <c r="AO434" i="4"/>
  <c r="AT433" i="4"/>
  <c r="AY433" i="4" s="1"/>
  <c r="AS433" i="4"/>
  <c r="AR433" i="4"/>
  <c r="AQ433" i="4"/>
  <c r="AP433" i="4"/>
  <c r="AO433" i="4"/>
  <c r="BE432" i="4"/>
  <c r="AT432" i="4"/>
  <c r="AS432" i="4"/>
  <c r="AR432" i="4"/>
  <c r="AQ432" i="4"/>
  <c r="AP432" i="4"/>
  <c r="AO432" i="4"/>
  <c r="BE431" i="4"/>
  <c r="AT431" i="4"/>
  <c r="BA431" i="4" s="1"/>
  <c r="AS431" i="4"/>
  <c r="AR431" i="4"/>
  <c r="AQ431" i="4"/>
  <c r="AP431" i="4"/>
  <c r="AO431" i="4"/>
  <c r="BE430" i="4"/>
  <c r="AT430" i="4"/>
  <c r="AY430" i="4" s="1"/>
  <c r="AS430" i="4"/>
  <c r="AR430" i="4"/>
  <c r="AQ430" i="4"/>
  <c r="AP430" i="4"/>
  <c r="AO430" i="4"/>
  <c r="AT429" i="4"/>
  <c r="AX429" i="4" s="1"/>
  <c r="AS429" i="4"/>
  <c r="AR429" i="4"/>
  <c r="AQ429" i="4"/>
  <c r="AP429" i="4"/>
  <c r="AO429" i="4"/>
  <c r="AT428" i="4"/>
  <c r="AY428" i="4" s="1"/>
  <c r="AS428" i="4"/>
  <c r="AR428" i="4"/>
  <c r="AQ428" i="4"/>
  <c r="AP428" i="4"/>
  <c r="AO428" i="4"/>
  <c r="BE427" i="4"/>
  <c r="AT427" i="4"/>
  <c r="AS427" i="4"/>
  <c r="AR427" i="4"/>
  <c r="AQ427" i="4"/>
  <c r="AP427" i="4"/>
  <c r="AO427" i="4"/>
  <c r="BE426" i="4"/>
  <c r="AT426" i="4"/>
  <c r="AS426" i="4"/>
  <c r="AR426" i="4"/>
  <c r="AQ426" i="4"/>
  <c r="AP426" i="4"/>
  <c r="AO426" i="4"/>
  <c r="AT425" i="4"/>
  <c r="AZ425" i="4" s="1"/>
  <c r="AS425" i="4"/>
  <c r="AR425" i="4"/>
  <c r="AQ425" i="4"/>
  <c r="AP425" i="4"/>
  <c r="AO425" i="4"/>
  <c r="BE424" i="4"/>
  <c r="AT424" i="4"/>
  <c r="AY424" i="4" s="1"/>
  <c r="AS424" i="4"/>
  <c r="AR424" i="4"/>
  <c r="AQ424" i="4"/>
  <c r="AP424" i="4"/>
  <c r="AO424" i="4"/>
  <c r="AT423" i="4"/>
  <c r="BA423" i="4" s="1"/>
  <c r="AS423" i="4"/>
  <c r="AR423" i="4"/>
  <c r="AQ423" i="4"/>
  <c r="AP423" i="4"/>
  <c r="AO423" i="4"/>
  <c r="BE422" i="4"/>
  <c r="AT422" i="4"/>
  <c r="BA422" i="4" s="1"/>
  <c r="AS422" i="4"/>
  <c r="AR422" i="4"/>
  <c r="AQ422" i="4"/>
  <c r="AP422" i="4"/>
  <c r="AO422" i="4"/>
  <c r="BF421" i="4"/>
  <c r="AT421" i="4"/>
  <c r="BA421" i="4" s="1"/>
  <c r="AS421" i="4"/>
  <c r="AR421" i="4"/>
  <c r="AQ421" i="4"/>
  <c r="AP421" i="4"/>
  <c r="AO421" i="4"/>
  <c r="BE420" i="4"/>
  <c r="AT420" i="4"/>
  <c r="AS420" i="4"/>
  <c r="AR420" i="4"/>
  <c r="AQ420" i="4"/>
  <c r="AP420" i="4"/>
  <c r="AO420" i="4"/>
  <c r="AT419" i="4"/>
  <c r="AX419" i="4" s="1"/>
  <c r="AS419" i="4"/>
  <c r="AR419" i="4"/>
  <c r="AQ419" i="4"/>
  <c r="AP419" i="4"/>
  <c r="AO419" i="4"/>
  <c r="BF418" i="4"/>
  <c r="AT418" i="4"/>
  <c r="AY418" i="4" s="1"/>
  <c r="AS418" i="4"/>
  <c r="AR418" i="4"/>
  <c r="AQ418" i="4"/>
  <c r="AP418" i="4"/>
  <c r="AO418" i="4"/>
  <c r="AT417" i="4"/>
  <c r="AY417" i="4" s="1"/>
  <c r="AS417" i="4"/>
  <c r="AR417" i="4"/>
  <c r="AQ417" i="4"/>
  <c r="AP417" i="4"/>
  <c r="AO417" i="4"/>
  <c r="BE416" i="4"/>
  <c r="AT416" i="4"/>
  <c r="AS416" i="4"/>
  <c r="AR416" i="4"/>
  <c r="AQ416" i="4"/>
  <c r="AP416" i="4"/>
  <c r="AO416" i="4"/>
  <c r="AT415" i="4"/>
  <c r="BA415" i="4" s="1"/>
  <c r="AS415" i="4"/>
  <c r="AR415" i="4"/>
  <c r="AQ415" i="4"/>
  <c r="AP415" i="4"/>
  <c r="AO415" i="4"/>
  <c r="BF414" i="4"/>
  <c r="AT414" i="4"/>
  <c r="AX414" i="4" s="1"/>
  <c r="AS414" i="4"/>
  <c r="AR414" i="4"/>
  <c r="AQ414" i="4"/>
  <c r="AP414" i="4"/>
  <c r="AO414" i="4"/>
  <c r="BF413" i="4"/>
  <c r="AT413" i="4"/>
  <c r="AS413" i="4"/>
  <c r="AR413" i="4"/>
  <c r="AQ413" i="4"/>
  <c r="AP413" i="4"/>
  <c r="AO413" i="4"/>
  <c r="AT412" i="4"/>
  <c r="BA412" i="4" s="1"/>
  <c r="AS412" i="4"/>
  <c r="AR412" i="4"/>
  <c r="AQ412" i="4"/>
  <c r="AP412" i="4"/>
  <c r="AO412" i="4"/>
  <c r="BE411" i="4"/>
  <c r="AT411" i="4"/>
  <c r="AY411" i="4" s="1"/>
  <c r="AS411" i="4"/>
  <c r="AR411" i="4"/>
  <c r="AQ411" i="4"/>
  <c r="AP411" i="4"/>
  <c r="AO411" i="4"/>
  <c r="BE410" i="4"/>
  <c r="AT410" i="4"/>
  <c r="AX410" i="4" s="1"/>
  <c r="AS410" i="4"/>
  <c r="AR410" i="4"/>
  <c r="AQ410" i="4"/>
  <c r="AP410" i="4"/>
  <c r="AO410" i="4"/>
  <c r="AT409" i="4"/>
  <c r="AS409" i="4"/>
  <c r="AR409" i="4"/>
  <c r="AQ409" i="4"/>
  <c r="AP409" i="4"/>
  <c r="AO409" i="4"/>
  <c r="BE408" i="4"/>
  <c r="AT408" i="4"/>
  <c r="AX408" i="4" s="1"/>
  <c r="AS408" i="4"/>
  <c r="AR408" i="4"/>
  <c r="AQ408" i="4"/>
  <c r="AP408" i="4"/>
  <c r="AO408" i="4"/>
  <c r="BE407" i="4"/>
  <c r="AT407" i="4"/>
  <c r="AZ407" i="4" s="1"/>
  <c r="AS407" i="4"/>
  <c r="AR407" i="4"/>
  <c r="AQ407" i="4"/>
  <c r="AP407" i="4"/>
  <c r="AO407" i="4"/>
  <c r="AT406" i="4"/>
  <c r="AY406" i="4" s="1"/>
  <c r="AS406" i="4"/>
  <c r="AR406" i="4"/>
  <c r="AQ406" i="4"/>
  <c r="AP406" i="4"/>
  <c r="AO406" i="4"/>
  <c r="AT405" i="4"/>
  <c r="BA405" i="4" s="1"/>
  <c r="AS405" i="4"/>
  <c r="AR405" i="4"/>
  <c r="AQ405" i="4"/>
  <c r="AP405" i="4"/>
  <c r="AO405" i="4"/>
  <c r="AT404" i="4"/>
  <c r="BA404" i="4" s="1"/>
  <c r="AS404" i="4"/>
  <c r="AR404" i="4"/>
  <c r="AQ404" i="4"/>
  <c r="AP404" i="4"/>
  <c r="AO404" i="4"/>
  <c r="AT403" i="4"/>
  <c r="AS403" i="4"/>
  <c r="AR403" i="4"/>
  <c r="AQ403" i="4"/>
  <c r="AP403" i="4"/>
  <c r="AO403" i="4"/>
  <c r="AT402" i="4"/>
  <c r="AS402" i="4"/>
  <c r="AR402" i="4"/>
  <c r="AQ402" i="4"/>
  <c r="AP402" i="4"/>
  <c r="AO402" i="4"/>
  <c r="AT401" i="4"/>
  <c r="AS401" i="4"/>
  <c r="AR401" i="4"/>
  <c r="AQ401" i="4"/>
  <c r="AP401" i="4"/>
  <c r="AO401" i="4"/>
  <c r="AT400" i="4"/>
  <c r="AS400" i="4"/>
  <c r="AR400" i="4"/>
  <c r="AQ400" i="4"/>
  <c r="AP400" i="4"/>
  <c r="AO400" i="4"/>
  <c r="BF399" i="4"/>
  <c r="AT399" i="4"/>
  <c r="AS399" i="4"/>
  <c r="AR399" i="4"/>
  <c r="AQ399" i="4"/>
  <c r="AP399" i="4"/>
  <c r="AO399" i="4"/>
  <c r="BE398" i="4"/>
  <c r="AT398" i="4"/>
  <c r="AS398" i="4"/>
  <c r="AR398" i="4"/>
  <c r="AQ398" i="4"/>
  <c r="AP398" i="4"/>
  <c r="AO398" i="4"/>
  <c r="AT397" i="4"/>
  <c r="AY397" i="4" s="1"/>
  <c r="AS397" i="4"/>
  <c r="AR397" i="4"/>
  <c r="AQ397" i="4"/>
  <c r="AP397" i="4"/>
  <c r="AO397" i="4"/>
  <c r="AT396" i="4"/>
  <c r="AS396" i="4"/>
  <c r="AR396" i="4"/>
  <c r="AQ396" i="4"/>
  <c r="AP396" i="4"/>
  <c r="AO396" i="4"/>
  <c r="AT395" i="4"/>
  <c r="AY395" i="4" s="1"/>
  <c r="AS395" i="4"/>
  <c r="AR395" i="4"/>
  <c r="AQ395" i="4"/>
  <c r="AP395" i="4"/>
  <c r="AO395" i="4"/>
  <c r="AT394" i="4"/>
  <c r="AX394" i="4" s="1"/>
  <c r="AS394" i="4"/>
  <c r="AR394" i="4"/>
  <c r="AQ394" i="4"/>
  <c r="AP394" i="4"/>
  <c r="AO394" i="4"/>
  <c r="BF393" i="4"/>
  <c r="AT393" i="4"/>
  <c r="AS393" i="4"/>
  <c r="AR393" i="4"/>
  <c r="AQ393" i="4"/>
  <c r="AP393" i="4"/>
  <c r="AO393" i="4"/>
  <c r="BF392" i="4"/>
  <c r="AT392" i="4"/>
  <c r="AS392" i="4"/>
  <c r="AR392" i="4"/>
  <c r="AQ392" i="4"/>
  <c r="AP392" i="4"/>
  <c r="AO392" i="4"/>
  <c r="BE391" i="4"/>
  <c r="AT391" i="4"/>
  <c r="AS391" i="4"/>
  <c r="AR391" i="4"/>
  <c r="AQ391" i="4"/>
  <c r="AP391" i="4"/>
  <c r="AO391" i="4"/>
  <c r="BF390" i="4"/>
  <c r="AT390" i="4"/>
  <c r="AX390" i="4" s="1"/>
  <c r="AS390" i="4"/>
  <c r="AR390" i="4"/>
  <c r="AQ390" i="4"/>
  <c r="AP390" i="4"/>
  <c r="AO390" i="4"/>
  <c r="AT389" i="4"/>
  <c r="AY389" i="4" s="1"/>
  <c r="AS389" i="4"/>
  <c r="AR389" i="4"/>
  <c r="AQ389" i="4"/>
  <c r="AP389" i="4"/>
  <c r="AO389" i="4"/>
  <c r="AT388" i="4"/>
  <c r="AS388" i="4"/>
  <c r="AR388" i="4"/>
  <c r="AQ388" i="4"/>
  <c r="AP388" i="4"/>
  <c r="AO388" i="4"/>
  <c r="BF387" i="4"/>
  <c r="AT387" i="4"/>
  <c r="AZ387" i="4" s="1"/>
  <c r="AS387" i="4"/>
  <c r="AR387" i="4"/>
  <c r="AQ387" i="4"/>
  <c r="AP387" i="4"/>
  <c r="AO387" i="4"/>
  <c r="AT386" i="4"/>
  <c r="BA386" i="4" s="1"/>
  <c r="AS386" i="4"/>
  <c r="AR386" i="4"/>
  <c r="AQ386" i="4"/>
  <c r="AP386" i="4"/>
  <c r="AO386" i="4"/>
  <c r="BE385" i="4"/>
  <c r="AT385" i="4"/>
  <c r="AS385" i="4"/>
  <c r="AR385" i="4"/>
  <c r="AQ385" i="4"/>
  <c r="AP385" i="4"/>
  <c r="AO385" i="4"/>
  <c r="AT384" i="4"/>
  <c r="AS384" i="4"/>
  <c r="AR384" i="4"/>
  <c r="AQ384" i="4"/>
  <c r="AP384" i="4"/>
  <c r="AO384" i="4"/>
  <c r="BF383" i="4"/>
  <c r="AT383" i="4"/>
  <c r="AS383" i="4"/>
  <c r="AR383" i="4"/>
  <c r="AQ383" i="4"/>
  <c r="AP383" i="4"/>
  <c r="AO383" i="4"/>
  <c r="AT382" i="4"/>
  <c r="AS382" i="4"/>
  <c r="AR382" i="4"/>
  <c r="AQ382" i="4"/>
  <c r="AP382" i="4"/>
  <c r="AO382" i="4"/>
  <c r="AT381" i="4"/>
  <c r="AS381" i="4"/>
  <c r="AR381" i="4"/>
  <c r="AQ381" i="4"/>
  <c r="AP381" i="4"/>
  <c r="AO381" i="4"/>
  <c r="AT380" i="4"/>
  <c r="AS380" i="4"/>
  <c r="AR380" i="4"/>
  <c r="AQ380" i="4"/>
  <c r="AP380" i="4"/>
  <c r="AO380" i="4"/>
  <c r="AT379" i="4"/>
  <c r="BA379" i="4" s="1"/>
  <c r="AS379" i="4"/>
  <c r="AR379" i="4"/>
  <c r="AQ379" i="4"/>
  <c r="AP379" i="4"/>
  <c r="AO379" i="4"/>
  <c r="BE378" i="4"/>
  <c r="AT378" i="4"/>
  <c r="AS378" i="4"/>
  <c r="AR378" i="4"/>
  <c r="AQ378" i="4"/>
  <c r="AP378" i="4"/>
  <c r="AO378" i="4"/>
  <c r="AT377" i="4"/>
  <c r="AS377" i="4"/>
  <c r="AR377" i="4"/>
  <c r="AQ377" i="4"/>
  <c r="AP377" i="4"/>
  <c r="AO377" i="4"/>
  <c r="AT376" i="4"/>
  <c r="AS376" i="4"/>
  <c r="AR376" i="4"/>
  <c r="AQ376" i="4"/>
  <c r="AP376" i="4"/>
  <c r="AO376" i="4"/>
  <c r="AT375" i="4"/>
  <c r="AY375" i="4" s="1"/>
  <c r="AS375" i="4"/>
  <c r="AR375" i="4"/>
  <c r="AQ375" i="4"/>
  <c r="AP375" i="4"/>
  <c r="AO375" i="4"/>
  <c r="AT374" i="4"/>
  <c r="AZ374" i="4" s="1"/>
  <c r="AS374" i="4"/>
  <c r="AR374" i="4"/>
  <c r="AQ374" i="4"/>
  <c r="AP374" i="4"/>
  <c r="AO374" i="4"/>
  <c r="AT373" i="4"/>
  <c r="AS373" i="4"/>
  <c r="AR373" i="4"/>
  <c r="AQ373" i="4"/>
  <c r="AP373" i="4"/>
  <c r="AO373" i="4"/>
  <c r="AT372" i="4"/>
  <c r="AX372" i="4" s="1"/>
  <c r="AS372" i="4"/>
  <c r="AR372" i="4"/>
  <c r="AQ372" i="4"/>
  <c r="AP372" i="4"/>
  <c r="AO372" i="4"/>
  <c r="BE371" i="4"/>
  <c r="AT371" i="4"/>
  <c r="BA371" i="4" s="1"/>
  <c r="AS371" i="4"/>
  <c r="AR371" i="4"/>
  <c r="AQ371" i="4"/>
  <c r="AP371" i="4"/>
  <c r="AO371" i="4"/>
  <c r="AT370" i="4"/>
  <c r="AX370" i="4" s="1"/>
  <c r="AS370" i="4"/>
  <c r="AR370" i="4"/>
  <c r="AQ370" i="4"/>
  <c r="AP370" i="4"/>
  <c r="AO370" i="4"/>
  <c r="AT369" i="4"/>
  <c r="AS369" i="4"/>
  <c r="AR369" i="4"/>
  <c r="AQ369" i="4"/>
  <c r="AP369" i="4"/>
  <c r="AO369" i="4"/>
  <c r="AT368" i="4"/>
  <c r="AX368" i="4" s="1"/>
  <c r="AS368" i="4"/>
  <c r="AR368" i="4"/>
  <c r="AQ368" i="4"/>
  <c r="AP368" i="4"/>
  <c r="AO368" i="4"/>
  <c r="BF367" i="4"/>
  <c r="AT367" i="4"/>
  <c r="AS367" i="4"/>
  <c r="AR367" i="4"/>
  <c r="AQ367" i="4"/>
  <c r="AP367" i="4"/>
  <c r="AO367" i="4"/>
  <c r="AT366" i="4"/>
  <c r="AS366" i="4"/>
  <c r="AR366" i="4"/>
  <c r="AQ366" i="4"/>
  <c r="AP366" i="4"/>
  <c r="AO366" i="4"/>
  <c r="AT365" i="4"/>
  <c r="AY365" i="4" s="1"/>
  <c r="AS365" i="4"/>
  <c r="AR365" i="4"/>
  <c r="AQ365" i="4"/>
  <c r="AP365" i="4"/>
  <c r="AO365" i="4"/>
  <c r="BF364" i="4"/>
  <c r="AT364" i="4"/>
  <c r="AY364" i="4" s="1"/>
  <c r="AS364" i="4"/>
  <c r="AR364" i="4"/>
  <c r="AQ364" i="4"/>
  <c r="AP364" i="4"/>
  <c r="AO364" i="4"/>
  <c r="AT363" i="4"/>
  <c r="AY363" i="4" s="1"/>
  <c r="AS363" i="4"/>
  <c r="AR363" i="4"/>
  <c r="AQ363" i="4"/>
  <c r="AP363" i="4"/>
  <c r="AO363" i="4"/>
  <c r="AT362" i="4"/>
  <c r="BA362" i="4" s="1"/>
  <c r="AS362" i="4"/>
  <c r="AR362" i="4"/>
  <c r="AQ362" i="4"/>
  <c r="AP362" i="4"/>
  <c r="AO362" i="4"/>
  <c r="AT361" i="4"/>
  <c r="AX361" i="4" s="1"/>
  <c r="AS361" i="4"/>
  <c r="AR361" i="4"/>
  <c r="AQ361" i="4"/>
  <c r="AP361" i="4"/>
  <c r="AO361" i="4"/>
  <c r="BE360" i="4"/>
  <c r="AT360" i="4"/>
  <c r="AX360" i="4" s="1"/>
  <c r="AS360" i="4"/>
  <c r="AR360" i="4"/>
  <c r="AQ360" i="4"/>
  <c r="AP360" i="4"/>
  <c r="AO360" i="4"/>
  <c r="BF359" i="4"/>
  <c r="AT359" i="4"/>
  <c r="BA359" i="4" s="1"/>
  <c r="AS359" i="4"/>
  <c r="AR359" i="4"/>
  <c r="AQ359" i="4"/>
  <c r="AP359" i="4"/>
  <c r="AO359" i="4"/>
  <c r="BF358" i="4"/>
  <c r="AT358" i="4"/>
  <c r="AY358" i="4" s="1"/>
  <c r="AS358" i="4"/>
  <c r="AR358" i="4"/>
  <c r="AQ358" i="4"/>
  <c r="AP358" i="4"/>
  <c r="AO358" i="4"/>
  <c r="BF357" i="4"/>
  <c r="AT357" i="4"/>
  <c r="AS357" i="4"/>
  <c r="AR357" i="4"/>
  <c r="AQ357" i="4"/>
  <c r="AP357" i="4"/>
  <c r="AO357" i="4"/>
  <c r="AT356" i="4"/>
  <c r="AS356" i="4"/>
  <c r="AR356" i="4"/>
  <c r="AQ356" i="4"/>
  <c r="AP356" i="4"/>
  <c r="AO356" i="4"/>
  <c r="BF355" i="4"/>
  <c r="AT355" i="4"/>
  <c r="AS355" i="4"/>
  <c r="AR355" i="4"/>
  <c r="AQ355" i="4"/>
  <c r="AP355" i="4"/>
  <c r="AO355" i="4"/>
  <c r="AT354" i="4"/>
  <c r="AX354" i="4" s="1"/>
  <c r="AS354" i="4"/>
  <c r="AR354" i="4"/>
  <c r="AQ354" i="4"/>
  <c r="AP354" i="4"/>
  <c r="AO354" i="4"/>
  <c r="AT353" i="4"/>
  <c r="AS353" i="4"/>
  <c r="AR353" i="4"/>
  <c r="AQ353" i="4"/>
  <c r="AP353" i="4"/>
  <c r="AO353" i="4"/>
  <c r="AT352" i="4"/>
  <c r="AS352" i="4"/>
  <c r="AR352" i="4"/>
  <c r="AQ352" i="4"/>
  <c r="AP352" i="4"/>
  <c r="AO352" i="4"/>
  <c r="AT351" i="4"/>
  <c r="AS351" i="4"/>
  <c r="AR351" i="4"/>
  <c r="AQ351" i="4"/>
  <c r="AP351" i="4"/>
  <c r="AO351" i="4"/>
  <c r="AT350" i="4"/>
  <c r="AZ350" i="4" s="1"/>
  <c r="AS350" i="4"/>
  <c r="AR350" i="4"/>
  <c r="AQ350" i="4"/>
  <c r="AP350" i="4"/>
  <c r="AO350" i="4"/>
  <c r="BF349" i="4"/>
  <c r="AT349" i="4"/>
  <c r="BA349" i="4" s="1"/>
  <c r="AS349" i="4"/>
  <c r="AR349" i="4"/>
  <c r="AQ349" i="4"/>
  <c r="AP349" i="4"/>
  <c r="AO349" i="4"/>
  <c r="BE348" i="4"/>
  <c r="AT348" i="4"/>
  <c r="BA348" i="4" s="1"/>
  <c r="AS348" i="4"/>
  <c r="AR348" i="4"/>
  <c r="AQ348" i="4"/>
  <c r="AP348" i="4"/>
  <c r="AO348" i="4"/>
  <c r="BE347" i="4"/>
  <c r="AT347" i="4"/>
  <c r="AS347" i="4"/>
  <c r="AR347" i="4"/>
  <c r="AQ347" i="4"/>
  <c r="AP347" i="4"/>
  <c r="AO347" i="4"/>
  <c r="AT346" i="4"/>
  <c r="BA346" i="4" s="1"/>
  <c r="AS346" i="4"/>
  <c r="AR346" i="4"/>
  <c r="AQ346" i="4"/>
  <c r="AP346" i="4"/>
  <c r="AO346" i="4"/>
  <c r="BF345" i="4"/>
  <c r="AT345" i="4"/>
  <c r="AX345" i="4" s="1"/>
  <c r="AS345" i="4"/>
  <c r="AR345" i="4"/>
  <c r="AQ345" i="4"/>
  <c r="AP345" i="4"/>
  <c r="AO345" i="4"/>
  <c r="BE344" i="4"/>
  <c r="AT344" i="4"/>
  <c r="AY344" i="4" s="1"/>
  <c r="AS344" i="4"/>
  <c r="AR344" i="4"/>
  <c r="AQ344" i="4"/>
  <c r="AP344" i="4"/>
  <c r="AO344" i="4"/>
  <c r="AT343" i="4"/>
  <c r="AS343" i="4"/>
  <c r="AR343" i="4"/>
  <c r="AQ343" i="4"/>
  <c r="AP343" i="4"/>
  <c r="AO343" i="4"/>
  <c r="BE342" i="4"/>
  <c r="AT342" i="4"/>
  <c r="BA342" i="4" s="1"/>
  <c r="AS342" i="4"/>
  <c r="AR342" i="4"/>
  <c r="AQ342" i="4"/>
  <c r="AP342" i="4"/>
  <c r="AO342" i="4"/>
  <c r="AT341" i="4"/>
  <c r="BA341" i="4" s="1"/>
  <c r="AS341" i="4"/>
  <c r="AR341" i="4"/>
  <c r="AQ341" i="4"/>
  <c r="AP341" i="4"/>
  <c r="AO341" i="4"/>
  <c r="BE340" i="4"/>
  <c r="AT340" i="4"/>
  <c r="BA340" i="4" s="1"/>
  <c r="AS340" i="4"/>
  <c r="AR340" i="4"/>
  <c r="AQ340" i="4"/>
  <c r="AP340" i="4"/>
  <c r="AO340" i="4"/>
  <c r="BE339" i="4"/>
  <c r="AT339" i="4"/>
  <c r="AX339" i="4" s="1"/>
  <c r="AS339" i="4"/>
  <c r="AR339" i="4"/>
  <c r="AQ339" i="4"/>
  <c r="AP339" i="4"/>
  <c r="AO339" i="4"/>
  <c r="AT338" i="4"/>
  <c r="AX338" i="4" s="1"/>
  <c r="AS338" i="4"/>
  <c r="AR338" i="4"/>
  <c r="AQ338" i="4"/>
  <c r="AP338" i="4"/>
  <c r="AO338" i="4"/>
  <c r="AT337" i="4"/>
  <c r="AS337" i="4"/>
  <c r="AR337" i="4"/>
  <c r="AQ337" i="4"/>
  <c r="AP337" i="4"/>
  <c r="AO337" i="4"/>
  <c r="AT336" i="4"/>
  <c r="AX336" i="4" s="1"/>
  <c r="AS336" i="4"/>
  <c r="AR336" i="4"/>
  <c r="AQ336" i="4"/>
  <c r="AP336" i="4"/>
  <c r="AO336" i="4"/>
  <c r="BF335" i="4"/>
  <c r="AT335" i="4"/>
  <c r="AS335" i="4"/>
  <c r="AR335" i="4"/>
  <c r="AQ335" i="4"/>
  <c r="AP335" i="4"/>
  <c r="AO335" i="4"/>
  <c r="AT334" i="4"/>
  <c r="AX334" i="4" s="1"/>
  <c r="AS334" i="4"/>
  <c r="AR334" i="4"/>
  <c r="AQ334" i="4"/>
  <c r="AP334" i="4"/>
  <c r="AO334" i="4"/>
  <c r="BF333" i="4"/>
  <c r="AT333" i="4"/>
  <c r="BA333" i="4" s="1"/>
  <c r="AS333" i="4"/>
  <c r="AR333" i="4"/>
  <c r="AQ333" i="4"/>
  <c r="AP333" i="4"/>
  <c r="AO333" i="4"/>
  <c r="BE332" i="4"/>
  <c r="AT332" i="4"/>
  <c r="AX332" i="4" s="1"/>
  <c r="AS332" i="4"/>
  <c r="AR332" i="4"/>
  <c r="AQ332" i="4"/>
  <c r="AP332" i="4"/>
  <c r="AO332" i="4"/>
  <c r="AT331" i="4"/>
  <c r="AS331" i="4"/>
  <c r="AR331" i="4"/>
  <c r="AQ331" i="4"/>
  <c r="AP331" i="4"/>
  <c r="AO331" i="4"/>
  <c r="AT330" i="4"/>
  <c r="AX330" i="4" s="1"/>
  <c r="AS330" i="4"/>
  <c r="AR330" i="4"/>
  <c r="AQ330" i="4"/>
  <c r="AP330" i="4"/>
  <c r="AO330" i="4"/>
  <c r="AT329" i="4"/>
  <c r="AX329" i="4" s="1"/>
  <c r="AS329" i="4"/>
  <c r="AR329" i="4"/>
  <c r="AQ329" i="4"/>
  <c r="AP329" i="4"/>
  <c r="AO329" i="4"/>
  <c r="BF328" i="4"/>
  <c r="AT328" i="4"/>
  <c r="AY328" i="4" s="1"/>
  <c r="AS328" i="4"/>
  <c r="AR328" i="4"/>
  <c r="AQ328" i="4"/>
  <c r="AP328" i="4"/>
  <c r="AO328" i="4"/>
  <c r="AT327" i="4"/>
  <c r="AS327" i="4"/>
  <c r="AR327" i="4"/>
  <c r="AQ327" i="4"/>
  <c r="AP327" i="4"/>
  <c r="AO327" i="4"/>
  <c r="AT326" i="4"/>
  <c r="AX326" i="4" s="1"/>
  <c r="AS326" i="4"/>
  <c r="AR326" i="4"/>
  <c r="AQ326" i="4"/>
  <c r="AP326" i="4"/>
  <c r="AO326" i="4"/>
  <c r="BF325" i="4"/>
  <c r="AT325" i="4"/>
  <c r="AS325" i="4"/>
  <c r="AR325" i="4"/>
  <c r="AQ325" i="4"/>
  <c r="AP325" i="4"/>
  <c r="AO325" i="4"/>
  <c r="BF324" i="4"/>
  <c r="AT324" i="4"/>
  <c r="AS324" i="4"/>
  <c r="AR324" i="4"/>
  <c r="AQ324" i="4"/>
  <c r="AP324" i="4"/>
  <c r="AO324" i="4"/>
  <c r="AT323" i="4"/>
  <c r="AS323" i="4"/>
  <c r="AR323" i="4"/>
  <c r="AQ323" i="4"/>
  <c r="AP323" i="4"/>
  <c r="AO323" i="4"/>
  <c r="BE322" i="4"/>
  <c r="AT322" i="4"/>
  <c r="AY322" i="4" s="1"/>
  <c r="AS322" i="4"/>
  <c r="AR322" i="4"/>
  <c r="AQ322" i="4"/>
  <c r="AP322" i="4"/>
  <c r="AO322" i="4"/>
  <c r="BF321" i="4"/>
  <c r="AT321" i="4"/>
  <c r="AS321" i="4"/>
  <c r="AR321" i="4"/>
  <c r="AQ321" i="4"/>
  <c r="AP321" i="4"/>
  <c r="AO321" i="4"/>
  <c r="AT320" i="4"/>
  <c r="AS320" i="4"/>
  <c r="AR320" i="4"/>
  <c r="AQ320" i="4"/>
  <c r="AP320" i="4"/>
  <c r="AO320" i="4"/>
  <c r="AT319" i="4"/>
  <c r="AS319" i="4"/>
  <c r="AR319" i="4"/>
  <c r="AQ319" i="4"/>
  <c r="AP319" i="4"/>
  <c r="AO319" i="4"/>
  <c r="BF318" i="4"/>
  <c r="AT318" i="4"/>
  <c r="BA318" i="4" s="1"/>
  <c r="AS318" i="4"/>
  <c r="AR318" i="4"/>
  <c r="AQ318" i="4"/>
  <c r="AP318" i="4"/>
  <c r="AO318" i="4"/>
  <c r="BE317" i="4"/>
  <c r="AT317" i="4"/>
  <c r="AS317" i="4"/>
  <c r="AR317" i="4"/>
  <c r="AQ317" i="4"/>
  <c r="AP317" i="4"/>
  <c r="AO317" i="4"/>
  <c r="AT316" i="4"/>
  <c r="AS316" i="4"/>
  <c r="AR316" i="4"/>
  <c r="AQ316" i="4"/>
  <c r="AP316" i="4"/>
  <c r="AO316" i="4"/>
  <c r="AT315" i="4"/>
  <c r="AS315" i="4"/>
  <c r="AR315" i="4"/>
  <c r="AQ315" i="4"/>
  <c r="AP315" i="4"/>
  <c r="AO315" i="4"/>
  <c r="AT314" i="4"/>
  <c r="AS314" i="4"/>
  <c r="AR314" i="4"/>
  <c r="AQ314" i="4"/>
  <c r="AP314" i="4"/>
  <c r="AO314" i="4"/>
  <c r="BF313" i="4"/>
  <c r="AT313" i="4"/>
  <c r="AS313" i="4"/>
  <c r="AR313" i="4"/>
  <c r="AQ313" i="4"/>
  <c r="AP313" i="4"/>
  <c r="AO313" i="4"/>
  <c r="BE312" i="4"/>
  <c r="AT312" i="4"/>
  <c r="AX312" i="4" s="1"/>
  <c r="AS312" i="4"/>
  <c r="AR312" i="4"/>
  <c r="AQ312" i="4"/>
  <c r="AP312" i="4"/>
  <c r="AO312" i="4"/>
  <c r="AT311" i="4"/>
  <c r="AS311" i="4"/>
  <c r="AR311" i="4"/>
  <c r="AQ311" i="4"/>
  <c r="AP311" i="4"/>
  <c r="AO311" i="4"/>
  <c r="AT310" i="4"/>
  <c r="AZ310" i="4" s="1"/>
  <c r="AS310" i="4"/>
  <c r="AR310" i="4"/>
  <c r="AQ310" i="4"/>
  <c r="AP310" i="4"/>
  <c r="AO310" i="4"/>
  <c r="AT309" i="4"/>
  <c r="AZ309" i="4" s="1"/>
  <c r="AS309" i="4"/>
  <c r="AR309" i="4"/>
  <c r="AQ309" i="4"/>
  <c r="AP309" i="4"/>
  <c r="AO309" i="4"/>
  <c r="BF308" i="4"/>
  <c r="AT308" i="4"/>
  <c r="AS308" i="4"/>
  <c r="AR308" i="4"/>
  <c r="AQ308" i="4"/>
  <c r="AP308" i="4"/>
  <c r="AO308" i="4"/>
  <c r="AT307" i="4"/>
  <c r="AX307" i="4" s="1"/>
  <c r="AS307" i="4"/>
  <c r="AR307" i="4"/>
  <c r="AQ307" i="4"/>
  <c r="AP307" i="4"/>
  <c r="AO307" i="4"/>
  <c r="BF306" i="4"/>
  <c r="AT306" i="4"/>
  <c r="AS306" i="4"/>
  <c r="AR306" i="4"/>
  <c r="AQ306" i="4"/>
  <c r="AP306" i="4"/>
  <c r="AO306" i="4"/>
  <c r="AT305" i="4"/>
  <c r="AZ305" i="4" s="1"/>
  <c r="AS305" i="4"/>
  <c r="AR305" i="4"/>
  <c r="AQ305" i="4"/>
  <c r="AP305" i="4"/>
  <c r="AO305" i="4"/>
  <c r="BE304" i="4"/>
  <c r="AT304" i="4"/>
  <c r="AY304" i="4" s="1"/>
  <c r="AS304" i="4"/>
  <c r="AR304" i="4"/>
  <c r="AQ304" i="4"/>
  <c r="AP304" i="4"/>
  <c r="AO304" i="4"/>
  <c r="BF303" i="4"/>
  <c r="AT303" i="4"/>
  <c r="AS303" i="4"/>
  <c r="AR303" i="4"/>
  <c r="AQ303" i="4"/>
  <c r="AP303" i="4"/>
  <c r="AO303" i="4"/>
  <c r="AT302" i="4"/>
  <c r="AX302" i="4" s="1"/>
  <c r="AS302" i="4"/>
  <c r="AR302" i="4"/>
  <c r="AQ302" i="4"/>
  <c r="AP302" i="4"/>
  <c r="AO302" i="4"/>
  <c r="AT301" i="4"/>
  <c r="AX301" i="4" s="1"/>
  <c r="AS301" i="4"/>
  <c r="AR301" i="4"/>
  <c r="AQ301" i="4"/>
  <c r="AP301" i="4"/>
  <c r="AO301" i="4"/>
  <c r="BE300" i="4"/>
  <c r="AT300" i="4"/>
  <c r="AS300" i="4"/>
  <c r="AR300" i="4"/>
  <c r="AQ300" i="4"/>
  <c r="AP300" i="4"/>
  <c r="AO300" i="4"/>
  <c r="BF299" i="4"/>
  <c r="AT299" i="4"/>
  <c r="AZ299" i="4" s="1"/>
  <c r="AS299" i="4"/>
  <c r="AR299" i="4"/>
  <c r="AQ299" i="4"/>
  <c r="AP299" i="4"/>
  <c r="AO299" i="4"/>
  <c r="BF298" i="4"/>
  <c r="AT298" i="4"/>
  <c r="AS298" i="4"/>
  <c r="AR298" i="4"/>
  <c r="AQ298" i="4"/>
  <c r="AP298" i="4"/>
  <c r="AO298" i="4"/>
  <c r="BF297" i="4"/>
  <c r="AT297" i="4"/>
  <c r="AS297" i="4"/>
  <c r="AR297" i="4"/>
  <c r="AQ297" i="4"/>
  <c r="AP297" i="4"/>
  <c r="AO297" i="4"/>
  <c r="AT296" i="4"/>
  <c r="AS296" i="4"/>
  <c r="AR296" i="4"/>
  <c r="AQ296" i="4"/>
  <c r="AP296" i="4"/>
  <c r="AO296" i="4"/>
  <c r="BF295" i="4"/>
  <c r="AT295" i="4"/>
  <c r="AS295" i="4"/>
  <c r="AR295" i="4"/>
  <c r="AQ295" i="4"/>
  <c r="AP295" i="4"/>
  <c r="AO295" i="4"/>
  <c r="AT294" i="4"/>
  <c r="AZ294" i="4" s="1"/>
  <c r="AS294" i="4"/>
  <c r="AR294" i="4"/>
  <c r="AQ294" i="4"/>
  <c r="AP294" i="4"/>
  <c r="AO294" i="4"/>
  <c r="AT293" i="4"/>
  <c r="AX293" i="4" s="1"/>
  <c r="AS293" i="4"/>
  <c r="AR293" i="4"/>
  <c r="AQ293" i="4"/>
  <c r="AP293" i="4"/>
  <c r="AO293" i="4"/>
  <c r="AT292" i="4"/>
  <c r="AS292" i="4"/>
  <c r="AR292" i="4"/>
  <c r="AQ292" i="4"/>
  <c r="AP292" i="4"/>
  <c r="AO292" i="4"/>
  <c r="AT291" i="4"/>
  <c r="AS291" i="4"/>
  <c r="AR291" i="4"/>
  <c r="AQ291" i="4"/>
  <c r="AP291" i="4"/>
  <c r="AO291" i="4"/>
  <c r="BF290" i="4"/>
  <c r="AT290" i="4"/>
  <c r="BA290" i="4" s="1"/>
  <c r="AS290" i="4"/>
  <c r="AR290" i="4"/>
  <c r="AQ290" i="4"/>
  <c r="AP290" i="4"/>
  <c r="AO290" i="4"/>
  <c r="BE289" i="4"/>
  <c r="AT289" i="4"/>
  <c r="AS289" i="4"/>
  <c r="AR289" i="4"/>
  <c r="AQ289" i="4"/>
  <c r="AP289" i="4"/>
  <c r="AO289" i="4"/>
  <c r="BF288" i="4"/>
  <c r="AT288" i="4"/>
  <c r="AS288" i="4"/>
  <c r="AR288" i="4"/>
  <c r="AQ288" i="4"/>
  <c r="AP288" i="4"/>
  <c r="AO288" i="4"/>
  <c r="AT287" i="4"/>
  <c r="AZ287" i="4" s="1"/>
  <c r="AS287" i="4"/>
  <c r="AR287" i="4"/>
  <c r="AQ287" i="4"/>
  <c r="AP287" i="4"/>
  <c r="AO287" i="4"/>
  <c r="AT286" i="4"/>
  <c r="AS286" i="4"/>
  <c r="AR286" i="4"/>
  <c r="AQ286" i="4"/>
  <c r="AP286" i="4"/>
  <c r="AO286" i="4"/>
  <c r="AT285" i="4"/>
  <c r="AX285" i="4" s="1"/>
  <c r="AS285" i="4"/>
  <c r="AR285" i="4"/>
  <c r="AQ285" i="4"/>
  <c r="AP285" i="4"/>
  <c r="AO285" i="4"/>
  <c r="AT284" i="4"/>
  <c r="AS284" i="4"/>
  <c r="AR284" i="4"/>
  <c r="AQ284" i="4"/>
  <c r="AP284" i="4"/>
  <c r="AO284" i="4"/>
  <c r="AT283" i="4"/>
  <c r="AS283" i="4"/>
  <c r="AR283" i="4"/>
  <c r="AQ283" i="4"/>
  <c r="AP283" i="4"/>
  <c r="AO283" i="4"/>
  <c r="BF282" i="4"/>
  <c r="AT282" i="4"/>
  <c r="AY282" i="4" s="1"/>
  <c r="AS282" i="4"/>
  <c r="AR282" i="4"/>
  <c r="AQ282" i="4"/>
  <c r="AP282" i="4"/>
  <c r="AO282" i="4"/>
  <c r="AT281" i="4"/>
  <c r="BA281" i="4" s="1"/>
  <c r="AS281" i="4"/>
  <c r="AR281" i="4"/>
  <c r="AQ281" i="4"/>
  <c r="AP281" i="4"/>
  <c r="AO281" i="4"/>
  <c r="BE280" i="4"/>
  <c r="AT280" i="4"/>
  <c r="AS280" i="4"/>
  <c r="AR280" i="4"/>
  <c r="AQ280" i="4"/>
  <c r="AP280" i="4"/>
  <c r="AO280" i="4"/>
  <c r="AT279" i="4"/>
  <c r="AS279" i="4"/>
  <c r="AR279" i="4"/>
  <c r="AQ279" i="4"/>
  <c r="AP279" i="4"/>
  <c r="AO279" i="4"/>
  <c r="AT278" i="4"/>
  <c r="AS278" i="4"/>
  <c r="AR278" i="4"/>
  <c r="AQ278" i="4"/>
  <c r="AP278" i="4"/>
  <c r="AO278" i="4"/>
  <c r="AT277" i="4"/>
  <c r="AX277" i="4" s="1"/>
  <c r="AS277" i="4"/>
  <c r="AR277" i="4"/>
  <c r="AQ277" i="4"/>
  <c r="AP277" i="4"/>
  <c r="AO277" i="4"/>
  <c r="BF276" i="4"/>
  <c r="AT276" i="4"/>
  <c r="AS276" i="4"/>
  <c r="AR276" i="4"/>
  <c r="AQ276" i="4"/>
  <c r="AP276" i="4"/>
  <c r="AO276" i="4"/>
  <c r="AT275" i="4"/>
  <c r="AS275" i="4"/>
  <c r="AR275" i="4"/>
  <c r="AQ275" i="4"/>
  <c r="AP275" i="4"/>
  <c r="AO275" i="4"/>
  <c r="AT274" i="4"/>
  <c r="AS274" i="4"/>
  <c r="AR274" i="4"/>
  <c r="AQ274" i="4"/>
  <c r="AP274" i="4"/>
  <c r="AO274" i="4"/>
  <c r="AT273" i="4"/>
  <c r="AZ273" i="4" s="1"/>
  <c r="AS273" i="4"/>
  <c r="AR273" i="4"/>
  <c r="AQ273" i="4"/>
  <c r="AP273" i="4"/>
  <c r="AO273" i="4"/>
  <c r="BE272" i="4"/>
  <c r="AT272" i="4"/>
  <c r="AY272" i="4" s="1"/>
  <c r="AS272" i="4"/>
  <c r="AR272" i="4"/>
  <c r="AQ272" i="4"/>
  <c r="AP272" i="4"/>
  <c r="AO272" i="4"/>
  <c r="AT271" i="4"/>
  <c r="BA271" i="4" s="1"/>
  <c r="AS271" i="4"/>
  <c r="AR271" i="4"/>
  <c r="AQ271" i="4"/>
  <c r="AP271" i="4"/>
  <c r="AO271" i="4"/>
  <c r="AT270" i="4"/>
  <c r="AS270" i="4"/>
  <c r="AR270" i="4"/>
  <c r="AQ270" i="4"/>
  <c r="AP270" i="4"/>
  <c r="AO270" i="4"/>
  <c r="BF269" i="4"/>
  <c r="AT269" i="4"/>
  <c r="AX269" i="4" s="1"/>
  <c r="AS269" i="4"/>
  <c r="AR269" i="4"/>
  <c r="AQ269" i="4"/>
  <c r="AP269" i="4"/>
  <c r="AO269" i="4"/>
  <c r="AT268" i="4"/>
  <c r="AS268" i="4"/>
  <c r="AR268" i="4"/>
  <c r="AQ268" i="4"/>
  <c r="AP268" i="4"/>
  <c r="AO268" i="4"/>
  <c r="BF267" i="4"/>
  <c r="AT267" i="4"/>
  <c r="AZ267" i="4" s="1"/>
  <c r="AS267" i="4"/>
  <c r="AR267" i="4"/>
  <c r="AQ267" i="4"/>
  <c r="AP267" i="4"/>
  <c r="AO267" i="4"/>
  <c r="AT266" i="4"/>
  <c r="AZ266" i="4" s="1"/>
  <c r="AS266" i="4"/>
  <c r="AR266" i="4"/>
  <c r="AQ266" i="4"/>
  <c r="AP266" i="4"/>
  <c r="AO266" i="4"/>
  <c r="BF265" i="4"/>
  <c r="AT265" i="4"/>
  <c r="AS265" i="4"/>
  <c r="AR265" i="4"/>
  <c r="AQ265" i="4"/>
  <c r="AP265" i="4"/>
  <c r="AO265" i="4"/>
  <c r="AT264" i="4"/>
  <c r="AS264" i="4"/>
  <c r="AR264" i="4"/>
  <c r="AQ264" i="4"/>
  <c r="AP264" i="4"/>
  <c r="AO264" i="4"/>
  <c r="AT263" i="4"/>
  <c r="BA263" i="4" s="1"/>
  <c r="AS263" i="4"/>
  <c r="AR263" i="4"/>
  <c r="AQ263" i="4"/>
  <c r="AP263" i="4"/>
  <c r="AO263" i="4"/>
  <c r="AT262" i="4"/>
  <c r="AS262" i="4"/>
  <c r="AR262" i="4"/>
  <c r="AQ262" i="4"/>
  <c r="AP262" i="4"/>
  <c r="AO262" i="4"/>
  <c r="AT261" i="4"/>
  <c r="BA261" i="4" s="1"/>
  <c r="AS261" i="4"/>
  <c r="AR261" i="4"/>
  <c r="AQ261" i="4"/>
  <c r="AP261" i="4"/>
  <c r="AO261" i="4"/>
  <c r="BE260" i="4"/>
  <c r="AT260" i="4"/>
  <c r="AX260" i="4" s="1"/>
  <c r="AS260" i="4"/>
  <c r="AR260" i="4"/>
  <c r="AQ260" i="4"/>
  <c r="AP260" i="4"/>
  <c r="AO260" i="4"/>
  <c r="AT259" i="4"/>
  <c r="AS259" i="4"/>
  <c r="AR259" i="4"/>
  <c r="AQ259" i="4"/>
  <c r="AP259" i="4"/>
  <c r="AO259" i="4"/>
  <c r="BE258" i="4"/>
  <c r="AT258" i="4"/>
  <c r="AZ258" i="4" s="1"/>
  <c r="AS258" i="4"/>
  <c r="AR258" i="4"/>
  <c r="AQ258" i="4"/>
  <c r="AP258" i="4"/>
  <c r="AO258" i="4"/>
  <c r="BF257" i="4"/>
  <c r="AT257" i="4"/>
  <c r="AS257" i="4"/>
  <c r="AR257" i="4"/>
  <c r="AQ257" i="4"/>
  <c r="AP257" i="4"/>
  <c r="AO257" i="4"/>
  <c r="BE256" i="4"/>
  <c r="AT256" i="4"/>
  <c r="AS256" i="4"/>
  <c r="AR256" i="4"/>
  <c r="AQ256" i="4"/>
  <c r="AP256" i="4"/>
  <c r="AO256" i="4"/>
  <c r="AT255" i="4"/>
  <c r="BA255" i="4" s="1"/>
  <c r="AS255" i="4"/>
  <c r="AR255" i="4"/>
  <c r="AQ255" i="4"/>
  <c r="AP255" i="4"/>
  <c r="AO255" i="4"/>
  <c r="AT254" i="4"/>
  <c r="BA254" i="4" s="1"/>
  <c r="AS254" i="4"/>
  <c r="AR254" i="4"/>
  <c r="AQ254" i="4"/>
  <c r="AP254" i="4"/>
  <c r="AO254" i="4"/>
  <c r="AT253" i="4"/>
  <c r="AZ253" i="4" s="1"/>
  <c r="AS253" i="4"/>
  <c r="AR253" i="4"/>
  <c r="AQ253" i="4"/>
  <c r="AP253" i="4"/>
  <c r="AO253" i="4"/>
  <c r="AT252" i="4"/>
  <c r="AS252" i="4"/>
  <c r="AR252" i="4"/>
  <c r="AQ252" i="4"/>
  <c r="AP252" i="4"/>
  <c r="AO252" i="4"/>
  <c r="AT251" i="4"/>
  <c r="AS251" i="4"/>
  <c r="AR251" i="4"/>
  <c r="AQ251" i="4"/>
  <c r="AP251" i="4"/>
  <c r="AO251" i="4"/>
  <c r="AT250" i="4"/>
  <c r="AS250" i="4"/>
  <c r="AR250" i="4"/>
  <c r="AQ250" i="4"/>
  <c r="AP250" i="4"/>
  <c r="AO250" i="4"/>
  <c r="BE249" i="4"/>
  <c r="AT249" i="4"/>
  <c r="AY249" i="4" s="1"/>
  <c r="AS249" i="4"/>
  <c r="AR249" i="4"/>
  <c r="AQ249" i="4"/>
  <c r="AP249" i="4"/>
  <c r="AO249" i="4"/>
  <c r="BE248" i="4"/>
  <c r="AT248" i="4"/>
  <c r="BA248" i="4" s="1"/>
  <c r="AS248" i="4"/>
  <c r="AR248" i="4"/>
  <c r="AQ248" i="4"/>
  <c r="AP248" i="4"/>
  <c r="AO248" i="4"/>
  <c r="BE247" i="4"/>
  <c r="AT247" i="4"/>
  <c r="AX247" i="4" s="1"/>
  <c r="AS247" i="4"/>
  <c r="AR247" i="4"/>
  <c r="AQ247" i="4"/>
  <c r="AP247" i="4"/>
  <c r="AO247" i="4"/>
  <c r="AT246" i="4"/>
  <c r="BA246" i="4" s="1"/>
  <c r="AS246" i="4"/>
  <c r="AR246" i="4"/>
  <c r="AQ246" i="4"/>
  <c r="AP246" i="4"/>
  <c r="AO246" i="4"/>
  <c r="BF245" i="4"/>
  <c r="AT245" i="4"/>
  <c r="AS245" i="4"/>
  <c r="AR245" i="4"/>
  <c r="AQ245" i="4"/>
  <c r="AP245" i="4"/>
  <c r="AO245" i="4"/>
  <c r="BF244" i="4"/>
  <c r="AT244" i="4"/>
  <c r="AZ244" i="4" s="1"/>
  <c r="AS244" i="4"/>
  <c r="AR244" i="4"/>
  <c r="AQ244" i="4"/>
  <c r="AP244" i="4"/>
  <c r="AO244" i="4"/>
  <c r="BF243" i="4"/>
  <c r="AT243" i="4"/>
  <c r="AS243" i="4"/>
  <c r="AR243" i="4"/>
  <c r="AQ243" i="4"/>
  <c r="AP243" i="4"/>
  <c r="AO243" i="4"/>
  <c r="AT242" i="4"/>
  <c r="AZ242" i="4" s="1"/>
  <c r="AS242" i="4"/>
  <c r="AR242" i="4"/>
  <c r="AQ242" i="4"/>
  <c r="AP242" i="4"/>
  <c r="AO242" i="4"/>
  <c r="AT241" i="4"/>
  <c r="AZ241" i="4" s="1"/>
  <c r="AS241" i="4"/>
  <c r="AR241" i="4"/>
  <c r="AQ241" i="4"/>
  <c r="AP241" i="4"/>
  <c r="AO241" i="4"/>
  <c r="AT240" i="4"/>
  <c r="AS240" i="4"/>
  <c r="AR240" i="4"/>
  <c r="AQ240" i="4"/>
  <c r="AP240" i="4"/>
  <c r="AO240" i="4"/>
  <c r="AT239" i="4"/>
  <c r="AS239" i="4"/>
  <c r="AR239" i="4"/>
  <c r="AQ239" i="4"/>
  <c r="AP239" i="4"/>
  <c r="AO239" i="4"/>
  <c r="AT238" i="4"/>
  <c r="AX238" i="4" s="1"/>
  <c r="AS238" i="4"/>
  <c r="AR238" i="4"/>
  <c r="AQ238" i="4"/>
  <c r="AP238" i="4"/>
  <c r="AO238" i="4"/>
  <c r="AT237" i="4"/>
  <c r="BA237" i="4" s="1"/>
  <c r="AS237" i="4"/>
  <c r="AR237" i="4"/>
  <c r="AQ237" i="4"/>
  <c r="AP237" i="4"/>
  <c r="AO237" i="4"/>
  <c r="AT236" i="4"/>
  <c r="AS236" i="4"/>
  <c r="AR236" i="4"/>
  <c r="AQ236" i="4"/>
  <c r="AP236" i="4"/>
  <c r="AO236" i="4"/>
  <c r="AT235" i="4"/>
  <c r="AX235" i="4" s="1"/>
  <c r="AS235" i="4"/>
  <c r="AR235" i="4"/>
  <c r="AQ235" i="4"/>
  <c r="AP235" i="4"/>
  <c r="AO235" i="4"/>
  <c r="BF234" i="4"/>
  <c r="AT234" i="4"/>
  <c r="AS234" i="4"/>
  <c r="AR234" i="4"/>
  <c r="AQ234" i="4"/>
  <c r="AP234" i="4"/>
  <c r="AO234" i="4"/>
  <c r="BF233" i="4"/>
  <c r="AT233" i="4"/>
  <c r="BA233" i="4" s="1"/>
  <c r="AS233" i="4"/>
  <c r="AR233" i="4"/>
  <c r="AQ233" i="4"/>
  <c r="AP233" i="4"/>
  <c r="AO233" i="4"/>
  <c r="BF232" i="4"/>
  <c r="AT232" i="4"/>
  <c r="BA232" i="4" s="1"/>
  <c r="AS232" i="4"/>
  <c r="AR232" i="4"/>
  <c r="AQ232" i="4"/>
  <c r="AP232" i="4"/>
  <c r="AO232" i="4"/>
  <c r="AT231" i="4"/>
  <c r="AS231" i="4"/>
  <c r="AR231" i="4"/>
  <c r="AQ231" i="4"/>
  <c r="AP231" i="4"/>
  <c r="AO231" i="4"/>
  <c r="BE230" i="4"/>
  <c r="AT230" i="4"/>
  <c r="AX230" i="4" s="1"/>
  <c r="AS230" i="4"/>
  <c r="AR230" i="4"/>
  <c r="AQ230" i="4"/>
  <c r="AP230" i="4"/>
  <c r="AO230" i="4"/>
  <c r="AT229" i="4"/>
  <c r="AY229" i="4" s="1"/>
  <c r="AS229" i="4"/>
  <c r="AR229" i="4"/>
  <c r="AQ229" i="4"/>
  <c r="AP229" i="4"/>
  <c r="AO229" i="4"/>
  <c r="AT228" i="4"/>
  <c r="AS228" i="4"/>
  <c r="AR228" i="4"/>
  <c r="AQ228" i="4"/>
  <c r="AP228" i="4"/>
  <c r="AO228" i="4"/>
  <c r="AT227" i="4"/>
  <c r="AZ227" i="4" s="1"/>
  <c r="AS227" i="4"/>
  <c r="AR227" i="4"/>
  <c r="AQ227" i="4"/>
  <c r="AP227" i="4"/>
  <c r="AO227" i="4"/>
  <c r="BE226" i="4"/>
  <c r="AT226" i="4"/>
  <c r="AS226" i="4"/>
  <c r="AR226" i="4"/>
  <c r="AQ226" i="4"/>
  <c r="AP226" i="4"/>
  <c r="AO226" i="4"/>
  <c r="AT225" i="4"/>
  <c r="AS225" i="4"/>
  <c r="AR225" i="4"/>
  <c r="AQ225" i="4"/>
  <c r="AP225" i="4"/>
  <c r="AO225" i="4"/>
  <c r="BF224" i="4"/>
  <c r="AT224" i="4"/>
  <c r="AS224" i="4"/>
  <c r="AR224" i="4"/>
  <c r="AQ224" i="4"/>
  <c r="AP224" i="4"/>
  <c r="AO224" i="4"/>
  <c r="BF223" i="4"/>
  <c r="AT223" i="4"/>
  <c r="AS223" i="4"/>
  <c r="AR223" i="4"/>
  <c r="AQ223" i="4"/>
  <c r="AP223" i="4"/>
  <c r="AO223" i="4"/>
  <c r="AT222" i="4"/>
  <c r="AS222" i="4"/>
  <c r="AR222" i="4"/>
  <c r="AQ222" i="4"/>
  <c r="AP222" i="4"/>
  <c r="AO222" i="4"/>
  <c r="BE221" i="4"/>
  <c r="AT221" i="4"/>
  <c r="AY221" i="4" s="1"/>
  <c r="AS221" i="4"/>
  <c r="AR221" i="4"/>
  <c r="AQ221" i="4"/>
  <c r="AP221" i="4"/>
  <c r="AO221" i="4"/>
  <c r="AT220" i="4"/>
  <c r="AS220" i="4"/>
  <c r="AR220" i="4"/>
  <c r="AQ220" i="4"/>
  <c r="AP220" i="4"/>
  <c r="AO220" i="4"/>
  <c r="AT219" i="4"/>
  <c r="AY219" i="4" s="1"/>
  <c r="AS219" i="4"/>
  <c r="AR219" i="4"/>
  <c r="AQ219" i="4"/>
  <c r="AP219" i="4"/>
  <c r="AO219" i="4"/>
  <c r="AT218" i="4"/>
  <c r="AS218" i="4"/>
  <c r="AR218" i="4"/>
  <c r="AQ218" i="4"/>
  <c r="AP218" i="4"/>
  <c r="AO218" i="4"/>
  <c r="AT217" i="4"/>
  <c r="AS217" i="4"/>
  <c r="AR217" i="4"/>
  <c r="AQ217" i="4"/>
  <c r="AP217" i="4"/>
  <c r="AO217" i="4"/>
  <c r="BE216" i="4"/>
  <c r="AT216" i="4"/>
  <c r="AZ216" i="4" s="1"/>
  <c r="AS216" i="4"/>
  <c r="AR216" i="4"/>
  <c r="AQ216" i="4"/>
  <c r="AP216" i="4"/>
  <c r="AO216" i="4"/>
  <c r="BE215" i="4"/>
  <c r="AT215" i="4"/>
  <c r="AS215" i="4"/>
  <c r="AR215" i="4"/>
  <c r="AQ215" i="4"/>
  <c r="AP215" i="4"/>
  <c r="AO215" i="4"/>
  <c r="AT214" i="4"/>
  <c r="AZ214" i="4" s="1"/>
  <c r="AS214" i="4"/>
  <c r="AR214" i="4"/>
  <c r="AQ214" i="4"/>
  <c r="AP214" i="4"/>
  <c r="AO214" i="4"/>
  <c r="AT213" i="4"/>
  <c r="AZ213" i="4" s="1"/>
  <c r="AS213" i="4"/>
  <c r="AR213" i="4"/>
  <c r="AQ213" i="4"/>
  <c r="AP213" i="4"/>
  <c r="AO213" i="4"/>
  <c r="BE212" i="4"/>
  <c r="AT212" i="4"/>
  <c r="AY212" i="4" s="1"/>
  <c r="AS212" i="4"/>
  <c r="AR212" i="4"/>
  <c r="AQ212" i="4"/>
  <c r="AP212" i="4"/>
  <c r="AO212" i="4"/>
  <c r="AT211" i="4"/>
  <c r="AS211" i="4"/>
  <c r="AR211" i="4"/>
  <c r="AQ211" i="4"/>
  <c r="AP211" i="4"/>
  <c r="AO211" i="4"/>
  <c r="AT210" i="4"/>
  <c r="AY210" i="4" s="1"/>
  <c r="AS210" i="4"/>
  <c r="AR210" i="4"/>
  <c r="AQ210" i="4"/>
  <c r="AP210" i="4"/>
  <c r="AO210" i="4"/>
  <c r="AT209" i="4"/>
  <c r="AS209" i="4"/>
  <c r="AR209" i="4"/>
  <c r="AQ209" i="4"/>
  <c r="AP209" i="4"/>
  <c r="AO209" i="4"/>
  <c r="BE208" i="4"/>
  <c r="AT208" i="4"/>
  <c r="BA208" i="4" s="1"/>
  <c r="AS208" i="4"/>
  <c r="AR208" i="4"/>
  <c r="AQ208" i="4"/>
  <c r="AP208" i="4"/>
  <c r="AO208" i="4"/>
  <c r="AT207" i="4"/>
  <c r="AY207" i="4" s="1"/>
  <c r="AS207" i="4"/>
  <c r="AR207" i="4"/>
  <c r="AQ207" i="4"/>
  <c r="AP207" i="4"/>
  <c r="AO207" i="4"/>
  <c r="BF206" i="4"/>
  <c r="AT206" i="4"/>
  <c r="AY206" i="4" s="1"/>
  <c r="AS206" i="4"/>
  <c r="AR206" i="4"/>
  <c r="AQ206" i="4"/>
  <c r="AP206" i="4"/>
  <c r="AO206" i="4"/>
  <c r="BE205" i="4"/>
  <c r="AT205" i="4"/>
  <c r="BA205" i="4" s="1"/>
  <c r="AS205" i="4"/>
  <c r="AR205" i="4"/>
  <c r="AQ205" i="4"/>
  <c r="AP205" i="4"/>
  <c r="AO205" i="4"/>
  <c r="AT204" i="4"/>
  <c r="AX204" i="4" s="1"/>
  <c r="AS204" i="4"/>
  <c r="AR204" i="4"/>
  <c r="AQ204" i="4"/>
  <c r="AP204" i="4"/>
  <c r="AO204" i="4"/>
  <c r="BF203" i="4"/>
  <c r="AT203" i="4"/>
  <c r="AX203" i="4" s="1"/>
  <c r="AS203" i="4"/>
  <c r="AR203" i="4"/>
  <c r="AQ203" i="4"/>
  <c r="AP203" i="4"/>
  <c r="AO203" i="4"/>
  <c r="AT202" i="4"/>
  <c r="AY202" i="4" s="1"/>
  <c r="AS202" i="4"/>
  <c r="AR202" i="4"/>
  <c r="AQ202" i="4"/>
  <c r="AP202" i="4"/>
  <c r="AO202" i="4"/>
  <c r="BE201" i="4"/>
  <c r="AT201" i="4"/>
  <c r="AY201" i="4" s="1"/>
  <c r="AS201" i="4"/>
  <c r="AR201" i="4"/>
  <c r="AQ201" i="4"/>
  <c r="AP201" i="4"/>
  <c r="AO201" i="4"/>
  <c r="BE200" i="4"/>
  <c r="AT200" i="4"/>
  <c r="AS200" i="4"/>
  <c r="AR200" i="4"/>
  <c r="AQ200" i="4"/>
  <c r="AP200" i="4"/>
  <c r="AO200" i="4"/>
  <c r="AT199" i="4"/>
  <c r="AZ199" i="4" s="1"/>
  <c r="AS199" i="4"/>
  <c r="AR199" i="4"/>
  <c r="AQ199" i="4"/>
  <c r="AP199" i="4"/>
  <c r="AO199" i="4"/>
  <c r="BF198" i="4"/>
  <c r="AT198" i="4"/>
  <c r="AS198" i="4"/>
  <c r="AR198" i="4"/>
  <c r="AQ198" i="4"/>
  <c r="AP198" i="4"/>
  <c r="AO198" i="4"/>
  <c r="BE197" i="4"/>
  <c r="AT197" i="4"/>
  <c r="BA197" i="4" s="1"/>
  <c r="AS197" i="4"/>
  <c r="AR197" i="4"/>
  <c r="AQ197" i="4"/>
  <c r="AP197" i="4"/>
  <c r="AO197" i="4"/>
  <c r="AT196" i="4"/>
  <c r="AZ196" i="4" s="1"/>
  <c r="AS196" i="4"/>
  <c r="AR196" i="4"/>
  <c r="AQ196" i="4"/>
  <c r="AP196" i="4"/>
  <c r="AO196" i="4"/>
  <c r="BF195" i="4"/>
  <c r="AT195" i="4"/>
  <c r="AS195" i="4"/>
  <c r="AR195" i="4"/>
  <c r="AQ195" i="4"/>
  <c r="AP195" i="4"/>
  <c r="AO195" i="4"/>
  <c r="BE194" i="4"/>
  <c r="AT194" i="4"/>
  <c r="AZ194" i="4" s="1"/>
  <c r="AS194" i="4"/>
  <c r="AR194" i="4"/>
  <c r="AQ194" i="4"/>
  <c r="AP194" i="4"/>
  <c r="AO194" i="4"/>
  <c r="AT193" i="4"/>
  <c r="AS193" i="4"/>
  <c r="AR193" i="4"/>
  <c r="AQ193" i="4"/>
  <c r="AP193" i="4"/>
  <c r="AO193" i="4"/>
  <c r="BE192" i="4"/>
  <c r="AT192" i="4"/>
  <c r="AZ192" i="4" s="1"/>
  <c r="AS192" i="4"/>
  <c r="AR192" i="4"/>
  <c r="AQ192" i="4"/>
  <c r="AP192" i="4"/>
  <c r="AO192" i="4"/>
  <c r="AT191" i="4"/>
  <c r="AY191" i="4" s="1"/>
  <c r="AS191" i="4"/>
  <c r="AR191" i="4"/>
  <c r="AQ191" i="4"/>
  <c r="AP191" i="4"/>
  <c r="AO191" i="4"/>
  <c r="BF190" i="4"/>
  <c r="AT190" i="4"/>
  <c r="AS190" i="4"/>
  <c r="AR190" i="4"/>
  <c r="AQ190" i="4"/>
  <c r="AP190" i="4"/>
  <c r="AO190" i="4"/>
  <c r="AT189" i="4"/>
  <c r="AS189" i="4"/>
  <c r="AR189" i="4"/>
  <c r="AQ189" i="4"/>
  <c r="AP189" i="4"/>
  <c r="AO189" i="4"/>
  <c r="AT188" i="4"/>
  <c r="AS188" i="4"/>
  <c r="AR188" i="4"/>
  <c r="AQ188" i="4"/>
  <c r="AP188" i="4"/>
  <c r="AO188" i="4"/>
  <c r="AT187" i="4"/>
  <c r="AS187" i="4"/>
  <c r="AR187" i="4"/>
  <c r="AQ187" i="4"/>
  <c r="AP187" i="4"/>
  <c r="AO187" i="4"/>
  <c r="BF186" i="4"/>
  <c r="AT186" i="4"/>
  <c r="BA186" i="4" s="1"/>
  <c r="AS186" i="4"/>
  <c r="AR186" i="4"/>
  <c r="AQ186" i="4"/>
  <c r="AP186" i="4"/>
  <c r="AO186" i="4"/>
  <c r="BE185" i="4"/>
  <c r="AT185" i="4"/>
  <c r="AS185" i="4"/>
  <c r="AR185" i="4"/>
  <c r="AQ185" i="4"/>
  <c r="AP185" i="4"/>
  <c r="AO185" i="4"/>
  <c r="BE184" i="4"/>
  <c r="AT184" i="4"/>
  <c r="AS184" i="4"/>
  <c r="AR184" i="4"/>
  <c r="AQ184" i="4"/>
  <c r="AP184" i="4"/>
  <c r="AO184" i="4"/>
  <c r="AT183" i="4"/>
  <c r="AS183" i="4"/>
  <c r="AR183" i="4"/>
  <c r="AQ183" i="4"/>
  <c r="AP183" i="4"/>
  <c r="AO183" i="4"/>
  <c r="AT182" i="4"/>
  <c r="AS182" i="4"/>
  <c r="AR182" i="4"/>
  <c r="AQ182" i="4"/>
  <c r="AP182" i="4"/>
  <c r="AO182" i="4"/>
  <c r="AT181" i="4"/>
  <c r="AS181" i="4"/>
  <c r="AR181" i="4"/>
  <c r="AQ181" i="4"/>
  <c r="AP181" i="4"/>
  <c r="AO181" i="4"/>
  <c r="BE180" i="4"/>
  <c r="AT180" i="4"/>
  <c r="AS180" i="4"/>
  <c r="AR180" i="4"/>
  <c r="AQ180" i="4"/>
  <c r="AP180" i="4"/>
  <c r="AO180" i="4"/>
  <c r="BF179" i="4"/>
  <c r="AT179" i="4"/>
  <c r="AS179" i="4"/>
  <c r="AR179" i="4"/>
  <c r="AQ179" i="4"/>
  <c r="AP179" i="4"/>
  <c r="AO179" i="4"/>
  <c r="BE178" i="4"/>
  <c r="AT178" i="4"/>
  <c r="AS178" i="4"/>
  <c r="AR178" i="4"/>
  <c r="AQ178" i="4"/>
  <c r="AP178" i="4"/>
  <c r="AO178" i="4"/>
  <c r="AT177" i="4"/>
  <c r="AY177" i="4" s="1"/>
  <c r="AS177" i="4"/>
  <c r="AR177" i="4"/>
  <c r="AQ177" i="4"/>
  <c r="AP177" i="4"/>
  <c r="AO177" i="4"/>
  <c r="AT176" i="4"/>
  <c r="AY176" i="4" s="1"/>
  <c r="AS176" i="4"/>
  <c r="AR176" i="4"/>
  <c r="AQ176" i="4"/>
  <c r="AP176" i="4"/>
  <c r="AO176" i="4"/>
  <c r="AT175" i="4"/>
  <c r="AS175" i="4"/>
  <c r="AR175" i="4"/>
  <c r="AQ175" i="4"/>
  <c r="AP175" i="4"/>
  <c r="AO175" i="4"/>
  <c r="BE174" i="4"/>
  <c r="AT174" i="4"/>
  <c r="AS174" i="4"/>
  <c r="AR174" i="4"/>
  <c r="AQ174" i="4"/>
  <c r="AP174" i="4"/>
  <c r="AO174" i="4"/>
  <c r="AT173" i="4"/>
  <c r="AZ173" i="4" s="1"/>
  <c r="AS173" i="4"/>
  <c r="AR173" i="4"/>
  <c r="AQ173" i="4"/>
  <c r="AP173" i="4"/>
  <c r="AO173" i="4"/>
  <c r="AT172" i="4"/>
  <c r="AS172" i="4"/>
  <c r="AR172" i="4"/>
  <c r="AQ172" i="4"/>
  <c r="AP172" i="4"/>
  <c r="AO172" i="4"/>
  <c r="BF171" i="4"/>
  <c r="AT171" i="4"/>
  <c r="AX171" i="4" s="1"/>
  <c r="AS171" i="4"/>
  <c r="AR171" i="4"/>
  <c r="AQ171" i="4"/>
  <c r="AP171" i="4"/>
  <c r="AO171" i="4"/>
  <c r="BF170" i="4"/>
  <c r="AT170" i="4"/>
  <c r="AY170" i="4" s="1"/>
  <c r="AS170" i="4"/>
  <c r="AR170" i="4"/>
  <c r="AQ170" i="4"/>
  <c r="AP170" i="4"/>
  <c r="AO170" i="4"/>
  <c r="AT169" i="4"/>
  <c r="AS169" i="4"/>
  <c r="AR169" i="4"/>
  <c r="AQ169" i="4"/>
  <c r="AP169" i="4"/>
  <c r="AO169" i="4"/>
  <c r="AT168" i="4"/>
  <c r="BA168" i="4" s="1"/>
  <c r="AS168" i="4"/>
  <c r="AR168" i="4"/>
  <c r="AQ168" i="4"/>
  <c r="AP168" i="4"/>
  <c r="AO168" i="4"/>
  <c r="BF167" i="4"/>
  <c r="AT167" i="4"/>
  <c r="AS167" i="4"/>
  <c r="AR167" i="4"/>
  <c r="AQ167" i="4"/>
  <c r="AP167" i="4"/>
  <c r="AO167" i="4"/>
  <c r="BF166" i="4"/>
  <c r="AT166" i="4"/>
  <c r="AY166" i="4" s="1"/>
  <c r="AS166" i="4"/>
  <c r="AR166" i="4"/>
  <c r="AQ166" i="4"/>
  <c r="AP166" i="4"/>
  <c r="AO166" i="4"/>
  <c r="BE165" i="4"/>
  <c r="AT165" i="4"/>
  <c r="AS165" i="4"/>
  <c r="AR165" i="4"/>
  <c r="AQ165" i="4"/>
  <c r="AP165" i="4"/>
  <c r="AO165" i="4"/>
  <c r="AT164" i="4"/>
  <c r="AS164" i="4"/>
  <c r="AR164" i="4"/>
  <c r="AQ164" i="4"/>
  <c r="AP164" i="4"/>
  <c r="AO164" i="4"/>
  <c r="AT163" i="4"/>
  <c r="AX163" i="4" s="1"/>
  <c r="AS163" i="4"/>
  <c r="AR163" i="4"/>
  <c r="AQ163" i="4"/>
  <c r="AP163" i="4"/>
  <c r="AO163" i="4"/>
  <c r="AT162" i="4"/>
  <c r="AS162" i="4"/>
  <c r="AR162" i="4"/>
  <c r="AQ162" i="4"/>
  <c r="AP162" i="4"/>
  <c r="AO162" i="4"/>
  <c r="AT161" i="4"/>
  <c r="BA161" i="4" s="1"/>
  <c r="AS161" i="4"/>
  <c r="AR161" i="4"/>
  <c r="AQ161" i="4"/>
  <c r="AP161" i="4"/>
  <c r="AO161" i="4"/>
  <c r="AT160" i="4"/>
  <c r="AS160" i="4"/>
  <c r="AR160" i="4"/>
  <c r="AQ160" i="4"/>
  <c r="AP160" i="4"/>
  <c r="AO160" i="4"/>
  <c r="AT159" i="4"/>
  <c r="AS159" i="4"/>
  <c r="AR159" i="4"/>
  <c r="AQ159" i="4"/>
  <c r="AP159" i="4"/>
  <c r="AO159" i="4"/>
  <c r="BE158" i="4"/>
  <c r="AT158" i="4"/>
  <c r="AS158" i="4"/>
  <c r="AR158" i="4"/>
  <c r="AQ158" i="4"/>
  <c r="AP158" i="4"/>
  <c r="AO158" i="4"/>
  <c r="AT157" i="4"/>
  <c r="AS157" i="4"/>
  <c r="AR157" i="4"/>
  <c r="AQ157" i="4"/>
  <c r="AP157" i="4"/>
  <c r="AO157" i="4"/>
  <c r="BF156" i="4"/>
  <c r="AT156" i="4"/>
  <c r="AS156" i="4"/>
  <c r="AR156" i="4"/>
  <c r="AQ156" i="4"/>
  <c r="AP156" i="4"/>
  <c r="AO156" i="4"/>
  <c r="BE155" i="4"/>
  <c r="AT155" i="4"/>
  <c r="AS155" i="4"/>
  <c r="AR155" i="4"/>
  <c r="AQ155" i="4"/>
  <c r="AP155" i="4"/>
  <c r="AO155" i="4"/>
  <c r="AT154" i="4"/>
  <c r="AY154" i="4" s="1"/>
  <c r="AS154" i="4"/>
  <c r="AR154" i="4"/>
  <c r="AQ154" i="4"/>
  <c r="AP154" i="4"/>
  <c r="AO154" i="4"/>
  <c r="BF153" i="4"/>
  <c r="AT153" i="4"/>
  <c r="AS153" i="4"/>
  <c r="AR153" i="4"/>
  <c r="AQ153" i="4"/>
  <c r="AP153" i="4"/>
  <c r="AO153" i="4"/>
  <c r="AT152" i="4"/>
  <c r="AZ152" i="4" s="1"/>
  <c r="AS152" i="4"/>
  <c r="AR152" i="4"/>
  <c r="AQ152" i="4"/>
  <c r="AP152" i="4"/>
  <c r="AO152" i="4"/>
  <c r="AT151" i="4"/>
  <c r="AX151" i="4" s="1"/>
  <c r="AS151" i="4"/>
  <c r="AR151" i="4"/>
  <c r="AQ151" i="4"/>
  <c r="AP151" i="4"/>
  <c r="AO151" i="4"/>
  <c r="AT150" i="4"/>
  <c r="AX150" i="4" s="1"/>
  <c r="AS150" i="4"/>
  <c r="AR150" i="4"/>
  <c r="AQ150" i="4"/>
  <c r="AP150" i="4"/>
  <c r="AO150" i="4"/>
  <c r="BE149" i="4"/>
  <c r="AT149" i="4"/>
  <c r="AZ149" i="4" s="1"/>
  <c r="AS149" i="4"/>
  <c r="AR149" i="4"/>
  <c r="AQ149" i="4"/>
  <c r="AP149" i="4"/>
  <c r="AO149" i="4"/>
  <c r="AT148" i="4"/>
  <c r="AS148" i="4"/>
  <c r="AR148" i="4"/>
  <c r="AQ148" i="4"/>
  <c r="AP148" i="4"/>
  <c r="AO148" i="4"/>
  <c r="AT147" i="4"/>
  <c r="AS147" i="4"/>
  <c r="AR147" i="4"/>
  <c r="AQ147" i="4"/>
  <c r="AP147" i="4"/>
  <c r="AO147" i="4"/>
  <c r="BE146" i="4"/>
  <c r="AT146" i="4"/>
  <c r="AS146" i="4"/>
  <c r="AR146" i="4"/>
  <c r="AQ146" i="4"/>
  <c r="AP146" i="4"/>
  <c r="AO146" i="4"/>
  <c r="AT145" i="4"/>
  <c r="AS145" i="4"/>
  <c r="AR145" i="4"/>
  <c r="AQ145" i="4"/>
  <c r="AP145" i="4"/>
  <c r="AO145" i="4"/>
  <c r="AT144" i="4"/>
  <c r="BA144" i="4" s="1"/>
  <c r="AS144" i="4"/>
  <c r="AR144" i="4"/>
  <c r="AQ144" i="4"/>
  <c r="AP144" i="4"/>
  <c r="AO144" i="4"/>
  <c r="AT143" i="4"/>
  <c r="AS143" i="4"/>
  <c r="AR143" i="4"/>
  <c r="AQ143" i="4"/>
  <c r="AP143" i="4"/>
  <c r="AO143" i="4"/>
  <c r="BE142" i="4"/>
  <c r="AT142" i="4"/>
  <c r="AS142" i="4"/>
  <c r="AR142" i="4"/>
  <c r="AQ142" i="4"/>
  <c r="AP142" i="4"/>
  <c r="AO142" i="4"/>
  <c r="AT141" i="4"/>
  <c r="AS141" i="4"/>
  <c r="AR141" i="4"/>
  <c r="AQ141" i="4"/>
  <c r="AP141" i="4"/>
  <c r="AO141" i="4"/>
  <c r="AT140" i="4"/>
  <c r="AX140" i="4" s="1"/>
  <c r="AS140" i="4"/>
  <c r="AR140" i="4"/>
  <c r="AQ140" i="4"/>
  <c r="AP140" i="4"/>
  <c r="AO140" i="4"/>
  <c r="AT139" i="4"/>
  <c r="AS139" i="4"/>
  <c r="AR139" i="4"/>
  <c r="AQ139" i="4"/>
  <c r="AP139" i="4"/>
  <c r="AO139" i="4"/>
  <c r="AT138" i="4"/>
  <c r="AS138" i="4"/>
  <c r="AR138" i="4"/>
  <c r="AQ138" i="4"/>
  <c r="AP138" i="4"/>
  <c r="AO138" i="4"/>
  <c r="BF137" i="4"/>
  <c r="AT137" i="4"/>
  <c r="AS137" i="4"/>
  <c r="AR137" i="4"/>
  <c r="AQ137" i="4"/>
  <c r="AP137" i="4"/>
  <c r="AO137" i="4"/>
  <c r="BE136" i="4"/>
  <c r="AT136" i="4"/>
  <c r="AZ136" i="4" s="1"/>
  <c r="AS136" i="4"/>
  <c r="AR136" i="4"/>
  <c r="AQ136" i="4"/>
  <c r="AP136" i="4"/>
  <c r="AO136" i="4"/>
  <c r="BF135" i="4"/>
  <c r="AT135" i="4"/>
  <c r="AY135" i="4" s="1"/>
  <c r="AS135" i="4"/>
  <c r="AR135" i="4"/>
  <c r="AQ135" i="4"/>
  <c r="AP135" i="4"/>
  <c r="AO135" i="4"/>
  <c r="BE134" i="4"/>
  <c r="AT134" i="4"/>
  <c r="AS134" i="4"/>
  <c r="AR134" i="4"/>
  <c r="AQ134" i="4"/>
  <c r="AP134" i="4"/>
  <c r="AO134" i="4"/>
  <c r="AT133" i="4"/>
  <c r="AS133" i="4"/>
  <c r="AR133" i="4"/>
  <c r="AQ133" i="4"/>
  <c r="AP133" i="4"/>
  <c r="AO133" i="4"/>
  <c r="AT132" i="4"/>
  <c r="AY132" i="4" s="1"/>
  <c r="AS132" i="4"/>
  <c r="AR132" i="4"/>
  <c r="AQ132" i="4"/>
  <c r="AP132" i="4"/>
  <c r="AO132" i="4"/>
  <c r="BE131" i="4"/>
  <c r="AT131" i="4"/>
  <c r="AS131" i="4"/>
  <c r="AR131" i="4"/>
  <c r="AQ131" i="4"/>
  <c r="AP131" i="4"/>
  <c r="AO131" i="4"/>
  <c r="AT130" i="4"/>
  <c r="BA130" i="4" s="1"/>
  <c r="AS130" i="4"/>
  <c r="AR130" i="4"/>
  <c r="AQ130" i="4"/>
  <c r="AP130" i="4"/>
  <c r="AO130" i="4"/>
  <c r="AT129" i="4"/>
  <c r="AX129" i="4" s="1"/>
  <c r="AS129" i="4"/>
  <c r="AR129" i="4"/>
  <c r="AQ129" i="4"/>
  <c r="AP129" i="4"/>
  <c r="AO129" i="4"/>
  <c r="BE128" i="4"/>
  <c r="AT128" i="4"/>
  <c r="BA128" i="4" s="1"/>
  <c r="AS128" i="4"/>
  <c r="AR128" i="4"/>
  <c r="AQ128" i="4"/>
  <c r="AP128" i="4"/>
  <c r="AO128" i="4"/>
  <c r="BE127" i="4"/>
  <c r="AT127" i="4"/>
  <c r="BA127" i="4" s="1"/>
  <c r="AS127" i="4"/>
  <c r="AR127" i="4"/>
  <c r="AQ127" i="4"/>
  <c r="AP127" i="4"/>
  <c r="AO127" i="4"/>
  <c r="AT126" i="4"/>
  <c r="AZ126" i="4" s="1"/>
  <c r="AS126" i="4"/>
  <c r="AR126" i="4"/>
  <c r="AQ126" i="4"/>
  <c r="AP126" i="4"/>
  <c r="AO126" i="4"/>
  <c r="AT125" i="4"/>
  <c r="AS125" i="4"/>
  <c r="AR125" i="4"/>
  <c r="AQ125" i="4"/>
  <c r="AP125" i="4"/>
  <c r="AO125" i="4"/>
  <c r="BE124" i="4"/>
  <c r="AT124" i="4"/>
  <c r="AS124" i="4"/>
  <c r="AR124" i="4"/>
  <c r="AQ124" i="4"/>
  <c r="AP124" i="4"/>
  <c r="AO124" i="4"/>
  <c r="AT123" i="4"/>
  <c r="AS123" i="4"/>
  <c r="AR123" i="4"/>
  <c r="AQ123" i="4"/>
  <c r="AP123" i="4"/>
  <c r="AO123" i="4"/>
  <c r="AT122" i="4"/>
  <c r="AS122" i="4"/>
  <c r="AR122" i="4"/>
  <c r="AQ122" i="4"/>
  <c r="AP122" i="4"/>
  <c r="AO122" i="4"/>
  <c r="BF121" i="4"/>
  <c r="AT121" i="4"/>
  <c r="AS121" i="4"/>
  <c r="AR121" i="4"/>
  <c r="AQ121" i="4"/>
  <c r="AP121" i="4"/>
  <c r="AO121" i="4"/>
  <c r="AT120" i="4"/>
  <c r="AY120" i="4" s="1"/>
  <c r="AS120" i="4"/>
  <c r="AR120" i="4"/>
  <c r="AQ120" i="4"/>
  <c r="AP120" i="4"/>
  <c r="AO120" i="4"/>
  <c r="BF119" i="4"/>
  <c r="AT119" i="4"/>
  <c r="BA119" i="4" s="1"/>
  <c r="AS119" i="4"/>
  <c r="AR119" i="4"/>
  <c r="AQ119" i="4"/>
  <c r="AP119" i="4"/>
  <c r="AO119" i="4"/>
  <c r="AT118" i="4"/>
  <c r="AX118" i="4" s="1"/>
  <c r="AS118" i="4"/>
  <c r="AR118" i="4"/>
  <c r="AQ118" i="4"/>
  <c r="AP118" i="4"/>
  <c r="AO118" i="4"/>
  <c r="AT117" i="4"/>
  <c r="AY117" i="4" s="1"/>
  <c r="AS117" i="4"/>
  <c r="AR117" i="4"/>
  <c r="AQ117" i="4"/>
  <c r="AP117" i="4"/>
  <c r="AO117" i="4"/>
  <c r="AT116" i="4"/>
  <c r="AS116" i="4"/>
  <c r="AR116" i="4"/>
  <c r="AQ116" i="4"/>
  <c r="AP116" i="4"/>
  <c r="AO116" i="4"/>
  <c r="BF115" i="4"/>
  <c r="AT115" i="4"/>
  <c r="AZ115" i="4" s="1"/>
  <c r="AS115" i="4"/>
  <c r="AR115" i="4"/>
  <c r="AQ115" i="4"/>
  <c r="AP115" i="4"/>
  <c r="AO115" i="4"/>
  <c r="BF114" i="4"/>
  <c r="AT114" i="4"/>
  <c r="AZ114" i="4" s="1"/>
  <c r="AS114" i="4"/>
  <c r="AR114" i="4"/>
  <c r="AQ114" i="4"/>
  <c r="AP114" i="4"/>
  <c r="AO114" i="4"/>
  <c r="AT113" i="4"/>
  <c r="AS113" i="4"/>
  <c r="AR113" i="4"/>
  <c r="AQ113" i="4"/>
  <c r="AP113" i="4"/>
  <c r="AO113" i="4"/>
  <c r="BF112" i="4"/>
  <c r="AT112" i="4"/>
  <c r="AS112" i="4"/>
  <c r="AR112" i="4"/>
  <c r="AQ112" i="4"/>
  <c r="AP112" i="4"/>
  <c r="AO112" i="4"/>
  <c r="AT111" i="4"/>
  <c r="AS111" i="4"/>
  <c r="AR111" i="4"/>
  <c r="AQ111" i="4"/>
  <c r="AP111" i="4"/>
  <c r="AO111" i="4"/>
  <c r="AT110" i="4"/>
  <c r="BA110" i="4" s="1"/>
  <c r="AS110" i="4"/>
  <c r="AR110" i="4"/>
  <c r="AQ110" i="4"/>
  <c r="AP110" i="4"/>
  <c r="AO110" i="4"/>
  <c r="AT109" i="4"/>
  <c r="AZ109" i="4" s="1"/>
  <c r="AS109" i="4"/>
  <c r="AR109" i="4"/>
  <c r="AQ109" i="4"/>
  <c r="AP109" i="4"/>
  <c r="AO109" i="4"/>
  <c r="BF108" i="4"/>
  <c r="AT108" i="4"/>
  <c r="BA108" i="4" s="1"/>
  <c r="AS108" i="4"/>
  <c r="AR108" i="4"/>
  <c r="AQ108" i="4"/>
  <c r="AP108" i="4"/>
  <c r="AO108" i="4"/>
  <c r="AT107" i="4"/>
  <c r="AS107" i="4"/>
  <c r="AR107" i="4"/>
  <c r="AQ107" i="4"/>
  <c r="AP107" i="4"/>
  <c r="AO107" i="4"/>
  <c r="AT106" i="4"/>
  <c r="BA106" i="4" s="1"/>
  <c r="AS106" i="4"/>
  <c r="AR106" i="4"/>
  <c r="AQ106" i="4"/>
  <c r="AP106" i="4"/>
  <c r="AO106" i="4"/>
  <c r="BF105" i="4"/>
  <c r="AT105" i="4"/>
  <c r="AZ105" i="4" s="1"/>
  <c r="AS105" i="4"/>
  <c r="AR105" i="4"/>
  <c r="AQ105" i="4"/>
  <c r="AP105" i="4"/>
  <c r="AO105" i="4"/>
  <c r="BF104" i="4"/>
  <c r="AT104" i="4"/>
  <c r="AS104" i="4"/>
  <c r="AR104" i="4"/>
  <c r="AQ104" i="4"/>
  <c r="AP104" i="4"/>
  <c r="AO104" i="4"/>
  <c r="AT103" i="4"/>
  <c r="AS103" i="4"/>
  <c r="AR103" i="4"/>
  <c r="AQ103" i="4"/>
  <c r="AP103" i="4"/>
  <c r="AO103" i="4"/>
  <c r="AT102" i="4"/>
  <c r="BA102" i="4" s="1"/>
  <c r="AS102" i="4"/>
  <c r="AR102" i="4"/>
  <c r="AQ102" i="4"/>
  <c r="AP102" i="4"/>
  <c r="AO102" i="4"/>
  <c r="BE101" i="4"/>
  <c r="AT101" i="4"/>
  <c r="AS101" i="4"/>
  <c r="AR101" i="4"/>
  <c r="AQ101" i="4"/>
  <c r="AP101" i="4"/>
  <c r="AO101" i="4"/>
  <c r="BE100" i="4"/>
  <c r="AT100" i="4"/>
  <c r="AY100" i="4" s="1"/>
  <c r="AS100" i="4"/>
  <c r="AR100" i="4"/>
  <c r="AQ100" i="4"/>
  <c r="AP100" i="4"/>
  <c r="AO100" i="4"/>
  <c r="AT99" i="4"/>
  <c r="BA99" i="4" s="1"/>
  <c r="AS99" i="4"/>
  <c r="AR99" i="4"/>
  <c r="AQ99" i="4"/>
  <c r="AP99" i="4"/>
  <c r="AO99" i="4"/>
  <c r="AT98" i="4"/>
  <c r="AZ98" i="4" s="1"/>
  <c r="AS98" i="4"/>
  <c r="AR98" i="4"/>
  <c r="AQ98" i="4"/>
  <c r="AP98" i="4"/>
  <c r="AO98" i="4"/>
  <c r="BE97" i="4"/>
  <c r="AT97" i="4"/>
  <c r="AX97" i="4" s="1"/>
  <c r="AS97" i="4"/>
  <c r="AR97" i="4"/>
  <c r="AQ97" i="4"/>
  <c r="AP97" i="4"/>
  <c r="AO97" i="4"/>
  <c r="BF96" i="4"/>
  <c r="AT96" i="4"/>
  <c r="BA96" i="4" s="1"/>
  <c r="AS96" i="4"/>
  <c r="AR96" i="4"/>
  <c r="AQ96" i="4"/>
  <c r="AP96" i="4"/>
  <c r="AO96" i="4"/>
  <c r="AT95" i="4"/>
  <c r="AX95" i="4" s="1"/>
  <c r="AS95" i="4"/>
  <c r="AR95" i="4"/>
  <c r="AQ95" i="4"/>
  <c r="AP95" i="4"/>
  <c r="AO95" i="4"/>
  <c r="AT94" i="4"/>
  <c r="AX94" i="4" s="1"/>
  <c r="AS94" i="4"/>
  <c r="AR94" i="4"/>
  <c r="AQ94" i="4"/>
  <c r="AP94" i="4"/>
  <c r="AO94" i="4"/>
  <c r="BF93" i="4"/>
  <c r="AT93" i="4"/>
  <c r="AS93" i="4"/>
  <c r="AR93" i="4"/>
  <c r="AQ93" i="4"/>
  <c r="AP93" i="4"/>
  <c r="AO93" i="4"/>
  <c r="BE92" i="4"/>
  <c r="AT92" i="4"/>
  <c r="BA92" i="4" s="1"/>
  <c r="AS92" i="4"/>
  <c r="AR92" i="4"/>
  <c r="AQ92" i="4"/>
  <c r="AP92" i="4"/>
  <c r="AO92" i="4"/>
  <c r="AT91" i="4"/>
  <c r="AY91" i="4" s="1"/>
  <c r="AS91" i="4"/>
  <c r="AR91" i="4"/>
  <c r="AQ91" i="4"/>
  <c r="AP91" i="4"/>
  <c r="AO91" i="4"/>
  <c r="AT90" i="4"/>
  <c r="AZ90" i="4" s="1"/>
  <c r="AS90" i="4"/>
  <c r="AR90" i="4"/>
  <c r="AQ90" i="4"/>
  <c r="AP90" i="4"/>
  <c r="AO90" i="4"/>
  <c r="BE89" i="4"/>
  <c r="AT89" i="4"/>
  <c r="BA89" i="4" s="1"/>
  <c r="AS89" i="4"/>
  <c r="AR89" i="4"/>
  <c r="AQ89" i="4"/>
  <c r="AP89" i="4"/>
  <c r="AO89" i="4"/>
  <c r="AT88" i="4"/>
  <c r="AS88" i="4"/>
  <c r="AR88" i="4"/>
  <c r="AQ88" i="4"/>
  <c r="AP88" i="4"/>
  <c r="AO88" i="4"/>
  <c r="AT87" i="4"/>
  <c r="AZ87" i="4" s="1"/>
  <c r="AS87" i="4"/>
  <c r="AR87" i="4"/>
  <c r="AQ87" i="4"/>
  <c r="AP87" i="4"/>
  <c r="AO87" i="4"/>
  <c r="BE86" i="4"/>
  <c r="AT86" i="4"/>
  <c r="AX86" i="4" s="1"/>
  <c r="AS86" i="4"/>
  <c r="AR86" i="4"/>
  <c r="AQ86" i="4"/>
  <c r="AP86" i="4"/>
  <c r="AO86" i="4"/>
  <c r="BF85" i="4"/>
  <c r="AT85" i="4"/>
  <c r="AS85" i="4"/>
  <c r="AR85" i="4"/>
  <c r="AQ85" i="4"/>
  <c r="AP85" i="4"/>
  <c r="AO85" i="4"/>
  <c r="AT84" i="4"/>
  <c r="AY84" i="4" s="1"/>
  <c r="AS84" i="4"/>
  <c r="AR84" i="4"/>
  <c r="AQ84" i="4"/>
  <c r="AP84" i="4"/>
  <c r="AO84" i="4"/>
  <c r="AT83" i="4"/>
  <c r="BA83" i="4" s="1"/>
  <c r="AS83" i="4"/>
  <c r="AR83" i="4"/>
  <c r="AQ83" i="4"/>
  <c r="AP83" i="4"/>
  <c r="AO83" i="4"/>
  <c r="BE82" i="4"/>
  <c r="AT82" i="4"/>
  <c r="AS82" i="4"/>
  <c r="AR82" i="4"/>
  <c r="AQ82" i="4"/>
  <c r="AP82" i="4"/>
  <c r="AO82" i="4"/>
  <c r="AT81" i="4"/>
  <c r="AX81" i="4" s="1"/>
  <c r="AS81" i="4"/>
  <c r="AR81" i="4"/>
  <c r="AQ81" i="4"/>
  <c r="AP81" i="4"/>
  <c r="AO81" i="4"/>
  <c r="BF80" i="4"/>
  <c r="AT80" i="4"/>
  <c r="BA80" i="4" s="1"/>
  <c r="AS80" i="4"/>
  <c r="AR80" i="4"/>
  <c r="AQ80" i="4"/>
  <c r="AP80" i="4"/>
  <c r="AO80" i="4"/>
  <c r="AT79" i="4"/>
  <c r="AS79" i="4"/>
  <c r="AR79" i="4"/>
  <c r="AQ79" i="4"/>
  <c r="AP79" i="4"/>
  <c r="AO79" i="4"/>
  <c r="BE78" i="4"/>
  <c r="AT78" i="4"/>
  <c r="BA78" i="4" s="1"/>
  <c r="AS78" i="4"/>
  <c r="AR78" i="4"/>
  <c r="AQ78" i="4"/>
  <c r="AP78" i="4"/>
  <c r="AO78" i="4"/>
  <c r="BF77" i="4"/>
  <c r="AT77" i="4"/>
  <c r="AY77" i="4" s="1"/>
  <c r="AS77" i="4"/>
  <c r="AR77" i="4"/>
  <c r="AQ77" i="4"/>
  <c r="AP77" i="4"/>
  <c r="AO77" i="4"/>
  <c r="AT76" i="4"/>
  <c r="AX76" i="4" s="1"/>
  <c r="AS76" i="4"/>
  <c r="AR76" i="4"/>
  <c r="AQ76" i="4"/>
  <c r="AP76" i="4"/>
  <c r="AO76" i="4"/>
  <c r="AT75" i="4"/>
  <c r="AS75" i="4"/>
  <c r="AR75" i="4"/>
  <c r="AQ75" i="4"/>
  <c r="AP75" i="4"/>
  <c r="AO75" i="4"/>
  <c r="BE74" i="4"/>
  <c r="AT74" i="4"/>
  <c r="AS74" i="4"/>
  <c r="AR74" i="4"/>
  <c r="AQ74" i="4"/>
  <c r="AP74" i="4"/>
  <c r="AO74" i="4"/>
  <c r="AT73" i="4"/>
  <c r="AZ73" i="4" s="1"/>
  <c r="AS73" i="4"/>
  <c r="AR73" i="4"/>
  <c r="AQ73" i="4"/>
  <c r="AP73" i="4"/>
  <c r="AO73" i="4"/>
  <c r="BE72" i="4"/>
  <c r="AT72" i="4"/>
  <c r="BA72" i="4" s="1"/>
  <c r="AS72" i="4"/>
  <c r="AR72" i="4"/>
  <c r="AQ72" i="4"/>
  <c r="AP72" i="4"/>
  <c r="AO72" i="4"/>
  <c r="AT71" i="4"/>
  <c r="AS71" i="4"/>
  <c r="AR71" i="4"/>
  <c r="AQ71" i="4"/>
  <c r="AP71" i="4"/>
  <c r="AO71" i="4"/>
  <c r="BF70" i="4"/>
  <c r="AT70" i="4"/>
  <c r="AS70" i="4"/>
  <c r="AR70" i="4"/>
  <c r="AQ70" i="4"/>
  <c r="AP70" i="4"/>
  <c r="AO70" i="4"/>
  <c r="BE69" i="4"/>
  <c r="AT69" i="4"/>
  <c r="BA69" i="4" s="1"/>
  <c r="AS69" i="4"/>
  <c r="AR69" i="4"/>
  <c r="AQ69" i="4"/>
  <c r="AP69" i="4"/>
  <c r="AO69" i="4"/>
  <c r="AT68" i="4"/>
  <c r="AS68" i="4"/>
  <c r="AR68" i="4"/>
  <c r="AQ68" i="4"/>
  <c r="AP68" i="4"/>
  <c r="AO68" i="4"/>
  <c r="BF67" i="4"/>
  <c r="AT67" i="4"/>
  <c r="AZ67" i="4" s="1"/>
  <c r="AS67" i="4"/>
  <c r="AR67" i="4"/>
  <c r="AQ67" i="4"/>
  <c r="AP67" i="4"/>
  <c r="AO67" i="4"/>
  <c r="AT66" i="4"/>
  <c r="AS66" i="4"/>
  <c r="AR66" i="4"/>
  <c r="AQ66" i="4"/>
  <c r="AP66" i="4"/>
  <c r="AO66" i="4"/>
  <c r="BE65" i="4"/>
  <c r="AT65" i="4"/>
  <c r="BA65" i="4" s="1"/>
  <c r="AS65" i="4"/>
  <c r="AR65" i="4"/>
  <c r="AQ65" i="4"/>
  <c r="AP65" i="4"/>
  <c r="AO65" i="4"/>
  <c r="BE64" i="4"/>
  <c r="AT64" i="4"/>
  <c r="AX64" i="4" s="1"/>
  <c r="AS64" i="4"/>
  <c r="AR64" i="4"/>
  <c r="AQ64" i="4"/>
  <c r="AP64" i="4"/>
  <c r="AO64" i="4"/>
  <c r="AT63" i="4"/>
  <c r="AS63" i="4"/>
  <c r="AR63" i="4"/>
  <c r="AQ63" i="4"/>
  <c r="AP63" i="4"/>
  <c r="AO63" i="4"/>
  <c r="BF62" i="4"/>
  <c r="AT62" i="4"/>
  <c r="AS62" i="4"/>
  <c r="AR62" i="4"/>
  <c r="AQ62" i="4"/>
  <c r="AP62" i="4"/>
  <c r="AO62" i="4"/>
  <c r="BE61" i="4"/>
  <c r="AT61" i="4"/>
  <c r="BA61" i="4" s="1"/>
  <c r="AS61" i="4"/>
  <c r="AR61" i="4"/>
  <c r="AQ61" i="4"/>
  <c r="AP61" i="4"/>
  <c r="AO61" i="4"/>
  <c r="AT60" i="4"/>
  <c r="AS60" i="4"/>
  <c r="AR60" i="4"/>
  <c r="AQ60" i="4"/>
  <c r="AP60" i="4"/>
  <c r="AO60" i="4"/>
  <c r="BF59" i="4"/>
  <c r="AT59" i="4"/>
  <c r="AS59" i="4"/>
  <c r="AR59" i="4"/>
  <c r="AQ59" i="4"/>
  <c r="AP59" i="4"/>
  <c r="AO59" i="4"/>
  <c r="BF58" i="4"/>
  <c r="AT58" i="4"/>
  <c r="AY58" i="4" s="1"/>
  <c r="AS58" i="4"/>
  <c r="AR58" i="4"/>
  <c r="AQ58" i="4"/>
  <c r="AP58" i="4"/>
  <c r="AO58" i="4"/>
  <c r="AT57" i="4"/>
  <c r="BA57" i="4" s="1"/>
  <c r="AS57" i="4"/>
  <c r="AR57" i="4"/>
  <c r="AQ57" i="4"/>
  <c r="AP57" i="4"/>
  <c r="AO57" i="4"/>
  <c r="BE56" i="4"/>
  <c r="AT56" i="4"/>
  <c r="AS56" i="4"/>
  <c r="AR56" i="4"/>
  <c r="AQ56" i="4"/>
  <c r="AP56" i="4"/>
  <c r="AO56" i="4"/>
  <c r="BF55" i="4"/>
  <c r="AT55" i="4"/>
  <c r="AX55" i="4" s="1"/>
  <c r="AS55" i="4"/>
  <c r="AR55" i="4"/>
  <c r="AQ55" i="4"/>
  <c r="AP55" i="4"/>
  <c r="AO55" i="4"/>
  <c r="AT54" i="4"/>
  <c r="AX54" i="4" s="1"/>
  <c r="AS54" i="4"/>
  <c r="AR54" i="4"/>
  <c r="AQ54" i="4"/>
  <c r="AP54" i="4"/>
  <c r="AO54" i="4"/>
  <c r="BF53" i="4"/>
  <c r="AT53" i="4"/>
  <c r="AX53" i="4" s="1"/>
  <c r="AS53" i="4"/>
  <c r="AR53" i="4"/>
  <c r="AQ53" i="4"/>
  <c r="AP53" i="4"/>
  <c r="AO53" i="4"/>
  <c r="BE52" i="4"/>
  <c r="AT52" i="4"/>
  <c r="AS52" i="4"/>
  <c r="AR52" i="4"/>
  <c r="AQ52" i="4"/>
  <c r="AP52" i="4"/>
  <c r="AO52" i="4"/>
  <c r="BF51" i="4"/>
  <c r="AT51" i="4"/>
  <c r="BA51" i="4" s="1"/>
  <c r="AS51" i="4"/>
  <c r="AR51" i="4"/>
  <c r="AQ51" i="4"/>
  <c r="AP51" i="4"/>
  <c r="AO51" i="4"/>
  <c r="AT50" i="4"/>
  <c r="AZ50" i="4" s="1"/>
  <c r="AS50" i="4"/>
  <c r="AR50" i="4"/>
  <c r="AQ50" i="4"/>
  <c r="AP50" i="4"/>
  <c r="AO50" i="4"/>
  <c r="AT49" i="4"/>
  <c r="AX49" i="4" s="1"/>
  <c r="AS49" i="4"/>
  <c r="AR49" i="4"/>
  <c r="AQ49" i="4"/>
  <c r="AP49" i="4"/>
  <c r="AO49" i="4"/>
  <c r="BE48" i="4"/>
  <c r="AT48" i="4"/>
  <c r="BA48" i="4" s="1"/>
  <c r="AS48" i="4"/>
  <c r="AR48" i="4"/>
  <c r="AQ48" i="4"/>
  <c r="AP48" i="4"/>
  <c r="AO48" i="4"/>
  <c r="BF47" i="4"/>
  <c r="AT47" i="4"/>
  <c r="AS47" i="4"/>
  <c r="AR47" i="4"/>
  <c r="AQ47" i="4"/>
  <c r="AP47" i="4"/>
  <c r="AO47" i="4"/>
  <c r="BF46" i="4"/>
  <c r="AT46" i="4"/>
  <c r="AX46" i="4" s="1"/>
  <c r="AS46" i="4"/>
  <c r="AR46" i="4"/>
  <c r="AQ46" i="4"/>
  <c r="AP46" i="4"/>
  <c r="AO46" i="4"/>
  <c r="AT45" i="4"/>
  <c r="AS45" i="4"/>
  <c r="AR45" i="4"/>
  <c r="AQ45" i="4"/>
  <c r="AP45" i="4"/>
  <c r="AO45" i="4"/>
  <c r="AT44" i="4"/>
  <c r="AY44" i="4" s="1"/>
  <c r="AS44" i="4"/>
  <c r="AR44" i="4"/>
  <c r="AQ44" i="4"/>
  <c r="AP44" i="4"/>
  <c r="AO44" i="4"/>
  <c r="BE43" i="4"/>
  <c r="AT43" i="4"/>
  <c r="AZ43" i="4" s="1"/>
  <c r="AS43" i="4"/>
  <c r="AR43" i="4"/>
  <c r="AQ43" i="4"/>
  <c r="AP43" i="4"/>
  <c r="AO43" i="4"/>
  <c r="BF42" i="4"/>
  <c r="AT42" i="4"/>
  <c r="BA42" i="4" s="1"/>
  <c r="AS42" i="4"/>
  <c r="AR42" i="4"/>
  <c r="AQ42" i="4"/>
  <c r="AP42" i="4"/>
  <c r="AO42" i="4"/>
  <c r="BF41" i="4"/>
  <c r="AT41" i="4"/>
  <c r="BA41" i="4" s="1"/>
  <c r="AS41" i="4"/>
  <c r="AR41" i="4"/>
  <c r="AQ41" i="4"/>
  <c r="AP41" i="4"/>
  <c r="AO41" i="4"/>
  <c r="BE40" i="4"/>
  <c r="AT40" i="4"/>
  <c r="AS40" i="4"/>
  <c r="AR40" i="4"/>
  <c r="AQ40" i="4"/>
  <c r="AP40" i="4"/>
  <c r="AO40" i="4"/>
  <c r="BE39" i="4"/>
  <c r="AT39" i="4"/>
  <c r="AY39" i="4" s="1"/>
  <c r="AS39" i="4"/>
  <c r="AR39" i="4"/>
  <c r="AQ39" i="4"/>
  <c r="AP39" i="4"/>
  <c r="AO39" i="4"/>
  <c r="AT38" i="4"/>
  <c r="AZ38" i="4" s="1"/>
  <c r="AS38" i="4"/>
  <c r="AR38" i="4"/>
  <c r="AQ38" i="4"/>
  <c r="AP38" i="4"/>
  <c r="AO38" i="4"/>
  <c r="BF37" i="4"/>
  <c r="AT37" i="4"/>
  <c r="AS37" i="4"/>
  <c r="AR37" i="4"/>
  <c r="AQ37" i="4"/>
  <c r="AP37" i="4"/>
  <c r="AO37" i="4"/>
  <c r="BE36" i="4"/>
  <c r="AT36" i="4"/>
  <c r="AY36" i="4" s="1"/>
  <c r="AS36" i="4"/>
  <c r="AR36" i="4"/>
  <c r="AQ36" i="4"/>
  <c r="AP36" i="4"/>
  <c r="AO36" i="4"/>
  <c r="AT35" i="4"/>
  <c r="AX35" i="4" s="1"/>
  <c r="AS35" i="4"/>
  <c r="AR35" i="4"/>
  <c r="AQ35" i="4"/>
  <c r="AP35" i="4"/>
  <c r="AO35" i="4"/>
  <c r="AT34" i="4"/>
  <c r="AY34" i="4" s="1"/>
  <c r="AS34" i="4"/>
  <c r="AR34" i="4"/>
  <c r="AQ34" i="4"/>
  <c r="AP34" i="4"/>
  <c r="AO34" i="4"/>
  <c r="BE33" i="4"/>
  <c r="AT33" i="4"/>
  <c r="AS33" i="4"/>
  <c r="AR33" i="4"/>
  <c r="AQ33" i="4"/>
  <c r="AP33" i="4"/>
  <c r="AO33" i="4"/>
  <c r="AT32" i="4"/>
  <c r="AS32" i="4"/>
  <c r="AR32" i="4"/>
  <c r="AQ32" i="4"/>
  <c r="AP32" i="4"/>
  <c r="AO32" i="4"/>
  <c r="BF31" i="4"/>
  <c r="AT31" i="4"/>
  <c r="AS31" i="4"/>
  <c r="AR31" i="4"/>
  <c r="AQ31" i="4"/>
  <c r="AP31" i="4"/>
  <c r="AO31" i="4"/>
  <c r="BF30" i="4"/>
  <c r="AT30" i="4"/>
  <c r="AS30" i="4"/>
  <c r="AR30" i="4"/>
  <c r="AQ30" i="4"/>
  <c r="AP30" i="4"/>
  <c r="AO30" i="4"/>
  <c r="BE29" i="4"/>
  <c r="AT29" i="4"/>
  <c r="BA29" i="4" s="1"/>
  <c r="AS29" i="4"/>
  <c r="AR29" i="4"/>
  <c r="AQ29" i="4"/>
  <c r="AP29" i="4"/>
  <c r="AO29" i="4"/>
  <c r="BE28" i="4"/>
  <c r="AT28" i="4"/>
  <c r="AZ28" i="4" s="1"/>
  <c r="AS28" i="4"/>
  <c r="AR28" i="4"/>
  <c r="AQ28" i="4"/>
  <c r="AP28" i="4"/>
  <c r="AO28" i="4"/>
  <c r="BF27" i="4"/>
  <c r="AT27" i="4"/>
  <c r="BA27" i="4" s="1"/>
  <c r="AS27" i="4"/>
  <c r="AR27" i="4"/>
  <c r="AQ27" i="4"/>
  <c r="AP27" i="4"/>
  <c r="AO27" i="4"/>
  <c r="BF26" i="4"/>
  <c r="AS26" i="4"/>
  <c r="AR26" i="4"/>
  <c r="AQ26" i="4"/>
  <c r="AT26" i="4" s="1"/>
  <c r="AZ26" i="4" s="1"/>
  <c r="AP26" i="4"/>
  <c r="AO26" i="4"/>
  <c r="AD25" i="4"/>
  <c r="AE25" i="4" s="1"/>
  <c r="R25" i="4"/>
  <c r="F25" i="4"/>
  <c r="F22" i="4" s="1"/>
  <c r="AC22" i="4"/>
  <c r="Q22" i="4"/>
  <c r="E22" i="4"/>
  <c r="CI529" i="2"/>
  <c r="DF529" i="2" s="1"/>
  <c r="CH529" i="2"/>
  <c r="DA529" i="2" s="1"/>
  <c r="CG529" i="2"/>
  <c r="CF529" i="2"/>
  <c r="CE529" i="2"/>
  <c r="CD529" i="2"/>
  <c r="CC529" i="2"/>
  <c r="CB529" i="2"/>
  <c r="CA529" i="2"/>
  <c r="BZ529" i="2"/>
  <c r="BY529" i="2"/>
  <c r="CI528" i="2"/>
  <c r="DE528" i="2" s="1"/>
  <c r="CH528" i="2"/>
  <c r="DA528" i="2" s="1"/>
  <c r="CG528" i="2"/>
  <c r="CF528" i="2"/>
  <c r="CE528" i="2"/>
  <c r="CD528" i="2"/>
  <c r="CC528" i="2"/>
  <c r="CB528" i="2"/>
  <c r="CA528" i="2"/>
  <c r="BZ528" i="2"/>
  <c r="BY528" i="2"/>
  <c r="DF527" i="2"/>
  <c r="DE527" i="2"/>
  <c r="CI527" i="2"/>
  <c r="CH527" i="2"/>
  <c r="CY527" i="2" s="1"/>
  <c r="CG527" i="2"/>
  <c r="CF527" i="2"/>
  <c r="CE527" i="2"/>
  <c r="CD527" i="2"/>
  <c r="CC527" i="2"/>
  <c r="CB527" i="2"/>
  <c r="CA527" i="2"/>
  <c r="BZ527" i="2"/>
  <c r="BY527" i="2"/>
  <c r="DF526" i="2"/>
  <c r="CI526" i="2"/>
  <c r="DE526" i="2" s="1"/>
  <c r="CH526" i="2"/>
  <c r="CG526" i="2"/>
  <c r="CF526" i="2"/>
  <c r="CE526" i="2"/>
  <c r="CD526" i="2"/>
  <c r="CC526" i="2"/>
  <c r="CB526" i="2"/>
  <c r="CA526" i="2"/>
  <c r="BZ526" i="2"/>
  <c r="BY526" i="2"/>
  <c r="CI525" i="2"/>
  <c r="DF525" i="2" s="1"/>
  <c r="CH525" i="2"/>
  <c r="CG525" i="2"/>
  <c r="CF525" i="2"/>
  <c r="CE525" i="2"/>
  <c r="CD525" i="2"/>
  <c r="CC525" i="2"/>
  <c r="CB525" i="2"/>
  <c r="CA525" i="2"/>
  <c r="BZ525" i="2"/>
  <c r="BY525" i="2"/>
  <c r="DE524" i="2"/>
  <c r="CI524" i="2"/>
  <c r="DF524" i="2" s="1"/>
  <c r="CH524" i="2"/>
  <c r="CY524" i="2" s="1"/>
  <c r="CG524" i="2"/>
  <c r="CF524" i="2"/>
  <c r="CE524" i="2"/>
  <c r="CD524" i="2"/>
  <c r="CC524" i="2"/>
  <c r="CB524" i="2"/>
  <c r="CA524" i="2"/>
  <c r="BZ524" i="2"/>
  <c r="BY524" i="2"/>
  <c r="CI523" i="2"/>
  <c r="DF523" i="2" s="1"/>
  <c r="CH523" i="2"/>
  <c r="CG523" i="2"/>
  <c r="CF523" i="2"/>
  <c r="CE523" i="2"/>
  <c r="CD523" i="2"/>
  <c r="CC523" i="2"/>
  <c r="CB523" i="2"/>
  <c r="CA523" i="2"/>
  <c r="BZ523" i="2"/>
  <c r="BY523" i="2"/>
  <c r="CJ523" i="2" s="1"/>
  <c r="DJ523" i="2" s="1"/>
  <c r="CI522" i="2"/>
  <c r="CH522" i="2"/>
  <c r="CG522" i="2"/>
  <c r="CT522" i="2" s="1"/>
  <c r="CF522" i="2"/>
  <c r="CE522" i="2"/>
  <c r="CD522" i="2"/>
  <c r="CC522" i="2"/>
  <c r="CB522" i="2"/>
  <c r="CA522" i="2"/>
  <c r="BZ522" i="2"/>
  <c r="CM522" i="2" s="1"/>
  <c r="CO522" i="2" s="1"/>
  <c r="BY522" i="2"/>
  <c r="CJ522" i="2" s="1"/>
  <c r="CI521" i="2"/>
  <c r="CH521" i="2"/>
  <c r="CX521" i="2" s="1"/>
  <c r="CG521" i="2"/>
  <c r="CF521" i="2"/>
  <c r="CE521" i="2"/>
  <c r="CD521" i="2"/>
  <c r="CC521" i="2"/>
  <c r="CB521" i="2"/>
  <c r="CA521" i="2"/>
  <c r="BZ521" i="2"/>
  <c r="BY521" i="2"/>
  <c r="CI520" i="2"/>
  <c r="CH520" i="2"/>
  <c r="DA520" i="2" s="1"/>
  <c r="CG520" i="2"/>
  <c r="CF520" i="2"/>
  <c r="CE520" i="2"/>
  <c r="CD520" i="2"/>
  <c r="CC520" i="2"/>
  <c r="CB520" i="2"/>
  <c r="CA520" i="2"/>
  <c r="BZ520" i="2"/>
  <c r="BY520" i="2"/>
  <c r="CI519" i="2"/>
  <c r="CH519" i="2"/>
  <c r="CG519" i="2"/>
  <c r="CF519" i="2"/>
  <c r="CE519" i="2"/>
  <c r="CD519" i="2"/>
  <c r="CC519" i="2"/>
  <c r="CB519" i="2"/>
  <c r="CA519" i="2"/>
  <c r="BZ519" i="2"/>
  <c r="BY519" i="2"/>
  <c r="CI518" i="2"/>
  <c r="DF518" i="2" s="1"/>
  <c r="CH518" i="2"/>
  <c r="CY518" i="2" s="1"/>
  <c r="CG518" i="2"/>
  <c r="CF518" i="2"/>
  <c r="CE518" i="2"/>
  <c r="CD518" i="2"/>
  <c r="CC518" i="2"/>
  <c r="CB518" i="2"/>
  <c r="CA518" i="2"/>
  <c r="BZ518" i="2"/>
  <c r="BY518" i="2"/>
  <c r="CI517" i="2"/>
  <c r="CH517" i="2"/>
  <c r="CZ517" i="2" s="1"/>
  <c r="CG517" i="2"/>
  <c r="CF517" i="2"/>
  <c r="CE517" i="2"/>
  <c r="CD517" i="2"/>
  <c r="CC517" i="2"/>
  <c r="CB517" i="2"/>
  <c r="CA517" i="2"/>
  <c r="BZ517" i="2"/>
  <c r="BY517" i="2"/>
  <c r="CI516" i="2"/>
  <c r="CH516" i="2"/>
  <c r="CG516" i="2"/>
  <c r="CF516" i="2"/>
  <c r="CE516" i="2"/>
  <c r="CD516" i="2"/>
  <c r="CC516" i="2"/>
  <c r="CB516" i="2"/>
  <c r="CA516" i="2"/>
  <c r="BZ516" i="2"/>
  <c r="BY516" i="2"/>
  <c r="CI515" i="2"/>
  <c r="DF515" i="2" s="1"/>
  <c r="CH515" i="2"/>
  <c r="CG515" i="2"/>
  <c r="CF515" i="2"/>
  <c r="CE515" i="2"/>
  <c r="CD515" i="2"/>
  <c r="CC515" i="2"/>
  <c r="CB515" i="2"/>
  <c r="CA515" i="2"/>
  <c r="BZ515" i="2"/>
  <c r="BY515" i="2"/>
  <c r="CL514" i="2"/>
  <c r="CN514" i="2" s="1"/>
  <c r="CI514" i="2"/>
  <c r="CH514" i="2"/>
  <c r="CG514" i="2"/>
  <c r="CF514" i="2"/>
  <c r="CE514" i="2"/>
  <c r="CD514" i="2"/>
  <c r="CC514" i="2"/>
  <c r="CB514" i="2"/>
  <c r="CA514" i="2"/>
  <c r="BZ514" i="2"/>
  <c r="BY514" i="2"/>
  <c r="CM514" i="2" s="1"/>
  <c r="CO514" i="2" s="1"/>
  <c r="DA513" i="2"/>
  <c r="CY513" i="2"/>
  <c r="CJ513" i="2"/>
  <c r="CI513" i="2"/>
  <c r="CH513" i="2"/>
  <c r="CG513" i="2"/>
  <c r="CF513" i="2"/>
  <c r="CE513" i="2"/>
  <c r="CD513" i="2"/>
  <c r="CC513" i="2"/>
  <c r="CB513" i="2"/>
  <c r="CA513" i="2"/>
  <c r="BZ513" i="2"/>
  <c r="BY513" i="2"/>
  <c r="CY512" i="2"/>
  <c r="CI512" i="2"/>
  <c r="DE512" i="2" s="1"/>
  <c r="CH512" i="2"/>
  <c r="CG512" i="2"/>
  <c r="CF512" i="2"/>
  <c r="CE512" i="2"/>
  <c r="CD512" i="2"/>
  <c r="CC512" i="2"/>
  <c r="CB512" i="2"/>
  <c r="CA512" i="2"/>
  <c r="BZ512" i="2"/>
  <c r="BY512" i="2"/>
  <c r="CJ512" i="2" s="1"/>
  <c r="CZ511" i="2"/>
  <c r="CI511" i="2"/>
  <c r="CH511" i="2"/>
  <c r="CG511" i="2"/>
  <c r="CF511" i="2"/>
  <c r="CE511" i="2"/>
  <c r="CD511" i="2"/>
  <c r="CC511" i="2"/>
  <c r="CB511" i="2"/>
  <c r="CA511" i="2"/>
  <c r="BZ511" i="2"/>
  <c r="BY511" i="2"/>
  <c r="CY510" i="2"/>
  <c r="CI510" i="2"/>
  <c r="CH510" i="2"/>
  <c r="CG510" i="2"/>
  <c r="CF510" i="2"/>
  <c r="CE510" i="2"/>
  <c r="CD510" i="2"/>
  <c r="CC510" i="2"/>
  <c r="CB510" i="2"/>
  <c r="CA510" i="2"/>
  <c r="BZ510" i="2"/>
  <c r="BY510" i="2"/>
  <c r="DF509" i="2"/>
  <c r="CI509" i="2"/>
  <c r="DE509" i="2" s="1"/>
  <c r="CH509" i="2"/>
  <c r="CZ509" i="2" s="1"/>
  <c r="CG509" i="2"/>
  <c r="CF509" i="2"/>
  <c r="CE509" i="2"/>
  <c r="CD509" i="2"/>
  <c r="CC509" i="2"/>
  <c r="CB509" i="2"/>
  <c r="CA509" i="2"/>
  <c r="BZ509" i="2"/>
  <c r="CT509" i="2" s="1"/>
  <c r="BY509" i="2"/>
  <c r="CI508" i="2"/>
  <c r="DF508" i="2" s="1"/>
  <c r="CH508" i="2"/>
  <c r="CY508" i="2" s="1"/>
  <c r="CG508" i="2"/>
  <c r="CF508" i="2"/>
  <c r="CE508" i="2"/>
  <c r="CD508" i="2"/>
  <c r="CC508" i="2"/>
  <c r="CB508" i="2"/>
  <c r="CA508" i="2"/>
  <c r="BZ508" i="2"/>
  <c r="BY508" i="2"/>
  <c r="CL508" i="2" s="1"/>
  <c r="CN508" i="2" s="1"/>
  <c r="CI507" i="2"/>
  <c r="DF507" i="2" s="1"/>
  <c r="CH507" i="2"/>
  <c r="CX507" i="2" s="1"/>
  <c r="CG507" i="2"/>
  <c r="CF507" i="2"/>
  <c r="CE507" i="2"/>
  <c r="CD507" i="2"/>
  <c r="CC507" i="2"/>
  <c r="CB507" i="2"/>
  <c r="CA507" i="2"/>
  <c r="BZ507" i="2"/>
  <c r="CT507" i="2" s="1"/>
  <c r="BY507" i="2"/>
  <c r="CI506" i="2"/>
  <c r="CH506" i="2"/>
  <c r="CZ506" i="2" s="1"/>
  <c r="CG506" i="2"/>
  <c r="CF506" i="2"/>
  <c r="CE506" i="2"/>
  <c r="CD506" i="2"/>
  <c r="CC506" i="2"/>
  <c r="CB506" i="2"/>
  <c r="CA506" i="2"/>
  <c r="BZ506" i="2"/>
  <c r="BY506" i="2"/>
  <c r="CI505" i="2"/>
  <c r="CH505" i="2"/>
  <c r="CZ505" i="2" s="1"/>
  <c r="CG505" i="2"/>
  <c r="CF505" i="2"/>
  <c r="CE505" i="2"/>
  <c r="CD505" i="2"/>
  <c r="CC505" i="2"/>
  <c r="CB505" i="2"/>
  <c r="CA505" i="2"/>
  <c r="BZ505" i="2"/>
  <c r="BY505" i="2"/>
  <c r="DF504" i="2"/>
  <c r="DA504" i="2"/>
  <c r="CZ504" i="2"/>
  <c r="CI504" i="2"/>
  <c r="DE504" i="2" s="1"/>
  <c r="CH504" i="2"/>
  <c r="CG504" i="2"/>
  <c r="CF504" i="2"/>
  <c r="CE504" i="2"/>
  <c r="CD504" i="2"/>
  <c r="CC504" i="2"/>
  <c r="CB504" i="2"/>
  <c r="CA504" i="2"/>
  <c r="BZ504" i="2"/>
  <c r="BY504" i="2"/>
  <c r="CI503" i="2"/>
  <c r="DF503" i="2" s="1"/>
  <c r="CH503" i="2"/>
  <c r="CG503" i="2"/>
  <c r="CF503" i="2"/>
  <c r="CE503" i="2"/>
  <c r="CD503" i="2"/>
  <c r="CC503" i="2"/>
  <c r="CB503" i="2"/>
  <c r="CA503" i="2"/>
  <c r="BZ503" i="2"/>
  <c r="BY503" i="2"/>
  <c r="CI502" i="2"/>
  <c r="CH502" i="2"/>
  <c r="DA502" i="2" s="1"/>
  <c r="CG502" i="2"/>
  <c r="CF502" i="2"/>
  <c r="CE502" i="2"/>
  <c r="CD502" i="2"/>
  <c r="CC502" i="2"/>
  <c r="CB502" i="2"/>
  <c r="CA502" i="2"/>
  <c r="BZ502" i="2"/>
  <c r="BY502" i="2"/>
  <c r="DF501" i="2"/>
  <c r="CI501" i="2"/>
  <c r="DE501" i="2" s="1"/>
  <c r="CH501" i="2"/>
  <c r="CG501" i="2"/>
  <c r="CF501" i="2"/>
  <c r="CE501" i="2"/>
  <c r="CD501" i="2"/>
  <c r="CC501" i="2"/>
  <c r="CB501" i="2"/>
  <c r="CA501" i="2"/>
  <c r="BZ501" i="2"/>
  <c r="CJ501" i="2" s="1"/>
  <c r="DJ501" i="2" s="1"/>
  <c r="BY501" i="2"/>
  <c r="CI500" i="2"/>
  <c r="DF500" i="2" s="1"/>
  <c r="CH500" i="2"/>
  <c r="CG500" i="2"/>
  <c r="CF500" i="2"/>
  <c r="CE500" i="2"/>
  <c r="CD500" i="2"/>
  <c r="CC500" i="2"/>
  <c r="CB500" i="2"/>
  <c r="CA500" i="2"/>
  <c r="BZ500" i="2"/>
  <c r="BY500" i="2"/>
  <c r="CI499" i="2"/>
  <c r="DE499" i="2" s="1"/>
  <c r="CH499" i="2"/>
  <c r="CY499" i="2" s="1"/>
  <c r="CG499" i="2"/>
  <c r="CF499" i="2"/>
  <c r="CE499" i="2"/>
  <c r="CD499" i="2"/>
  <c r="CC499" i="2"/>
  <c r="CB499" i="2"/>
  <c r="CA499" i="2"/>
  <c r="BZ499" i="2"/>
  <c r="BY499" i="2"/>
  <c r="CI498" i="2"/>
  <c r="CH498" i="2"/>
  <c r="CG498" i="2"/>
  <c r="CF498" i="2"/>
  <c r="CE498" i="2"/>
  <c r="CD498" i="2"/>
  <c r="CC498" i="2"/>
  <c r="CB498" i="2"/>
  <c r="CA498" i="2"/>
  <c r="BZ498" i="2"/>
  <c r="BY498" i="2"/>
  <c r="CR498" i="2" s="1"/>
  <c r="DF497" i="2"/>
  <c r="DE497" i="2"/>
  <c r="CI497" i="2"/>
  <c r="CH497" i="2"/>
  <c r="CZ497" i="2" s="1"/>
  <c r="CG497" i="2"/>
  <c r="CF497" i="2"/>
  <c r="CE497" i="2"/>
  <c r="CD497" i="2"/>
  <c r="CC497" i="2"/>
  <c r="CB497" i="2"/>
  <c r="CA497" i="2"/>
  <c r="BZ497" i="2"/>
  <c r="BY497" i="2"/>
  <c r="DA496" i="2"/>
  <c r="CZ496" i="2"/>
  <c r="CX496" i="2"/>
  <c r="CI496" i="2"/>
  <c r="DE496" i="2" s="1"/>
  <c r="CH496" i="2"/>
  <c r="CY496" i="2" s="1"/>
  <c r="CG496" i="2"/>
  <c r="CF496" i="2"/>
  <c r="CE496" i="2"/>
  <c r="CD496" i="2"/>
  <c r="CC496" i="2"/>
  <c r="CB496" i="2"/>
  <c r="CA496" i="2"/>
  <c r="BZ496" i="2"/>
  <c r="BY496" i="2"/>
  <c r="CI495" i="2"/>
  <c r="DF495" i="2" s="1"/>
  <c r="CH495" i="2"/>
  <c r="CZ495" i="2" s="1"/>
  <c r="CG495" i="2"/>
  <c r="CF495" i="2"/>
  <c r="CE495" i="2"/>
  <c r="CD495" i="2"/>
  <c r="CC495" i="2"/>
  <c r="CB495" i="2"/>
  <c r="CA495" i="2"/>
  <c r="BZ495" i="2"/>
  <c r="BY495" i="2"/>
  <c r="CI494" i="2"/>
  <c r="DE494" i="2" s="1"/>
  <c r="CH494" i="2"/>
  <c r="CX494" i="2" s="1"/>
  <c r="CG494" i="2"/>
  <c r="CF494" i="2"/>
  <c r="CE494" i="2"/>
  <c r="CD494" i="2"/>
  <c r="CC494" i="2"/>
  <c r="CB494" i="2"/>
  <c r="CA494" i="2"/>
  <c r="BZ494" i="2"/>
  <c r="BY494" i="2"/>
  <c r="CI493" i="2"/>
  <c r="DE493" i="2" s="1"/>
  <c r="CH493" i="2"/>
  <c r="CG493" i="2"/>
  <c r="CF493" i="2"/>
  <c r="CE493" i="2"/>
  <c r="CD493" i="2"/>
  <c r="CC493" i="2"/>
  <c r="CB493" i="2"/>
  <c r="CA493" i="2"/>
  <c r="BZ493" i="2"/>
  <c r="BY493" i="2"/>
  <c r="CI492" i="2"/>
  <c r="CH492" i="2"/>
  <c r="CX492" i="2" s="1"/>
  <c r="CG492" i="2"/>
  <c r="CS492" i="2" s="1"/>
  <c r="CF492" i="2"/>
  <c r="CE492" i="2"/>
  <c r="CD492" i="2"/>
  <c r="CC492" i="2"/>
  <c r="CB492" i="2"/>
  <c r="CA492" i="2"/>
  <c r="BZ492" i="2"/>
  <c r="BY492" i="2"/>
  <c r="CJ492" i="2" s="1"/>
  <c r="DJ492" i="2" s="1"/>
  <c r="CI491" i="2"/>
  <c r="CH491" i="2"/>
  <c r="DA491" i="2" s="1"/>
  <c r="CG491" i="2"/>
  <c r="CF491" i="2"/>
  <c r="CE491" i="2"/>
  <c r="CD491" i="2"/>
  <c r="CC491" i="2"/>
  <c r="CB491" i="2"/>
  <c r="CA491" i="2"/>
  <c r="BZ491" i="2"/>
  <c r="BY491" i="2"/>
  <c r="CI490" i="2"/>
  <c r="DE490" i="2" s="1"/>
  <c r="CH490" i="2"/>
  <c r="CG490" i="2"/>
  <c r="CF490" i="2"/>
  <c r="CE490" i="2"/>
  <c r="CD490" i="2"/>
  <c r="CC490" i="2"/>
  <c r="CB490" i="2"/>
  <c r="CA490" i="2"/>
  <c r="BZ490" i="2"/>
  <c r="BY490" i="2"/>
  <c r="CI489" i="2"/>
  <c r="CH489" i="2"/>
  <c r="CY489" i="2" s="1"/>
  <c r="CG489" i="2"/>
  <c r="CF489" i="2"/>
  <c r="CE489" i="2"/>
  <c r="CD489" i="2"/>
  <c r="CC489" i="2"/>
  <c r="CB489" i="2"/>
  <c r="CA489" i="2"/>
  <c r="BZ489" i="2"/>
  <c r="BY489" i="2"/>
  <c r="CI488" i="2"/>
  <c r="DF488" i="2" s="1"/>
  <c r="CH488" i="2"/>
  <c r="CX488" i="2" s="1"/>
  <c r="CG488" i="2"/>
  <c r="CF488" i="2"/>
  <c r="CE488" i="2"/>
  <c r="CD488" i="2"/>
  <c r="CC488" i="2"/>
  <c r="CB488" i="2"/>
  <c r="CA488" i="2"/>
  <c r="BZ488" i="2"/>
  <c r="BY488" i="2"/>
  <c r="CI487" i="2"/>
  <c r="CH487" i="2"/>
  <c r="CZ487" i="2" s="1"/>
  <c r="CG487" i="2"/>
  <c r="CF487" i="2"/>
  <c r="CE487" i="2"/>
  <c r="CD487" i="2"/>
  <c r="CC487" i="2"/>
  <c r="CB487" i="2"/>
  <c r="CA487" i="2"/>
  <c r="BZ487" i="2"/>
  <c r="BY487" i="2"/>
  <c r="CI486" i="2"/>
  <c r="DE486" i="2" s="1"/>
  <c r="CH486" i="2"/>
  <c r="CY486" i="2" s="1"/>
  <c r="CG486" i="2"/>
  <c r="CF486" i="2"/>
  <c r="CE486" i="2"/>
  <c r="CD486" i="2"/>
  <c r="CC486" i="2"/>
  <c r="CB486" i="2"/>
  <c r="CA486" i="2"/>
  <c r="BZ486" i="2"/>
  <c r="BY486" i="2"/>
  <c r="CI485" i="2"/>
  <c r="DE485" i="2" s="1"/>
  <c r="CH485" i="2"/>
  <c r="CG485" i="2"/>
  <c r="CF485" i="2"/>
  <c r="CE485" i="2"/>
  <c r="CD485" i="2"/>
  <c r="CC485" i="2"/>
  <c r="CB485" i="2"/>
  <c r="CA485" i="2"/>
  <c r="BZ485" i="2"/>
  <c r="BY485" i="2"/>
  <c r="CI484" i="2"/>
  <c r="CH484" i="2"/>
  <c r="CG484" i="2"/>
  <c r="CF484" i="2"/>
  <c r="CE484" i="2"/>
  <c r="CD484" i="2"/>
  <c r="CC484" i="2"/>
  <c r="CB484" i="2"/>
  <c r="CA484" i="2"/>
  <c r="BZ484" i="2"/>
  <c r="BY484" i="2"/>
  <c r="CI483" i="2"/>
  <c r="CH483" i="2"/>
  <c r="CG483" i="2"/>
  <c r="CF483" i="2"/>
  <c r="CE483" i="2"/>
  <c r="CD483" i="2"/>
  <c r="CC483" i="2"/>
  <c r="CB483" i="2"/>
  <c r="CA483" i="2"/>
  <c r="BZ483" i="2"/>
  <c r="BY483" i="2"/>
  <c r="CI482" i="2"/>
  <c r="DE482" i="2" s="1"/>
  <c r="CH482" i="2"/>
  <c r="CY482" i="2" s="1"/>
  <c r="CG482" i="2"/>
  <c r="CF482" i="2"/>
  <c r="CE482" i="2"/>
  <c r="CD482" i="2"/>
  <c r="CC482" i="2"/>
  <c r="CB482" i="2"/>
  <c r="CA482" i="2"/>
  <c r="BZ482" i="2"/>
  <c r="BY482" i="2"/>
  <c r="CI481" i="2"/>
  <c r="DE481" i="2" s="1"/>
  <c r="CH481" i="2"/>
  <c r="CG481" i="2"/>
  <c r="CF481" i="2"/>
  <c r="CE481" i="2"/>
  <c r="CD481" i="2"/>
  <c r="CC481" i="2"/>
  <c r="CB481" i="2"/>
  <c r="CA481" i="2"/>
  <c r="BZ481" i="2"/>
  <c r="BY481" i="2"/>
  <c r="CI480" i="2"/>
  <c r="DF480" i="2" s="1"/>
  <c r="CH480" i="2"/>
  <c r="CG480" i="2"/>
  <c r="CF480" i="2"/>
  <c r="CE480" i="2"/>
  <c r="CD480" i="2"/>
  <c r="CC480" i="2"/>
  <c r="CB480" i="2"/>
  <c r="CA480" i="2"/>
  <c r="BZ480" i="2"/>
  <c r="BY480" i="2"/>
  <c r="CJ479" i="2"/>
  <c r="DJ479" i="2" s="1"/>
  <c r="CI479" i="2"/>
  <c r="CH479" i="2"/>
  <c r="CG479" i="2"/>
  <c r="CF479" i="2"/>
  <c r="CE479" i="2"/>
  <c r="CD479" i="2"/>
  <c r="CC479" i="2"/>
  <c r="CB479" i="2"/>
  <c r="CA479" i="2"/>
  <c r="BZ479" i="2"/>
  <c r="BY479" i="2"/>
  <c r="CL479" i="2" s="1"/>
  <c r="CN479" i="2" s="1"/>
  <c r="CI478" i="2"/>
  <c r="DF478" i="2" s="1"/>
  <c r="CH478" i="2"/>
  <c r="CG478" i="2"/>
  <c r="CF478" i="2"/>
  <c r="CE478" i="2"/>
  <c r="CD478" i="2"/>
  <c r="CC478" i="2"/>
  <c r="CB478" i="2"/>
  <c r="CA478" i="2"/>
  <c r="BZ478" i="2"/>
  <c r="BY478" i="2"/>
  <c r="CL477" i="2"/>
  <c r="CN477" i="2" s="1"/>
  <c r="CI477" i="2"/>
  <c r="DF477" i="2" s="1"/>
  <c r="CH477" i="2"/>
  <c r="DA477" i="2" s="1"/>
  <c r="CG477" i="2"/>
  <c r="CF477" i="2"/>
  <c r="CE477" i="2"/>
  <c r="CD477" i="2"/>
  <c r="CC477" i="2"/>
  <c r="CB477" i="2"/>
  <c r="CA477" i="2"/>
  <c r="BZ477" i="2"/>
  <c r="BY477" i="2"/>
  <c r="DA476" i="2"/>
  <c r="CX476" i="2"/>
  <c r="CI476" i="2"/>
  <c r="CH476" i="2"/>
  <c r="CY476" i="2" s="1"/>
  <c r="CG476" i="2"/>
  <c r="CF476" i="2"/>
  <c r="CE476" i="2"/>
  <c r="CD476" i="2"/>
  <c r="CC476" i="2"/>
  <c r="CB476" i="2"/>
  <c r="CA476" i="2"/>
  <c r="BZ476" i="2"/>
  <c r="CT476" i="2" s="1"/>
  <c r="BY476" i="2"/>
  <c r="CI475" i="2"/>
  <c r="CH475" i="2"/>
  <c r="CG475" i="2"/>
  <c r="CF475" i="2"/>
  <c r="CE475" i="2"/>
  <c r="CD475" i="2"/>
  <c r="CC475" i="2"/>
  <c r="CB475" i="2"/>
  <c r="CA475" i="2"/>
  <c r="BZ475" i="2"/>
  <c r="BY475" i="2"/>
  <c r="CI474" i="2"/>
  <c r="DE474" i="2" s="1"/>
  <c r="CH474" i="2"/>
  <c r="CG474" i="2"/>
  <c r="CF474" i="2"/>
  <c r="CE474" i="2"/>
  <c r="CD474" i="2"/>
  <c r="CC474" i="2"/>
  <c r="CB474" i="2"/>
  <c r="CA474" i="2"/>
  <c r="BZ474" i="2"/>
  <c r="BY474" i="2"/>
  <c r="DF473" i="2"/>
  <c r="DE473" i="2"/>
  <c r="CZ473" i="2"/>
  <c r="CX473" i="2"/>
  <c r="CI473" i="2"/>
  <c r="CH473" i="2"/>
  <c r="DA473" i="2" s="1"/>
  <c r="CG473" i="2"/>
  <c r="CF473" i="2"/>
  <c r="CE473" i="2"/>
  <c r="CD473" i="2"/>
  <c r="CC473" i="2"/>
  <c r="CB473" i="2"/>
  <c r="CA473" i="2"/>
  <c r="BZ473" i="2"/>
  <c r="CT473" i="2" s="1"/>
  <c r="BY473" i="2"/>
  <c r="DE472" i="2"/>
  <c r="CI472" i="2"/>
  <c r="DF472" i="2" s="1"/>
  <c r="CH472" i="2"/>
  <c r="DA472" i="2" s="1"/>
  <c r="CG472" i="2"/>
  <c r="CF472" i="2"/>
  <c r="CE472" i="2"/>
  <c r="CD472" i="2"/>
  <c r="CC472" i="2"/>
  <c r="CB472" i="2"/>
  <c r="CA472" i="2"/>
  <c r="BZ472" i="2"/>
  <c r="BY472" i="2"/>
  <c r="DA471" i="2"/>
  <c r="CI471" i="2"/>
  <c r="DF471" i="2" s="1"/>
  <c r="CH471" i="2"/>
  <c r="CZ471" i="2" s="1"/>
  <c r="CG471" i="2"/>
  <c r="CF471" i="2"/>
  <c r="CE471" i="2"/>
  <c r="CD471" i="2"/>
  <c r="CC471" i="2"/>
  <c r="CB471" i="2"/>
  <c r="CA471" i="2"/>
  <c r="BZ471" i="2"/>
  <c r="BY471" i="2"/>
  <c r="CI470" i="2"/>
  <c r="CH470" i="2"/>
  <c r="CG470" i="2"/>
  <c r="CF470" i="2"/>
  <c r="CE470" i="2"/>
  <c r="CD470" i="2"/>
  <c r="CC470" i="2"/>
  <c r="CB470" i="2"/>
  <c r="CA470" i="2"/>
  <c r="BZ470" i="2"/>
  <c r="BY470" i="2"/>
  <c r="CM470" i="2" s="1"/>
  <c r="CO470" i="2" s="1"/>
  <c r="CY469" i="2"/>
  <c r="CI469" i="2"/>
  <c r="DF469" i="2" s="1"/>
  <c r="CH469" i="2"/>
  <c r="CG469" i="2"/>
  <c r="CF469" i="2"/>
  <c r="CE469" i="2"/>
  <c r="CD469" i="2"/>
  <c r="CC469" i="2"/>
  <c r="CB469" i="2"/>
  <c r="CA469" i="2"/>
  <c r="BZ469" i="2"/>
  <c r="BY469" i="2"/>
  <c r="CI468" i="2"/>
  <c r="DE468" i="2" s="1"/>
  <c r="CH468" i="2"/>
  <c r="CG468" i="2"/>
  <c r="CF468" i="2"/>
  <c r="CE468" i="2"/>
  <c r="CD468" i="2"/>
  <c r="CC468" i="2"/>
  <c r="CB468" i="2"/>
  <c r="CA468" i="2"/>
  <c r="BZ468" i="2"/>
  <c r="CS468" i="2" s="1"/>
  <c r="BY468" i="2"/>
  <c r="CI467" i="2"/>
  <c r="DF467" i="2" s="1"/>
  <c r="CH467" i="2"/>
  <c r="CZ467" i="2" s="1"/>
  <c r="CG467" i="2"/>
  <c r="CF467" i="2"/>
  <c r="CE467" i="2"/>
  <c r="CD467" i="2"/>
  <c r="CC467" i="2"/>
  <c r="CB467" i="2"/>
  <c r="CA467" i="2"/>
  <c r="BZ467" i="2"/>
  <c r="BY467" i="2"/>
  <c r="CI466" i="2"/>
  <c r="CH466" i="2"/>
  <c r="CG466" i="2"/>
  <c r="CF466" i="2"/>
  <c r="CE466" i="2"/>
  <c r="CD466" i="2"/>
  <c r="CC466" i="2"/>
  <c r="CB466" i="2"/>
  <c r="CA466" i="2"/>
  <c r="BZ466" i="2"/>
  <c r="BY466" i="2"/>
  <c r="CI465" i="2"/>
  <c r="DF465" i="2" s="1"/>
  <c r="CH465" i="2"/>
  <c r="CY465" i="2" s="1"/>
  <c r="CG465" i="2"/>
  <c r="CF465" i="2"/>
  <c r="CE465" i="2"/>
  <c r="CD465" i="2"/>
  <c r="CC465" i="2"/>
  <c r="CB465" i="2"/>
  <c r="CA465" i="2"/>
  <c r="BZ465" i="2"/>
  <c r="BY465" i="2"/>
  <c r="CX464" i="2"/>
  <c r="CR464" i="2"/>
  <c r="CI464" i="2"/>
  <c r="CH464" i="2"/>
  <c r="CY464" i="2" s="1"/>
  <c r="CG464" i="2"/>
  <c r="CF464" i="2"/>
  <c r="CE464" i="2"/>
  <c r="CD464" i="2"/>
  <c r="CC464" i="2"/>
  <c r="CB464" i="2"/>
  <c r="CA464" i="2"/>
  <c r="BZ464" i="2"/>
  <c r="BY464" i="2"/>
  <c r="DF463" i="2"/>
  <c r="DG463" i="2" s="1"/>
  <c r="DH463" i="2" s="1"/>
  <c r="CI463" i="2"/>
  <c r="DE463" i="2" s="1"/>
  <c r="CH463" i="2"/>
  <c r="CG463" i="2"/>
  <c r="CF463" i="2"/>
  <c r="CE463" i="2"/>
  <c r="CD463" i="2"/>
  <c r="CC463" i="2"/>
  <c r="CB463" i="2"/>
  <c r="CA463" i="2"/>
  <c r="BZ463" i="2"/>
  <c r="BY463" i="2"/>
  <c r="DF462" i="2"/>
  <c r="CI462" i="2"/>
  <c r="DE462" i="2" s="1"/>
  <c r="CH462" i="2"/>
  <c r="CG462" i="2"/>
  <c r="CF462" i="2"/>
  <c r="CE462" i="2"/>
  <c r="CD462" i="2"/>
  <c r="CC462" i="2"/>
  <c r="CB462" i="2"/>
  <c r="CA462" i="2"/>
  <c r="BZ462" i="2"/>
  <c r="BY462" i="2"/>
  <c r="CX461" i="2"/>
  <c r="CI461" i="2"/>
  <c r="CH461" i="2"/>
  <c r="DA461" i="2" s="1"/>
  <c r="CG461" i="2"/>
  <c r="CF461" i="2"/>
  <c r="CE461" i="2"/>
  <c r="CD461" i="2"/>
  <c r="CC461" i="2"/>
  <c r="CB461" i="2"/>
  <c r="CA461" i="2"/>
  <c r="CR461" i="2" s="1"/>
  <c r="BZ461" i="2"/>
  <c r="BY461" i="2"/>
  <c r="DE460" i="2"/>
  <c r="CI460" i="2"/>
  <c r="DF460" i="2" s="1"/>
  <c r="CH460" i="2"/>
  <c r="DA460" i="2" s="1"/>
  <c r="CG460" i="2"/>
  <c r="CF460" i="2"/>
  <c r="CE460" i="2"/>
  <c r="CD460" i="2"/>
  <c r="CC460" i="2"/>
  <c r="CB460" i="2"/>
  <c r="CA460" i="2"/>
  <c r="CT460" i="2" s="1"/>
  <c r="BZ460" i="2"/>
  <c r="BY460" i="2"/>
  <c r="DA459" i="2"/>
  <c r="CI459" i="2"/>
  <c r="DF459" i="2" s="1"/>
  <c r="CH459" i="2"/>
  <c r="CZ459" i="2" s="1"/>
  <c r="CG459" i="2"/>
  <c r="CF459" i="2"/>
  <c r="CE459" i="2"/>
  <c r="CD459" i="2"/>
  <c r="CC459" i="2"/>
  <c r="CB459" i="2"/>
  <c r="CA459" i="2"/>
  <c r="BZ459" i="2"/>
  <c r="BY459" i="2"/>
  <c r="CI458" i="2"/>
  <c r="DF458" i="2" s="1"/>
  <c r="CH458" i="2"/>
  <c r="CG458" i="2"/>
  <c r="CF458" i="2"/>
  <c r="CE458" i="2"/>
  <c r="CD458" i="2"/>
  <c r="CC458" i="2"/>
  <c r="CB458" i="2"/>
  <c r="CA458" i="2"/>
  <c r="BZ458" i="2"/>
  <c r="BY458" i="2"/>
  <c r="CJ457" i="2"/>
  <c r="DJ457" i="2" s="1"/>
  <c r="CI457" i="2"/>
  <c r="DF457" i="2" s="1"/>
  <c r="CH457" i="2"/>
  <c r="CG457" i="2"/>
  <c r="CF457" i="2"/>
  <c r="CE457" i="2"/>
  <c r="CD457" i="2"/>
  <c r="CC457" i="2"/>
  <c r="CB457" i="2"/>
  <c r="CA457" i="2"/>
  <c r="CS457" i="2" s="1"/>
  <c r="BZ457" i="2"/>
  <c r="BY457" i="2"/>
  <c r="CZ456" i="2"/>
  <c r="CX456" i="2"/>
  <c r="CI456" i="2"/>
  <c r="CH456" i="2"/>
  <c r="CY456" i="2" s="1"/>
  <c r="CG456" i="2"/>
  <c r="CF456" i="2"/>
  <c r="CE456" i="2"/>
  <c r="CD456" i="2"/>
  <c r="CC456" i="2"/>
  <c r="CB456" i="2"/>
  <c r="CA456" i="2"/>
  <c r="BZ456" i="2"/>
  <c r="BY456" i="2"/>
  <c r="CI455" i="2"/>
  <c r="DF455" i="2" s="1"/>
  <c r="CH455" i="2"/>
  <c r="CY455" i="2" s="1"/>
  <c r="CG455" i="2"/>
  <c r="CF455" i="2"/>
  <c r="CE455" i="2"/>
  <c r="CD455" i="2"/>
  <c r="CC455" i="2"/>
  <c r="CB455" i="2"/>
  <c r="CA455" i="2"/>
  <c r="BZ455" i="2"/>
  <c r="BY455" i="2"/>
  <c r="CI454" i="2"/>
  <c r="CH454" i="2"/>
  <c r="CG454" i="2"/>
  <c r="CF454" i="2"/>
  <c r="CE454" i="2"/>
  <c r="CD454" i="2"/>
  <c r="CC454" i="2"/>
  <c r="CB454" i="2"/>
  <c r="CA454" i="2"/>
  <c r="BZ454" i="2"/>
  <c r="BY454" i="2"/>
  <c r="CI453" i="2"/>
  <c r="CH453" i="2"/>
  <c r="DA453" i="2" s="1"/>
  <c r="CG453" i="2"/>
  <c r="CF453" i="2"/>
  <c r="CE453" i="2"/>
  <c r="CD453" i="2"/>
  <c r="CC453" i="2"/>
  <c r="CB453" i="2"/>
  <c r="CA453" i="2"/>
  <c r="BZ453" i="2"/>
  <c r="BY453" i="2"/>
  <c r="CI452" i="2"/>
  <c r="DF452" i="2" s="1"/>
  <c r="CH452" i="2"/>
  <c r="DA452" i="2" s="1"/>
  <c r="CG452" i="2"/>
  <c r="CF452" i="2"/>
  <c r="CE452" i="2"/>
  <c r="CD452" i="2"/>
  <c r="CC452" i="2"/>
  <c r="CB452" i="2"/>
  <c r="CA452" i="2"/>
  <c r="BZ452" i="2"/>
  <c r="BY452" i="2"/>
  <c r="CI451" i="2"/>
  <c r="DF451" i="2" s="1"/>
  <c r="CH451" i="2"/>
  <c r="CG451" i="2"/>
  <c r="CF451" i="2"/>
  <c r="CE451" i="2"/>
  <c r="CD451" i="2"/>
  <c r="CC451" i="2"/>
  <c r="CB451" i="2"/>
  <c r="CA451" i="2"/>
  <c r="BZ451" i="2"/>
  <c r="BY451" i="2"/>
  <c r="CI450" i="2"/>
  <c r="CH450" i="2"/>
  <c r="DA450" i="2" s="1"/>
  <c r="CG450" i="2"/>
  <c r="CF450" i="2"/>
  <c r="CE450" i="2"/>
  <c r="CD450" i="2"/>
  <c r="CC450" i="2"/>
  <c r="CB450" i="2"/>
  <c r="CA450" i="2"/>
  <c r="BZ450" i="2"/>
  <c r="BY450" i="2"/>
  <c r="CJ449" i="2"/>
  <c r="DJ449" i="2" s="1"/>
  <c r="CI449" i="2"/>
  <c r="DF449" i="2" s="1"/>
  <c r="CH449" i="2"/>
  <c r="CG449" i="2"/>
  <c r="CF449" i="2"/>
  <c r="CE449" i="2"/>
  <c r="CD449" i="2"/>
  <c r="CC449" i="2"/>
  <c r="CB449" i="2"/>
  <c r="CA449" i="2"/>
  <c r="BZ449" i="2"/>
  <c r="BY449" i="2"/>
  <c r="CI448" i="2"/>
  <c r="DE448" i="2" s="1"/>
  <c r="CH448" i="2"/>
  <c r="CZ448" i="2" s="1"/>
  <c r="CG448" i="2"/>
  <c r="CF448" i="2"/>
  <c r="CE448" i="2"/>
  <c r="CD448" i="2"/>
  <c r="CC448" i="2"/>
  <c r="CB448" i="2"/>
  <c r="CA448" i="2"/>
  <c r="BZ448" i="2"/>
  <c r="BY448" i="2"/>
  <c r="CI447" i="2"/>
  <c r="CH447" i="2"/>
  <c r="CG447" i="2"/>
  <c r="CF447" i="2"/>
  <c r="CE447" i="2"/>
  <c r="CD447" i="2"/>
  <c r="CC447" i="2"/>
  <c r="CB447" i="2"/>
  <c r="CA447" i="2"/>
  <c r="BZ447" i="2"/>
  <c r="BY447" i="2"/>
  <c r="CI446" i="2"/>
  <c r="CH446" i="2"/>
  <c r="CY446" i="2" s="1"/>
  <c r="CG446" i="2"/>
  <c r="CF446" i="2"/>
  <c r="CE446" i="2"/>
  <c r="CD446" i="2"/>
  <c r="CC446" i="2"/>
  <c r="CB446" i="2"/>
  <c r="CA446" i="2"/>
  <c r="BZ446" i="2"/>
  <c r="BY446" i="2"/>
  <c r="CL446" i="2" s="1"/>
  <c r="CN446" i="2" s="1"/>
  <c r="CI445" i="2"/>
  <c r="DE445" i="2" s="1"/>
  <c r="CH445" i="2"/>
  <c r="CG445" i="2"/>
  <c r="CF445" i="2"/>
  <c r="CE445" i="2"/>
  <c r="CD445" i="2"/>
  <c r="CC445" i="2"/>
  <c r="CB445" i="2"/>
  <c r="CA445" i="2"/>
  <c r="BZ445" i="2"/>
  <c r="BY445" i="2"/>
  <c r="CI444" i="2"/>
  <c r="DF444" i="2" s="1"/>
  <c r="CH444" i="2"/>
  <c r="DA444" i="2" s="1"/>
  <c r="CG444" i="2"/>
  <c r="CF444" i="2"/>
  <c r="CE444" i="2"/>
  <c r="CD444" i="2"/>
  <c r="CC444" i="2"/>
  <c r="CB444" i="2"/>
  <c r="CA444" i="2"/>
  <c r="BZ444" i="2"/>
  <c r="BY444" i="2"/>
  <c r="CI443" i="2"/>
  <c r="DF443" i="2" s="1"/>
  <c r="CH443" i="2"/>
  <c r="CG443" i="2"/>
  <c r="CF443" i="2"/>
  <c r="CE443" i="2"/>
  <c r="CD443" i="2"/>
  <c r="CC443" i="2"/>
  <c r="CB443" i="2"/>
  <c r="CA443" i="2"/>
  <c r="BZ443" i="2"/>
  <c r="BY443" i="2"/>
  <c r="CJ442" i="2"/>
  <c r="CI442" i="2"/>
  <c r="CH442" i="2"/>
  <c r="CG442" i="2"/>
  <c r="CF442" i="2"/>
  <c r="CE442" i="2"/>
  <c r="CD442" i="2"/>
  <c r="CC442" i="2"/>
  <c r="CB442" i="2"/>
  <c r="CA442" i="2"/>
  <c r="BZ442" i="2"/>
  <c r="BY442" i="2"/>
  <c r="CI441" i="2"/>
  <c r="CH441" i="2"/>
  <c r="CG441" i="2"/>
  <c r="CF441" i="2"/>
  <c r="CE441" i="2"/>
  <c r="CD441" i="2"/>
  <c r="CC441" i="2"/>
  <c r="CB441" i="2"/>
  <c r="CA441" i="2"/>
  <c r="BZ441" i="2"/>
  <c r="BY441" i="2"/>
  <c r="CI440" i="2"/>
  <c r="DE440" i="2" s="1"/>
  <c r="CH440" i="2"/>
  <c r="CZ440" i="2" s="1"/>
  <c r="CG440" i="2"/>
  <c r="CF440" i="2"/>
  <c r="CE440" i="2"/>
  <c r="CD440" i="2"/>
  <c r="CC440" i="2"/>
  <c r="CB440" i="2"/>
  <c r="CA440" i="2"/>
  <c r="BZ440" i="2"/>
  <c r="BY440" i="2"/>
  <c r="CI439" i="2"/>
  <c r="DF439" i="2" s="1"/>
  <c r="CH439" i="2"/>
  <c r="CG439" i="2"/>
  <c r="CF439" i="2"/>
  <c r="CE439" i="2"/>
  <c r="CD439" i="2"/>
  <c r="CC439" i="2"/>
  <c r="CB439" i="2"/>
  <c r="CA439" i="2"/>
  <c r="BZ439" i="2"/>
  <c r="BY439" i="2"/>
  <c r="CI438" i="2"/>
  <c r="DF438" i="2" s="1"/>
  <c r="CH438" i="2"/>
  <c r="CY438" i="2" s="1"/>
  <c r="CG438" i="2"/>
  <c r="CF438" i="2"/>
  <c r="CE438" i="2"/>
  <c r="CD438" i="2"/>
  <c r="CC438" i="2"/>
  <c r="CB438" i="2"/>
  <c r="CA438" i="2"/>
  <c r="BZ438" i="2"/>
  <c r="BY438" i="2"/>
  <c r="CI437" i="2"/>
  <c r="CH437" i="2"/>
  <c r="CG437" i="2"/>
  <c r="CF437" i="2"/>
  <c r="CE437" i="2"/>
  <c r="CD437" i="2"/>
  <c r="CC437" i="2"/>
  <c r="CB437" i="2"/>
  <c r="CA437" i="2"/>
  <c r="BZ437" i="2"/>
  <c r="BY437" i="2"/>
  <c r="CI436" i="2"/>
  <c r="CH436" i="2"/>
  <c r="DA436" i="2" s="1"/>
  <c r="CG436" i="2"/>
  <c r="CF436" i="2"/>
  <c r="CE436" i="2"/>
  <c r="CD436" i="2"/>
  <c r="CC436" i="2"/>
  <c r="CB436" i="2"/>
  <c r="CA436" i="2"/>
  <c r="BZ436" i="2"/>
  <c r="BY436" i="2"/>
  <c r="CI435" i="2"/>
  <c r="DF435" i="2" s="1"/>
  <c r="CH435" i="2"/>
  <c r="CG435" i="2"/>
  <c r="CF435" i="2"/>
  <c r="CE435" i="2"/>
  <c r="CD435" i="2"/>
  <c r="CC435" i="2"/>
  <c r="CB435" i="2"/>
  <c r="CA435" i="2"/>
  <c r="BZ435" i="2"/>
  <c r="BY435" i="2"/>
  <c r="CJ434" i="2"/>
  <c r="CI434" i="2"/>
  <c r="CH434" i="2"/>
  <c r="CG434" i="2"/>
  <c r="CF434" i="2"/>
  <c r="CE434" i="2"/>
  <c r="CD434" i="2"/>
  <c r="CC434" i="2"/>
  <c r="CB434" i="2"/>
  <c r="CA434" i="2"/>
  <c r="BZ434" i="2"/>
  <c r="BY434" i="2"/>
  <c r="CI433" i="2"/>
  <c r="CH433" i="2"/>
  <c r="CG433" i="2"/>
  <c r="CF433" i="2"/>
  <c r="CE433" i="2"/>
  <c r="CD433" i="2"/>
  <c r="CC433" i="2"/>
  <c r="CB433" i="2"/>
  <c r="CA433" i="2"/>
  <c r="BZ433" i="2"/>
  <c r="BY433" i="2"/>
  <c r="CI432" i="2"/>
  <c r="CH432" i="2"/>
  <c r="DA432" i="2" s="1"/>
  <c r="CG432" i="2"/>
  <c r="CF432" i="2"/>
  <c r="CE432" i="2"/>
  <c r="CD432" i="2"/>
  <c r="CC432" i="2"/>
  <c r="CB432" i="2"/>
  <c r="CA432" i="2"/>
  <c r="BZ432" i="2"/>
  <c r="BY432" i="2"/>
  <c r="CI431" i="2"/>
  <c r="CH431" i="2"/>
  <c r="DA431" i="2" s="1"/>
  <c r="CG431" i="2"/>
  <c r="CF431" i="2"/>
  <c r="CE431" i="2"/>
  <c r="CD431" i="2"/>
  <c r="CC431" i="2"/>
  <c r="CB431" i="2"/>
  <c r="CA431" i="2"/>
  <c r="BZ431" i="2"/>
  <c r="BY431" i="2"/>
  <c r="CI430" i="2"/>
  <c r="DE430" i="2" s="1"/>
  <c r="CH430" i="2"/>
  <c r="CG430" i="2"/>
  <c r="CF430" i="2"/>
  <c r="CE430" i="2"/>
  <c r="CD430" i="2"/>
  <c r="CC430" i="2"/>
  <c r="CB430" i="2"/>
  <c r="CA430" i="2"/>
  <c r="BZ430" i="2"/>
  <c r="BY430" i="2"/>
  <c r="CX429" i="2"/>
  <c r="CI429" i="2"/>
  <c r="DF429" i="2" s="1"/>
  <c r="CH429" i="2"/>
  <c r="DA429" i="2" s="1"/>
  <c r="CG429" i="2"/>
  <c r="CF429" i="2"/>
  <c r="CE429" i="2"/>
  <c r="CD429" i="2"/>
  <c r="CC429" i="2"/>
  <c r="CB429" i="2"/>
  <c r="CA429" i="2"/>
  <c r="BZ429" i="2"/>
  <c r="BY429" i="2"/>
  <c r="CI428" i="2"/>
  <c r="DF428" i="2" s="1"/>
  <c r="CH428" i="2"/>
  <c r="DA428" i="2" s="1"/>
  <c r="CG428" i="2"/>
  <c r="CF428" i="2"/>
  <c r="CE428" i="2"/>
  <c r="CD428" i="2"/>
  <c r="CC428" i="2"/>
  <c r="CB428" i="2"/>
  <c r="CA428" i="2"/>
  <c r="BZ428" i="2"/>
  <c r="BY428" i="2"/>
  <c r="CI427" i="2"/>
  <c r="DF427" i="2" s="1"/>
  <c r="CH427" i="2"/>
  <c r="CG427" i="2"/>
  <c r="CF427" i="2"/>
  <c r="CE427" i="2"/>
  <c r="CM427" i="2" s="1"/>
  <c r="CO427" i="2" s="1"/>
  <c r="CD427" i="2"/>
  <c r="CC427" i="2"/>
  <c r="CB427" i="2"/>
  <c r="CA427" i="2"/>
  <c r="BZ427" i="2"/>
  <c r="BY427" i="2"/>
  <c r="DA426" i="2"/>
  <c r="CI426" i="2"/>
  <c r="CH426" i="2"/>
  <c r="CY426" i="2" s="1"/>
  <c r="CG426" i="2"/>
  <c r="CF426" i="2"/>
  <c r="CE426" i="2"/>
  <c r="CD426" i="2"/>
  <c r="CC426" i="2"/>
  <c r="CB426" i="2"/>
  <c r="CA426" i="2"/>
  <c r="BZ426" i="2"/>
  <c r="BY426" i="2"/>
  <c r="CI425" i="2"/>
  <c r="CH425" i="2"/>
  <c r="CG425" i="2"/>
  <c r="CF425" i="2"/>
  <c r="CE425" i="2"/>
  <c r="CD425" i="2"/>
  <c r="CC425" i="2"/>
  <c r="CB425" i="2"/>
  <c r="CA425" i="2"/>
  <c r="BZ425" i="2"/>
  <c r="BY425" i="2"/>
  <c r="CZ424" i="2"/>
  <c r="CX424" i="2"/>
  <c r="CI424" i="2"/>
  <c r="CH424" i="2"/>
  <c r="CY424" i="2" s="1"/>
  <c r="CG424" i="2"/>
  <c r="CF424" i="2"/>
  <c r="CE424" i="2"/>
  <c r="CD424" i="2"/>
  <c r="CC424" i="2"/>
  <c r="CB424" i="2"/>
  <c r="CA424" i="2"/>
  <c r="BZ424" i="2"/>
  <c r="BY424" i="2"/>
  <c r="CI423" i="2"/>
  <c r="DF423" i="2" s="1"/>
  <c r="CH423" i="2"/>
  <c r="CG423" i="2"/>
  <c r="CF423" i="2"/>
  <c r="CE423" i="2"/>
  <c r="CD423" i="2"/>
  <c r="CC423" i="2"/>
  <c r="CB423" i="2"/>
  <c r="CA423" i="2"/>
  <c r="BZ423" i="2"/>
  <c r="BY423" i="2"/>
  <c r="CI422" i="2"/>
  <c r="DF422" i="2" s="1"/>
  <c r="CH422" i="2"/>
  <c r="CX422" i="2" s="1"/>
  <c r="CG422" i="2"/>
  <c r="CF422" i="2"/>
  <c r="CE422" i="2"/>
  <c r="CD422" i="2"/>
  <c r="CC422" i="2"/>
  <c r="CB422" i="2"/>
  <c r="CA422" i="2"/>
  <c r="BZ422" i="2"/>
  <c r="BY422" i="2"/>
  <c r="DF421" i="2"/>
  <c r="DE421" i="2"/>
  <c r="CI421" i="2"/>
  <c r="CH421" i="2"/>
  <c r="CG421" i="2"/>
  <c r="CF421" i="2"/>
  <c r="CE421" i="2"/>
  <c r="CD421" i="2"/>
  <c r="CC421" i="2"/>
  <c r="CB421" i="2"/>
  <c r="CA421" i="2"/>
  <c r="BZ421" i="2"/>
  <c r="BY421" i="2"/>
  <c r="CI420" i="2"/>
  <c r="CH420" i="2"/>
  <c r="DA420" i="2" s="1"/>
  <c r="CG420" i="2"/>
  <c r="CF420" i="2"/>
  <c r="CE420" i="2"/>
  <c r="CD420" i="2"/>
  <c r="CC420" i="2"/>
  <c r="CB420" i="2"/>
  <c r="CA420" i="2"/>
  <c r="BZ420" i="2"/>
  <c r="BY420" i="2"/>
  <c r="CI419" i="2"/>
  <c r="DF419" i="2" s="1"/>
  <c r="CH419" i="2"/>
  <c r="CZ419" i="2" s="1"/>
  <c r="CG419" i="2"/>
  <c r="CF419" i="2"/>
  <c r="CE419" i="2"/>
  <c r="CD419" i="2"/>
  <c r="CC419" i="2"/>
  <c r="CB419" i="2"/>
  <c r="CA419" i="2"/>
  <c r="BZ419" i="2"/>
  <c r="BY419" i="2"/>
  <c r="DA418" i="2"/>
  <c r="CZ418" i="2"/>
  <c r="CI418" i="2"/>
  <c r="CH418" i="2"/>
  <c r="CY418" i="2" s="1"/>
  <c r="CG418" i="2"/>
  <c r="CF418" i="2"/>
  <c r="CL418" i="2" s="1"/>
  <c r="CN418" i="2" s="1"/>
  <c r="CE418" i="2"/>
  <c r="CD418" i="2"/>
  <c r="CC418" i="2"/>
  <c r="CB418" i="2"/>
  <c r="CA418" i="2"/>
  <c r="BZ418" i="2"/>
  <c r="BY418" i="2"/>
  <c r="CI417" i="2"/>
  <c r="CH417" i="2"/>
  <c r="CG417" i="2"/>
  <c r="CF417" i="2"/>
  <c r="CE417" i="2"/>
  <c r="CD417" i="2"/>
  <c r="CC417" i="2"/>
  <c r="CB417" i="2"/>
  <c r="CA417" i="2"/>
  <c r="BZ417" i="2"/>
  <c r="BY417" i="2"/>
  <c r="CI416" i="2"/>
  <c r="CH416" i="2"/>
  <c r="CG416" i="2"/>
  <c r="CF416" i="2"/>
  <c r="CE416" i="2"/>
  <c r="CD416" i="2"/>
  <c r="CC416" i="2"/>
  <c r="CB416" i="2"/>
  <c r="CA416" i="2"/>
  <c r="BZ416" i="2"/>
  <c r="BY416" i="2"/>
  <c r="CI415" i="2"/>
  <c r="DF415" i="2" s="1"/>
  <c r="CH415" i="2"/>
  <c r="CG415" i="2"/>
  <c r="CF415" i="2"/>
  <c r="CE415" i="2"/>
  <c r="CD415" i="2"/>
  <c r="CC415" i="2"/>
  <c r="CB415" i="2"/>
  <c r="CA415" i="2"/>
  <c r="BZ415" i="2"/>
  <c r="BY415" i="2"/>
  <c r="CI414" i="2"/>
  <c r="CH414" i="2"/>
  <c r="CX414" i="2" s="1"/>
  <c r="CG414" i="2"/>
  <c r="CF414" i="2"/>
  <c r="CE414" i="2"/>
  <c r="CD414" i="2"/>
  <c r="CC414" i="2"/>
  <c r="CB414" i="2"/>
  <c r="CA414" i="2"/>
  <c r="BZ414" i="2"/>
  <c r="BY414" i="2"/>
  <c r="CI413" i="2"/>
  <c r="DF413" i="2" s="1"/>
  <c r="CH413" i="2"/>
  <c r="CG413" i="2"/>
  <c r="CF413" i="2"/>
  <c r="CE413" i="2"/>
  <c r="CD413" i="2"/>
  <c r="CC413" i="2"/>
  <c r="CB413" i="2"/>
  <c r="CA413" i="2"/>
  <c r="BZ413" i="2"/>
  <c r="BY413" i="2"/>
  <c r="CI412" i="2"/>
  <c r="CH412" i="2"/>
  <c r="DA412" i="2" s="1"/>
  <c r="CG412" i="2"/>
  <c r="CF412" i="2"/>
  <c r="CT412" i="2" s="1"/>
  <c r="CE412" i="2"/>
  <c r="CD412" i="2"/>
  <c r="CC412" i="2"/>
  <c r="CB412" i="2"/>
  <c r="CA412" i="2"/>
  <c r="BZ412" i="2"/>
  <c r="BY412" i="2"/>
  <c r="CI411" i="2"/>
  <c r="DF411" i="2" s="1"/>
  <c r="CH411" i="2"/>
  <c r="CZ411" i="2" s="1"/>
  <c r="CG411" i="2"/>
  <c r="CF411" i="2"/>
  <c r="CE411" i="2"/>
  <c r="CD411" i="2"/>
  <c r="CC411" i="2"/>
  <c r="CB411" i="2"/>
  <c r="CA411" i="2"/>
  <c r="BZ411" i="2"/>
  <c r="BY411" i="2"/>
  <c r="CI410" i="2"/>
  <c r="CH410" i="2"/>
  <c r="CG410" i="2"/>
  <c r="CF410" i="2"/>
  <c r="CE410" i="2"/>
  <c r="CD410" i="2"/>
  <c r="CC410" i="2"/>
  <c r="CB410" i="2"/>
  <c r="CA410" i="2"/>
  <c r="BZ410" i="2"/>
  <c r="BY410" i="2"/>
  <c r="CI409" i="2"/>
  <c r="CH409" i="2"/>
  <c r="CG409" i="2"/>
  <c r="CF409" i="2"/>
  <c r="CE409" i="2"/>
  <c r="CD409" i="2"/>
  <c r="CC409" i="2"/>
  <c r="CB409" i="2"/>
  <c r="CA409" i="2"/>
  <c r="BZ409" i="2"/>
  <c r="BY409" i="2"/>
  <c r="CI408" i="2"/>
  <c r="CH408" i="2"/>
  <c r="CZ408" i="2" s="1"/>
  <c r="CG408" i="2"/>
  <c r="CF408" i="2"/>
  <c r="CE408" i="2"/>
  <c r="CD408" i="2"/>
  <c r="CC408" i="2"/>
  <c r="CB408" i="2"/>
  <c r="CA408" i="2"/>
  <c r="BZ408" i="2"/>
  <c r="BY408" i="2"/>
  <c r="CI407" i="2"/>
  <c r="DF407" i="2" s="1"/>
  <c r="CH407" i="2"/>
  <c r="CY407" i="2" s="1"/>
  <c r="CG407" i="2"/>
  <c r="CF407" i="2"/>
  <c r="CE407" i="2"/>
  <c r="CD407" i="2"/>
  <c r="CC407" i="2"/>
  <c r="CB407" i="2"/>
  <c r="CA407" i="2"/>
  <c r="BZ407" i="2"/>
  <c r="BY407" i="2"/>
  <c r="CI406" i="2"/>
  <c r="DE406" i="2" s="1"/>
  <c r="CH406" i="2"/>
  <c r="CX406" i="2" s="1"/>
  <c r="CG406" i="2"/>
  <c r="CF406" i="2"/>
  <c r="CE406" i="2"/>
  <c r="CD406" i="2"/>
  <c r="CC406" i="2"/>
  <c r="CB406" i="2"/>
  <c r="CA406" i="2"/>
  <c r="BZ406" i="2"/>
  <c r="BY406" i="2"/>
  <c r="CI405" i="2"/>
  <c r="CH405" i="2"/>
  <c r="DA405" i="2" s="1"/>
  <c r="CG405" i="2"/>
  <c r="CF405" i="2"/>
  <c r="CE405" i="2"/>
  <c r="CD405" i="2"/>
  <c r="CC405" i="2"/>
  <c r="CB405" i="2"/>
  <c r="CA405" i="2"/>
  <c r="BZ405" i="2"/>
  <c r="BY405" i="2"/>
  <c r="CI404" i="2"/>
  <c r="DF404" i="2" s="1"/>
  <c r="CH404" i="2"/>
  <c r="CG404" i="2"/>
  <c r="CF404" i="2"/>
  <c r="CE404" i="2"/>
  <c r="CD404" i="2"/>
  <c r="CC404" i="2"/>
  <c r="CB404" i="2"/>
  <c r="CA404" i="2"/>
  <c r="BZ404" i="2"/>
  <c r="BY404" i="2"/>
  <c r="CI403" i="2"/>
  <c r="DF403" i="2" s="1"/>
  <c r="CH403" i="2"/>
  <c r="DA403" i="2" s="1"/>
  <c r="CG403" i="2"/>
  <c r="CF403" i="2"/>
  <c r="CE403" i="2"/>
  <c r="CD403" i="2"/>
  <c r="CC403" i="2"/>
  <c r="CB403" i="2"/>
  <c r="CA403" i="2"/>
  <c r="BZ403" i="2"/>
  <c r="BY403" i="2"/>
  <c r="CM402" i="2"/>
  <c r="CO402" i="2" s="1"/>
  <c r="CI402" i="2"/>
  <c r="DE402" i="2" s="1"/>
  <c r="CH402" i="2"/>
  <c r="CX402" i="2" s="1"/>
  <c r="CG402" i="2"/>
  <c r="CF402" i="2"/>
  <c r="CE402" i="2"/>
  <c r="CD402" i="2"/>
  <c r="CC402" i="2"/>
  <c r="CB402" i="2"/>
  <c r="CA402" i="2"/>
  <c r="BZ402" i="2"/>
  <c r="BY402" i="2"/>
  <c r="DA401" i="2"/>
  <c r="CZ401" i="2"/>
  <c r="CS401" i="2"/>
  <c r="CL401" i="2"/>
  <c r="CN401" i="2" s="1"/>
  <c r="CI401" i="2"/>
  <c r="CH401" i="2"/>
  <c r="CY401" i="2" s="1"/>
  <c r="CG401" i="2"/>
  <c r="CF401" i="2"/>
  <c r="CE401" i="2"/>
  <c r="CD401" i="2"/>
  <c r="CC401" i="2"/>
  <c r="CB401" i="2"/>
  <c r="CA401" i="2"/>
  <c r="BZ401" i="2"/>
  <c r="CT401" i="2" s="1"/>
  <c r="BY401" i="2"/>
  <c r="CJ401" i="2" s="1"/>
  <c r="DJ401" i="2" s="1"/>
  <c r="DA400" i="2"/>
  <c r="CI400" i="2"/>
  <c r="CH400" i="2"/>
  <c r="CG400" i="2"/>
  <c r="CF400" i="2"/>
  <c r="CE400" i="2"/>
  <c r="CD400" i="2"/>
  <c r="CC400" i="2"/>
  <c r="CB400" i="2"/>
  <c r="CA400" i="2"/>
  <c r="BZ400" i="2"/>
  <c r="BY400" i="2"/>
  <c r="CZ399" i="2"/>
  <c r="CI399" i="2"/>
  <c r="CH399" i="2"/>
  <c r="CY399" i="2" s="1"/>
  <c r="CG399" i="2"/>
  <c r="CF399" i="2"/>
  <c r="CE399" i="2"/>
  <c r="CD399" i="2"/>
  <c r="CC399" i="2"/>
  <c r="CB399" i="2"/>
  <c r="CA399" i="2"/>
  <c r="BZ399" i="2"/>
  <c r="BY399" i="2"/>
  <c r="CI398" i="2"/>
  <c r="CH398" i="2"/>
  <c r="CZ398" i="2" s="1"/>
  <c r="CG398" i="2"/>
  <c r="CF398" i="2"/>
  <c r="CE398" i="2"/>
  <c r="CD398" i="2"/>
  <c r="CC398" i="2"/>
  <c r="CB398" i="2"/>
  <c r="CA398" i="2"/>
  <c r="BZ398" i="2"/>
  <c r="BY398" i="2"/>
  <c r="CI397" i="2"/>
  <c r="DF397" i="2" s="1"/>
  <c r="CH397" i="2"/>
  <c r="CG397" i="2"/>
  <c r="CF397" i="2"/>
  <c r="CE397" i="2"/>
  <c r="CD397" i="2"/>
  <c r="CC397" i="2"/>
  <c r="CB397" i="2"/>
  <c r="CA397" i="2"/>
  <c r="BZ397" i="2"/>
  <c r="BY397" i="2"/>
  <c r="DE396" i="2"/>
  <c r="CY396" i="2"/>
  <c r="CI396" i="2"/>
  <c r="DF396" i="2" s="1"/>
  <c r="CH396" i="2"/>
  <c r="CG396" i="2"/>
  <c r="CF396" i="2"/>
  <c r="CE396" i="2"/>
  <c r="CD396" i="2"/>
  <c r="CC396" i="2"/>
  <c r="CB396" i="2"/>
  <c r="CA396" i="2"/>
  <c r="BZ396" i="2"/>
  <c r="BY396" i="2"/>
  <c r="CI395" i="2"/>
  <c r="CH395" i="2"/>
  <c r="CG395" i="2"/>
  <c r="CF395" i="2"/>
  <c r="CE395" i="2"/>
  <c r="CD395" i="2"/>
  <c r="CC395" i="2"/>
  <c r="CB395" i="2"/>
  <c r="CA395" i="2"/>
  <c r="BZ395" i="2"/>
  <c r="BY395" i="2"/>
  <c r="CI394" i="2"/>
  <c r="CH394" i="2"/>
  <c r="CG394" i="2"/>
  <c r="CF394" i="2"/>
  <c r="CE394" i="2"/>
  <c r="CD394" i="2"/>
  <c r="CC394" i="2"/>
  <c r="CB394" i="2"/>
  <c r="CA394" i="2"/>
  <c r="BZ394" i="2"/>
  <c r="CM394" i="2" s="1"/>
  <c r="CO394" i="2" s="1"/>
  <c r="BY394" i="2"/>
  <c r="CI393" i="2"/>
  <c r="CH393" i="2"/>
  <c r="CG393" i="2"/>
  <c r="CF393" i="2"/>
  <c r="CM393" i="2" s="1"/>
  <c r="CO393" i="2" s="1"/>
  <c r="CE393" i="2"/>
  <c r="CD393" i="2"/>
  <c r="CC393" i="2"/>
  <c r="CB393" i="2"/>
  <c r="CA393" i="2"/>
  <c r="BZ393" i="2"/>
  <c r="BY393" i="2"/>
  <c r="CI392" i="2"/>
  <c r="CH392" i="2"/>
  <c r="CY392" i="2" s="1"/>
  <c r="CG392" i="2"/>
  <c r="CF392" i="2"/>
  <c r="CE392" i="2"/>
  <c r="CD392" i="2"/>
  <c r="CC392" i="2"/>
  <c r="CB392" i="2"/>
  <c r="CA392" i="2"/>
  <c r="BZ392" i="2"/>
  <c r="CJ392" i="2" s="1"/>
  <c r="BY392" i="2"/>
  <c r="CI391" i="2"/>
  <c r="CH391" i="2"/>
  <c r="DA391" i="2" s="1"/>
  <c r="CG391" i="2"/>
  <c r="CT391" i="2" s="1"/>
  <c r="CF391" i="2"/>
  <c r="CE391" i="2"/>
  <c r="CD391" i="2"/>
  <c r="CC391" i="2"/>
  <c r="CB391" i="2"/>
  <c r="CA391" i="2"/>
  <c r="BZ391" i="2"/>
  <c r="BY391" i="2"/>
  <c r="DA390" i="2"/>
  <c r="CX390" i="2"/>
  <c r="CI390" i="2"/>
  <c r="DF390" i="2" s="1"/>
  <c r="CH390" i="2"/>
  <c r="CG390" i="2"/>
  <c r="CF390" i="2"/>
  <c r="CE390" i="2"/>
  <c r="CD390" i="2"/>
  <c r="CC390" i="2"/>
  <c r="CB390" i="2"/>
  <c r="CA390" i="2"/>
  <c r="BZ390" i="2"/>
  <c r="BY390" i="2"/>
  <c r="CI389" i="2"/>
  <c r="DF389" i="2" s="1"/>
  <c r="CH389" i="2"/>
  <c r="CG389" i="2"/>
  <c r="CF389" i="2"/>
  <c r="CE389" i="2"/>
  <c r="CD389" i="2"/>
  <c r="CC389" i="2"/>
  <c r="CB389" i="2"/>
  <c r="CA389" i="2"/>
  <c r="BZ389" i="2"/>
  <c r="BY389" i="2"/>
  <c r="CI388" i="2"/>
  <c r="CH388" i="2"/>
  <c r="CG388" i="2"/>
  <c r="CF388" i="2"/>
  <c r="CE388" i="2"/>
  <c r="CD388" i="2"/>
  <c r="CC388" i="2"/>
  <c r="CB388" i="2"/>
  <c r="CA388" i="2"/>
  <c r="BZ388" i="2"/>
  <c r="BY388" i="2"/>
  <c r="CI387" i="2"/>
  <c r="DF387" i="2" s="1"/>
  <c r="CH387" i="2"/>
  <c r="CY387" i="2" s="1"/>
  <c r="CG387" i="2"/>
  <c r="CF387" i="2"/>
  <c r="CE387" i="2"/>
  <c r="CD387" i="2"/>
  <c r="CC387" i="2"/>
  <c r="CB387" i="2"/>
  <c r="CA387" i="2"/>
  <c r="BZ387" i="2"/>
  <c r="BY387" i="2"/>
  <c r="CI386" i="2"/>
  <c r="CH386" i="2"/>
  <c r="CG386" i="2"/>
  <c r="CF386" i="2"/>
  <c r="CE386" i="2"/>
  <c r="CD386" i="2"/>
  <c r="CC386" i="2"/>
  <c r="CB386" i="2"/>
  <c r="CA386" i="2"/>
  <c r="BZ386" i="2"/>
  <c r="BY386" i="2"/>
  <c r="CI385" i="2"/>
  <c r="CH385" i="2"/>
  <c r="CY385" i="2" s="1"/>
  <c r="CG385" i="2"/>
  <c r="CF385" i="2"/>
  <c r="CE385" i="2"/>
  <c r="CD385" i="2"/>
  <c r="CC385" i="2"/>
  <c r="CB385" i="2"/>
  <c r="CA385" i="2"/>
  <c r="BZ385" i="2"/>
  <c r="BY385" i="2"/>
  <c r="CL385" i="2" s="1"/>
  <c r="CN385" i="2" s="1"/>
  <c r="CI384" i="2"/>
  <c r="CH384" i="2"/>
  <c r="CG384" i="2"/>
  <c r="CF384" i="2"/>
  <c r="CE384" i="2"/>
  <c r="CD384" i="2"/>
  <c r="CC384" i="2"/>
  <c r="CB384" i="2"/>
  <c r="CA384" i="2"/>
  <c r="BZ384" i="2"/>
  <c r="BY384" i="2"/>
  <c r="CI383" i="2"/>
  <c r="DE383" i="2" s="1"/>
  <c r="CH383" i="2"/>
  <c r="CX383" i="2" s="1"/>
  <c r="CG383" i="2"/>
  <c r="CS383" i="2" s="1"/>
  <c r="CF383" i="2"/>
  <c r="CE383" i="2"/>
  <c r="CD383" i="2"/>
  <c r="CC383" i="2"/>
  <c r="CB383" i="2"/>
  <c r="CA383" i="2"/>
  <c r="BZ383" i="2"/>
  <c r="BY383" i="2"/>
  <c r="CL383" i="2" s="1"/>
  <c r="CN383" i="2" s="1"/>
  <c r="CI382" i="2"/>
  <c r="DF382" i="2" s="1"/>
  <c r="CH382" i="2"/>
  <c r="CG382" i="2"/>
  <c r="CF382" i="2"/>
  <c r="CE382" i="2"/>
  <c r="CD382" i="2"/>
  <c r="CC382" i="2"/>
  <c r="CB382" i="2"/>
  <c r="CA382" i="2"/>
  <c r="BZ382" i="2"/>
  <c r="BY382" i="2"/>
  <c r="CI381" i="2"/>
  <c r="DE381" i="2" s="1"/>
  <c r="CH381" i="2"/>
  <c r="CG381" i="2"/>
  <c r="CF381" i="2"/>
  <c r="CE381" i="2"/>
  <c r="CD381" i="2"/>
  <c r="CC381" i="2"/>
  <c r="CB381" i="2"/>
  <c r="CA381" i="2"/>
  <c r="BZ381" i="2"/>
  <c r="BY381" i="2"/>
  <c r="CI380" i="2"/>
  <c r="DF380" i="2" s="1"/>
  <c r="CH380" i="2"/>
  <c r="DA380" i="2" s="1"/>
  <c r="CG380" i="2"/>
  <c r="CT380" i="2" s="1"/>
  <c r="CF380" i="2"/>
  <c r="CE380" i="2"/>
  <c r="CD380" i="2"/>
  <c r="CC380" i="2"/>
  <c r="CB380" i="2"/>
  <c r="CA380" i="2"/>
  <c r="BZ380" i="2"/>
  <c r="BY380" i="2"/>
  <c r="CI379" i="2"/>
  <c r="CH379" i="2"/>
  <c r="CG379" i="2"/>
  <c r="CF379" i="2"/>
  <c r="CE379" i="2"/>
  <c r="CD379" i="2"/>
  <c r="CC379" i="2"/>
  <c r="CB379" i="2"/>
  <c r="CA379" i="2"/>
  <c r="BZ379" i="2"/>
  <c r="BY379" i="2"/>
  <c r="CI378" i="2"/>
  <c r="CH378" i="2"/>
  <c r="CG378" i="2"/>
  <c r="CF378" i="2"/>
  <c r="CE378" i="2"/>
  <c r="CD378" i="2"/>
  <c r="CC378" i="2"/>
  <c r="CB378" i="2"/>
  <c r="CA378" i="2"/>
  <c r="BZ378" i="2"/>
  <c r="BY378" i="2"/>
  <c r="CI377" i="2"/>
  <c r="CH377" i="2"/>
  <c r="CX377" i="2" s="1"/>
  <c r="CG377" i="2"/>
  <c r="CF377" i="2"/>
  <c r="CE377" i="2"/>
  <c r="CD377" i="2"/>
  <c r="CC377" i="2"/>
  <c r="CB377" i="2"/>
  <c r="CA377" i="2"/>
  <c r="BZ377" i="2"/>
  <c r="BY377" i="2"/>
  <c r="CI376" i="2"/>
  <c r="CH376" i="2"/>
  <c r="CG376" i="2"/>
  <c r="CF376" i="2"/>
  <c r="CE376" i="2"/>
  <c r="CD376" i="2"/>
  <c r="CC376" i="2"/>
  <c r="CB376" i="2"/>
  <c r="CA376" i="2"/>
  <c r="BZ376" i="2"/>
  <c r="BY376" i="2"/>
  <c r="CI375" i="2"/>
  <c r="CH375" i="2"/>
  <c r="CG375" i="2"/>
  <c r="CF375" i="2"/>
  <c r="CE375" i="2"/>
  <c r="CD375" i="2"/>
  <c r="CC375" i="2"/>
  <c r="CB375" i="2"/>
  <c r="CA375" i="2"/>
  <c r="BZ375" i="2"/>
  <c r="BY375" i="2"/>
  <c r="CI374" i="2"/>
  <c r="CH374" i="2"/>
  <c r="DA374" i="2" s="1"/>
  <c r="CG374" i="2"/>
  <c r="CF374" i="2"/>
  <c r="CE374" i="2"/>
  <c r="CD374" i="2"/>
  <c r="CC374" i="2"/>
  <c r="CB374" i="2"/>
  <c r="CA374" i="2"/>
  <c r="BZ374" i="2"/>
  <c r="BY374" i="2"/>
  <c r="CI373" i="2"/>
  <c r="DE373" i="2" s="1"/>
  <c r="CH373" i="2"/>
  <c r="CX373" i="2" s="1"/>
  <c r="CG373" i="2"/>
  <c r="CF373" i="2"/>
  <c r="CE373" i="2"/>
  <c r="CD373" i="2"/>
  <c r="CC373" i="2"/>
  <c r="CB373" i="2"/>
  <c r="CA373" i="2"/>
  <c r="BZ373" i="2"/>
  <c r="BY373" i="2"/>
  <c r="CI372" i="2"/>
  <c r="DF372" i="2" s="1"/>
  <c r="CH372" i="2"/>
  <c r="CG372" i="2"/>
  <c r="CF372" i="2"/>
  <c r="CL372" i="2" s="1"/>
  <c r="CN372" i="2" s="1"/>
  <c r="CE372" i="2"/>
  <c r="CD372" i="2"/>
  <c r="CC372" i="2"/>
  <c r="CB372" i="2"/>
  <c r="CA372" i="2"/>
  <c r="BZ372" i="2"/>
  <c r="BY372" i="2"/>
  <c r="CI371" i="2"/>
  <c r="CH371" i="2"/>
  <c r="CZ371" i="2" s="1"/>
  <c r="CG371" i="2"/>
  <c r="CF371" i="2"/>
  <c r="CM371" i="2" s="1"/>
  <c r="CO371" i="2" s="1"/>
  <c r="CE371" i="2"/>
  <c r="CD371" i="2"/>
  <c r="CC371" i="2"/>
  <c r="CB371" i="2"/>
  <c r="CA371" i="2"/>
  <c r="BZ371" i="2"/>
  <c r="BY371" i="2"/>
  <c r="CI370" i="2"/>
  <c r="CH370" i="2"/>
  <c r="CY370" i="2" s="1"/>
  <c r="CG370" i="2"/>
  <c r="CF370" i="2"/>
  <c r="CE370" i="2"/>
  <c r="CD370" i="2"/>
  <c r="CC370" i="2"/>
  <c r="CB370" i="2"/>
  <c r="CA370" i="2"/>
  <c r="BZ370" i="2"/>
  <c r="BY370" i="2"/>
  <c r="CJ369" i="2"/>
  <c r="CI369" i="2"/>
  <c r="DF369" i="2" s="1"/>
  <c r="CH369" i="2"/>
  <c r="CZ369" i="2" s="1"/>
  <c r="CG369" i="2"/>
  <c r="CF369" i="2"/>
  <c r="CE369" i="2"/>
  <c r="CD369" i="2"/>
  <c r="CC369" i="2"/>
  <c r="CB369" i="2"/>
  <c r="CA369" i="2"/>
  <c r="BZ369" i="2"/>
  <c r="BY369" i="2"/>
  <c r="CI368" i="2"/>
  <c r="CH368" i="2"/>
  <c r="DA368" i="2" s="1"/>
  <c r="CG368" i="2"/>
  <c r="CF368" i="2"/>
  <c r="CE368" i="2"/>
  <c r="CD368" i="2"/>
  <c r="CC368" i="2"/>
  <c r="CB368" i="2"/>
  <c r="CA368" i="2"/>
  <c r="BZ368" i="2"/>
  <c r="BY368" i="2"/>
  <c r="CI367" i="2"/>
  <c r="DF367" i="2" s="1"/>
  <c r="CH367" i="2"/>
  <c r="CY367" i="2" s="1"/>
  <c r="CG367" i="2"/>
  <c r="CF367" i="2"/>
  <c r="CE367" i="2"/>
  <c r="CD367" i="2"/>
  <c r="CC367" i="2"/>
  <c r="CB367" i="2"/>
  <c r="CA367" i="2"/>
  <c r="BZ367" i="2"/>
  <c r="BY367" i="2"/>
  <c r="CI366" i="2"/>
  <c r="DE366" i="2" s="1"/>
  <c r="CH366" i="2"/>
  <c r="DA366" i="2" s="1"/>
  <c r="CG366" i="2"/>
  <c r="CF366" i="2"/>
  <c r="CE366" i="2"/>
  <c r="CD366" i="2"/>
  <c r="CC366" i="2"/>
  <c r="CB366" i="2"/>
  <c r="CA366" i="2"/>
  <c r="BZ366" i="2"/>
  <c r="BY366" i="2"/>
  <c r="CI365" i="2"/>
  <c r="CH365" i="2"/>
  <c r="CG365" i="2"/>
  <c r="CF365" i="2"/>
  <c r="CE365" i="2"/>
  <c r="CD365" i="2"/>
  <c r="CC365" i="2"/>
  <c r="CB365" i="2"/>
  <c r="CA365" i="2"/>
  <c r="BZ365" i="2"/>
  <c r="BY365" i="2"/>
  <c r="DE364" i="2"/>
  <c r="DA364" i="2"/>
  <c r="CT364" i="2"/>
  <c r="CS364" i="2"/>
  <c r="CI364" i="2"/>
  <c r="DF364" i="2" s="1"/>
  <c r="CH364" i="2"/>
  <c r="CG364" i="2"/>
  <c r="CF364" i="2"/>
  <c r="CE364" i="2"/>
  <c r="CD364" i="2"/>
  <c r="CC364" i="2"/>
  <c r="CB364" i="2"/>
  <c r="CA364" i="2"/>
  <c r="BZ364" i="2"/>
  <c r="BY364" i="2"/>
  <c r="CL364" i="2" s="1"/>
  <c r="CN364" i="2" s="1"/>
  <c r="DA363" i="2"/>
  <c r="CZ363" i="2"/>
  <c r="CI363" i="2"/>
  <c r="CH363" i="2"/>
  <c r="CY363" i="2" s="1"/>
  <c r="CG363" i="2"/>
  <c r="CF363" i="2"/>
  <c r="CE363" i="2"/>
  <c r="CD363" i="2"/>
  <c r="CC363" i="2"/>
  <c r="CB363" i="2"/>
  <c r="DC363" i="2" s="1"/>
  <c r="CA363" i="2"/>
  <c r="BZ363" i="2"/>
  <c r="BY363" i="2"/>
  <c r="CI362" i="2"/>
  <c r="CH362" i="2"/>
  <c r="CZ362" i="2" s="1"/>
  <c r="CG362" i="2"/>
  <c r="CF362" i="2"/>
  <c r="CE362" i="2"/>
  <c r="CD362" i="2"/>
  <c r="CC362" i="2"/>
  <c r="CB362" i="2"/>
  <c r="CA362" i="2"/>
  <c r="BZ362" i="2"/>
  <c r="BY362" i="2"/>
  <c r="DF361" i="2"/>
  <c r="CY361" i="2"/>
  <c r="CI361" i="2"/>
  <c r="DE361" i="2" s="1"/>
  <c r="CH361" i="2"/>
  <c r="CZ361" i="2" s="1"/>
  <c r="CG361" i="2"/>
  <c r="CF361" i="2"/>
  <c r="CE361" i="2"/>
  <c r="CD361" i="2"/>
  <c r="CC361" i="2"/>
  <c r="CB361" i="2"/>
  <c r="CA361" i="2"/>
  <c r="BZ361" i="2"/>
  <c r="BY361" i="2"/>
  <c r="CI360" i="2"/>
  <c r="CH360" i="2"/>
  <c r="CG360" i="2"/>
  <c r="CF360" i="2"/>
  <c r="CE360" i="2"/>
  <c r="CD360" i="2"/>
  <c r="CC360" i="2"/>
  <c r="CB360" i="2"/>
  <c r="CA360" i="2"/>
  <c r="BZ360" i="2"/>
  <c r="BY360" i="2"/>
  <c r="CI359" i="2"/>
  <c r="CH359" i="2"/>
  <c r="CY359" i="2" s="1"/>
  <c r="CG359" i="2"/>
  <c r="CF359" i="2"/>
  <c r="CE359" i="2"/>
  <c r="CD359" i="2"/>
  <c r="CC359" i="2"/>
  <c r="CB359" i="2"/>
  <c r="CA359" i="2"/>
  <c r="BZ359" i="2"/>
  <c r="BY359" i="2"/>
  <c r="CI358" i="2"/>
  <c r="CH358" i="2"/>
  <c r="DA358" i="2" s="1"/>
  <c r="CG358" i="2"/>
  <c r="CF358" i="2"/>
  <c r="CE358" i="2"/>
  <c r="CD358" i="2"/>
  <c r="CC358" i="2"/>
  <c r="CB358" i="2"/>
  <c r="CA358" i="2"/>
  <c r="BZ358" i="2"/>
  <c r="BY358" i="2"/>
  <c r="DF357" i="2"/>
  <c r="DE357" i="2"/>
  <c r="CI357" i="2"/>
  <c r="CH357" i="2"/>
  <c r="CZ357" i="2" s="1"/>
  <c r="CG357" i="2"/>
  <c r="CF357" i="2"/>
  <c r="CE357" i="2"/>
  <c r="CD357" i="2"/>
  <c r="CC357" i="2"/>
  <c r="CB357" i="2"/>
  <c r="CA357" i="2"/>
  <c r="BZ357" i="2"/>
  <c r="BY357" i="2"/>
  <c r="CZ356" i="2"/>
  <c r="CI356" i="2"/>
  <c r="DF356" i="2" s="1"/>
  <c r="CH356" i="2"/>
  <c r="CG356" i="2"/>
  <c r="CF356" i="2"/>
  <c r="CE356" i="2"/>
  <c r="CD356" i="2"/>
  <c r="CC356" i="2"/>
  <c r="CB356" i="2"/>
  <c r="CA356" i="2"/>
  <c r="BZ356" i="2"/>
  <c r="BY356" i="2"/>
  <c r="CI355" i="2"/>
  <c r="CH355" i="2"/>
  <c r="CG355" i="2"/>
  <c r="CF355" i="2"/>
  <c r="CE355" i="2"/>
  <c r="CD355" i="2"/>
  <c r="CC355" i="2"/>
  <c r="CB355" i="2"/>
  <c r="CA355" i="2"/>
  <c r="BZ355" i="2"/>
  <c r="BY355" i="2"/>
  <c r="CI354" i="2"/>
  <c r="DE354" i="2" s="1"/>
  <c r="CH354" i="2"/>
  <c r="DA354" i="2" s="1"/>
  <c r="CG354" i="2"/>
  <c r="CF354" i="2"/>
  <c r="CE354" i="2"/>
  <c r="CD354" i="2"/>
  <c r="CC354" i="2"/>
  <c r="CB354" i="2"/>
  <c r="CA354" i="2"/>
  <c r="BZ354" i="2"/>
  <c r="BY354" i="2"/>
  <c r="DE353" i="2"/>
  <c r="CY353" i="2"/>
  <c r="CI353" i="2"/>
  <c r="DF353" i="2" s="1"/>
  <c r="CH353" i="2"/>
  <c r="CG353" i="2"/>
  <c r="CF353" i="2"/>
  <c r="CE353" i="2"/>
  <c r="CD353" i="2"/>
  <c r="CC353" i="2"/>
  <c r="CB353" i="2"/>
  <c r="CA353" i="2"/>
  <c r="BZ353" i="2"/>
  <c r="BY353" i="2"/>
  <c r="CI352" i="2"/>
  <c r="CH352" i="2"/>
  <c r="CY352" i="2" s="1"/>
  <c r="CG352" i="2"/>
  <c r="CF352" i="2"/>
  <c r="CE352" i="2"/>
  <c r="CD352" i="2"/>
  <c r="CC352" i="2"/>
  <c r="CB352" i="2"/>
  <c r="CA352" i="2"/>
  <c r="BZ352" i="2"/>
  <c r="BY352" i="2"/>
  <c r="CZ351" i="2"/>
  <c r="CY351" i="2"/>
  <c r="CI351" i="2"/>
  <c r="CH351" i="2"/>
  <c r="CG351" i="2"/>
  <c r="CF351" i="2"/>
  <c r="CE351" i="2"/>
  <c r="CD351" i="2"/>
  <c r="CC351" i="2"/>
  <c r="CB351" i="2"/>
  <c r="CA351" i="2"/>
  <c r="BZ351" i="2"/>
  <c r="BY351" i="2"/>
  <c r="CI350" i="2"/>
  <c r="CH350" i="2"/>
  <c r="CG350" i="2"/>
  <c r="CF350" i="2"/>
  <c r="CE350" i="2"/>
  <c r="CD350" i="2"/>
  <c r="CC350" i="2"/>
  <c r="CB350" i="2"/>
  <c r="CA350" i="2"/>
  <c r="BZ350" i="2"/>
  <c r="BY350" i="2"/>
  <c r="CJ350" i="2" s="1"/>
  <c r="DJ350" i="2" s="1"/>
  <c r="CI349" i="2"/>
  <c r="CH349" i="2"/>
  <c r="CG349" i="2"/>
  <c r="CF349" i="2"/>
  <c r="CE349" i="2"/>
  <c r="CD349" i="2"/>
  <c r="CC349" i="2"/>
  <c r="CB349" i="2"/>
  <c r="CA349" i="2"/>
  <c r="BZ349" i="2"/>
  <c r="BY349" i="2"/>
  <c r="DE348" i="2"/>
  <c r="DG348" i="2" s="1"/>
  <c r="DH348" i="2" s="1"/>
  <c r="CY348" i="2"/>
  <c r="CI348" i="2"/>
  <c r="DF348" i="2" s="1"/>
  <c r="CH348" i="2"/>
  <c r="CG348" i="2"/>
  <c r="CF348" i="2"/>
  <c r="CE348" i="2"/>
  <c r="CD348" i="2"/>
  <c r="CC348" i="2"/>
  <c r="CB348" i="2"/>
  <c r="CA348" i="2"/>
  <c r="BZ348" i="2"/>
  <c r="BY348" i="2"/>
  <c r="DF347" i="2"/>
  <c r="CI347" i="2"/>
  <c r="DE347" i="2" s="1"/>
  <c r="CH347" i="2"/>
  <c r="CG347" i="2"/>
  <c r="CF347" i="2"/>
  <c r="CE347" i="2"/>
  <c r="CD347" i="2"/>
  <c r="CC347" i="2"/>
  <c r="CB347" i="2"/>
  <c r="CA347" i="2"/>
  <c r="BZ347" i="2"/>
  <c r="BY347" i="2"/>
  <c r="CI346" i="2"/>
  <c r="CH346" i="2"/>
  <c r="CG346" i="2"/>
  <c r="CF346" i="2"/>
  <c r="CE346" i="2"/>
  <c r="CD346" i="2"/>
  <c r="CC346" i="2"/>
  <c r="CB346" i="2"/>
  <c r="CA346" i="2"/>
  <c r="BZ346" i="2"/>
  <c r="BY346" i="2"/>
  <c r="CI345" i="2"/>
  <c r="DF345" i="2" s="1"/>
  <c r="CH345" i="2"/>
  <c r="CG345" i="2"/>
  <c r="CF345" i="2"/>
  <c r="CE345" i="2"/>
  <c r="CD345" i="2"/>
  <c r="CC345" i="2"/>
  <c r="CB345" i="2"/>
  <c r="CA345" i="2"/>
  <c r="BZ345" i="2"/>
  <c r="BY345" i="2"/>
  <c r="CI344" i="2"/>
  <c r="CH344" i="2"/>
  <c r="CG344" i="2"/>
  <c r="CF344" i="2"/>
  <c r="CE344" i="2"/>
  <c r="CD344" i="2"/>
  <c r="CC344" i="2"/>
  <c r="CB344" i="2"/>
  <c r="CA344" i="2"/>
  <c r="BZ344" i="2"/>
  <c r="BY344" i="2"/>
  <c r="CI343" i="2"/>
  <c r="CH343" i="2"/>
  <c r="CG343" i="2"/>
  <c r="CF343" i="2"/>
  <c r="CE343" i="2"/>
  <c r="CD343" i="2"/>
  <c r="CC343" i="2"/>
  <c r="CB343" i="2"/>
  <c r="CA343" i="2"/>
  <c r="BZ343" i="2"/>
  <c r="BY343" i="2"/>
  <c r="CI342" i="2"/>
  <c r="CH342" i="2"/>
  <c r="CG342" i="2"/>
  <c r="CF342" i="2"/>
  <c r="CE342" i="2"/>
  <c r="CD342" i="2"/>
  <c r="CC342" i="2"/>
  <c r="CB342" i="2"/>
  <c r="CA342" i="2"/>
  <c r="BZ342" i="2"/>
  <c r="BY342" i="2"/>
  <c r="CI341" i="2"/>
  <c r="CH341" i="2"/>
  <c r="CG341" i="2"/>
  <c r="CF341" i="2"/>
  <c r="CE341" i="2"/>
  <c r="CD341" i="2"/>
  <c r="CC341" i="2"/>
  <c r="CB341" i="2"/>
  <c r="CA341" i="2"/>
  <c r="BZ341" i="2"/>
  <c r="BY341" i="2"/>
  <c r="CI340" i="2"/>
  <c r="CH340" i="2"/>
  <c r="CY340" i="2" s="1"/>
  <c r="CG340" i="2"/>
  <c r="CF340" i="2"/>
  <c r="CE340" i="2"/>
  <c r="CD340" i="2"/>
  <c r="CC340" i="2"/>
  <c r="CB340" i="2"/>
  <c r="CA340" i="2"/>
  <c r="BZ340" i="2"/>
  <c r="BY340" i="2"/>
  <c r="CI339" i="2"/>
  <c r="CH339" i="2"/>
  <c r="DA339" i="2" s="1"/>
  <c r="CG339" i="2"/>
  <c r="CF339" i="2"/>
  <c r="CE339" i="2"/>
  <c r="CD339" i="2"/>
  <c r="CC339" i="2"/>
  <c r="CB339" i="2"/>
  <c r="CA339" i="2"/>
  <c r="BZ339" i="2"/>
  <c r="BY339" i="2"/>
  <c r="CZ338" i="2"/>
  <c r="CX338" i="2"/>
  <c r="CI338" i="2"/>
  <c r="CH338" i="2"/>
  <c r="CG338" i="2"/>
  <c r="CF338" i="2"/>
  <c r="CE338" i="2"/>
  <c r="CD338" i="2"/>
  <c r="CC338" i="2"/>
  <c r="CB338" i="2"/>
  <c r="CA338" i="2"/>
  <c r="BZ338" i="2"/>
  <c r="BY338" i="2"/>
  <c r="CI337" i="2"/>
  <c r="DF337" i="2" s="1"/>
  <c r="CH337" i="2"/>
  <c r="CG337" i="2"/>
  <c r="CF337" i="2"/>
  <c r="CE337" i="2"/>
  <c r="CD337" i="2"/>
  <c r="CC337" i="2"/>
  <c r="CB337" i="2"/>
  <c r="CA337" i="2"/>
  <c r="BZ337" i="2"/>
  <c r="BY337" i="2"/>
  <c r="CJ337" i="2" s="1"/>
  <c r="DA336" i="2"/>
  <c r="CZ336" i="2"/>
  <c r="CS336" i="2"/>
  <c r="CI336" i="2"/>
  <c r="CH336" i="2"/>
  <c r="CY336" i="2" s="1"/>
  <c r="CG336" i="2"/>
  <c r="CF336" i="2"/>
  <c r="CE336" i="2"/>
  <c r="CD336" i="2"/>
  <c r="CC336" i="2"/>
  <c r="CB336" i="2"/>
  <c r="CA336" i="2"/>
  <c r="BZ336" i="2"/>
  <c r="CT336" i="2" s="1"/>
  <c r="BY336" i="2"/>
  <c r="CL336" i="2" s="1"/>
  <c r="CN336" i="2" s="1"/>
  <c r="CY335" i="2"/>
  <c r="CI335" i="2"/>
  <c r="CH335" i="2"/>
  <c r="CZ335" i="2" s="1"/>
  <c r="CG335" i="2"/>
  <c r="CF335" i="2"/>
  <c r="CE335" i="2"/>
  <c r="CD335" i="2"/>
  <c r="CC335" i="2"/>
  <c r="CB335" i="2"/>
  <c r="CA335" i="2"/>
  <c r="BZ335" i="2"/>
  <c r="CT335" i="2" s="1"/>
  <c r="BY335" i="2"/>
  <c r="CL335" i="2" s="1"/>
  <c r="CN335" i="2" s="1"/>
  <c r="CI334" i="2"/>
  <c r="DF334" i="2" s="1"/>
  <c r="CH334" i="2"/>
  <c r="CG334" i="2"/>
  <c r="CF334" i="2"/>
  <c r="CE334" i="2"/>
  <c r="CD334" i="2"/>
  <c r="CC334" i="2"/>
  <c r="CB334" i="2"/>
  <c r="CA334" i="2"/>
  <c r="BZ334" i="2"/>
  <c r="BY334" i="2"/>
  <c r="DA333" i="2"/>
  <c r="CI333" i="2"/>
  <c r="DF333" i="2" s="1"/>
  <c r="CH333" i="2"/>
  <c r="CY333" i="2" s="1"/>
  <c r="CG333" i="2"/>
  <c r="CF333" i="2"/>
  <c r="CE333" i="2"/>
  <c r="CD333" i="2"/>
  <c r="CC333" i="2"/>
  <c r="CB333" i="2"/>
  <c r="CA333" i="2"/>
  <c r="BZ333" i="2"/>
  <c r="BY333" i="2"/>
  <c r="CI332" i="2"/>
  <c r="DF332" i="2" s="1"/>
  <c r="CH332" i="2"/>
  <c r="CY332" i="2" s="1"/>
  <c r="CG332" i="2"/>
  <c r="CF332" i="2"/>
  <c r="CE332" i="2"/>
  <c r="CD332" i="2"/>
  <c r="CC332" i="2"/>
  <c r="CB332" i="2"/>
  <c r="CA332" i="2"/>
  <c r="BZ332" i="2"/>
  <c r="BY332" i="2"/>
  <c r="CI331" i="2"/>
  <c r="DE331" i="2" s="1"/>
  <c r="CH331" i="2"/>
  <c r="DA331" i="2" s="1"/>
  <c r="CG331" i="2"/>
  <c r="CF331" i="2"/>
  <c r="CE331" i="2"/>
  <c r="CD331" i="2"/>
  <c r="CC331" i="2"/>
  <c r="CB331" i="2"/>
  <c r="CA331" i="2"/>
  <c r="BZ331" i="2"/>
  <c r="BY331" i="2"/>
  <c r="CI330" i="2"/>
  <c r="CH330" i="2"/>
  <c r="CG330" i="2"/>
  <c r="CF330" i="2"/>
  <c r="CE330" i="2"/>
  <c r="CD330" i="2"/>
  <c r="CC330" i="2"/>
  <c r="CB330" i="2"/>
  <c r="CA330" i="2"/>
  <c r="BZ330" i="2"/>
  <c r="BY330" i="2"/>
  <c r="CJ330" i="2" s="1"/>
  <c r="CT329" i="2"/>
  <c r="CI329" i="2"/>
  <c r="DF329" i="2" s="1"/>
  <c r="CH329" i="2"/>
  <c r="CG329" i="2"/>
  <c r="CF329" i="2"/>
  <c r="CE329" i="2"/>
  <c r="CD329" i="2"/>
  <c r="CC329" i="2"/>
  <c r="CB329" i="2"/>
  <c r="CA329" i="2"/>
  <c r="BZ329" i="2"/>
  <c r="BY329" i="2"/>
  <c r="CZ328" i="2"/>
  <c r="CI328" i="2"/>
  <c r="CH328" i="2"/>
  <c r="CG328" i="2"/>
  <c r="CF328" i="2"/>
  <c r="CE328" i="2"/>
  <c r="CD328" i="2"/>
  <c r="CC328" i="2"/>
  <c r="CB328" i="2"/>
  <c r="CA328" i="2"/>
  <c r="BZ328" i="2"/>
  <c r="BY328" i="2"/>
  <c r="CY327" i="2"/>
  <c r="CI327" i="2"/>
  <c r="CH327" i="2"/>
  <c r="CZ327" i="2" s="1"/>
  <c r="CG327" i="2"/>
  <c r="CF327" i="2"/>
  <c r="CE327" i="2"/>
  <c r="CD327" i="2"/>
  <c r="CC327" i="2"/>
  <c r="CB327" i="2"/>
  <c r="CA327" i="2"/>
  <c r="BZ327" i="2"/>
  <c r="BY327" i="2"/>
  <c r="DF326" i="2"/>
  <c r="CI326" i="2"/>
  <c r="DE326" i="2" s="1"/>
  <c r="CH326" i="2"/>
  <c r="CG326" i="2"/>
  <c r="CF326" i="2"/>
  <c r="CE326" i="2"/>
  <c r="CD326" i="2"/>
  <c r="CC326" i="2"/>
  <c r="CB326" i="2"/>
  <c r="CA326" i="2"/>
  <c r="BZ326" i="2"/>
  <c r="BY326" i="2"/>
  <c r="CI325" i="2"/>
  <c r="CH325" i="2"/>
  <c r="CG325" i="2"/>
  <c r="CF325" i="2"/>
  <c r="CE325" i="2"/>
  <c r="CD325" i="2"/>
  <c r="CC325" i="2"/>
  <c r="CB325" i="2"/>
  <c r="CA325" i="2"/>
  <c r="BZ325" i="2"/>
  <c r="BY325" i="2"/>
  <c r="CI324" i="2"/>
  <c r="CH324" i="2"/>
  <c r="CY324" i="2" s="1"/>
  <c r="CG324" i="2"/>
  <c r="CF324" i="2"/>
  <c r="CE324" i="2"/>
  <c r="CD324" i="2"/>
  <c r="CC324" i="2"/>
  <c r="CB324" i="2"/>
  <c r="CA324" i="2"/>
  <c r="BZ324" i="2"/>
  <c r="BY324" i="2"/>
  <c r="CI323" i="2"/>
  <c r="CH323" i="2"/>
  <c r="DA323" i="2" s="1"/>
  <c r="CG323" i="2"/>
  <c r="CF323" i="2"/>
  <c r="CE323" i="2"/>
  <c r="CD323" i="2"/>
  <c r="CC323" i="2"/>
  <c r="CB323" i="2"/>
  <c r="CA323" i="2"/>
  <c r="BZ323" i="2"/>
  <c r="BY323" i="2"/>
  <c r="DF322" i="2"/>
  <c r="DE322" i="2"/>
  <c r="CI322" i="2"/>
  <c r="CH322" i="2"/>
  <c r="CZ322" i="2" s="1"/>
  <c r="CG322" i="2"/>
  <c r="CF322" i="2"/>
  <c r="CE322" i="2"/>
  <c r="CD322" i="2"/>
  <c r="CC322" i="2"/>
  <c r="CB322" i="2"/>
  <c r="CA322" i="2"/>
  <c r="BZ322" i="2"/>
  <c r="BY322" i="2"/>
  <c r="CJ322" i="2" s="1"/>
  <c r="DI322" i="2" s="1"/>
  <c r="CJ321" i="2"/>
  <c r="CI321" i="2"/>
  <c r="DF321" i="2" s="1"/>
  <c r="CH321" i="2"/>
  <c r="CG321" i="2"/>
  <c r="CF321" i="2"/>
  <c r="CE321" i="2"/>
  <c r="CD321" i="2"/>
  <c r="CC321" i="2"/>
  <c r="CB321" i="2"/>
  <c r="CA321" i="2"/>
  <c r="BZ321" i="2"/>
  <c r="BY321" i="2"/>
  <c r="CI320" i="2"/>
  <c r="CH320" i="2"/>
  <c r="CG320" i="2"/>
  <c r="CF320" i="2"/>
  <c r="CE320" i="2"/>
  <c r="CD320" i="2"/>
  <c r="CC320" i="2"/>
  <c r="CB320" i="2"/>
  <c r="CA320" i="2"/>
  <c r="BZ320" i="2"/>
  <c r="BY320" i="2"/>
  <c r="CM320" i="2" s="1"/>
  <c r="CO320" i="2" s="1"/>
  <c r="CI319" i="2"/>
  <c r="DE319" i="2" s="1"/>
  <c r="CH319" i="2"/>
  <c r="CG319" i="2"/>
  <c r="CF319" i="2"/>
  <c r="CE319" i="2"/>
  <c r="CD319" i="2"/>
  <c r="CC319" i="2"/>
  <c r="CB319" i="2"/>
  <c r="CA319" i="2"/>
  <c r="BZ319" i="2"/>
  <c r="BY319" i="2"/>
  <c r="DA318" i="2"/>
  <c r="CY318" i="2"/>
  <c r="CX318" i="2"/>
  <c r="CI318" i="2"/>
  <c r="CH318" i="2"/>
  <c r="CZ318" i="2" s="1"/>
  <c r="CG318" i="2"/>
  <c r="CF318" i="2"/>
  <c r="CE318" i="2"/>
  <c r="CD318" i="2"/>
  <c r="CC318" i="2"/>
  <c r="CB318" i="2"/>
  <c r="CA318" i="2"/>
  <c r="BZ318" i="2"/>
  <c r="BY318" i="2"/>
  <c r="DF317" i="2"/>
  <c r="CI317" i="2"/>
  <c r="DE317" i="2" s="1"/>
  <c r="CH317" i="2"/>
  <c r="CG317" i="2"/>
  <c r="CF317" i="2"/>
  <c r="CE317" i="2"/>
  <c r="CD317" i="2"/>
  <c r="CC317" i="2"/>
  <c r="CB317" i="2"/>
  <c r="CA317" i="2"/>
  <c r="BZ317" i="2"/>
  <c r="BY317" i="2"/>
  <c r="CI316" i="2"/>
  <c r="DF316" i="2" s="1"/>
  <c r="CH316" i="2"/>
  <c r="CG316" i="2"/>
  <c r="CF316" i="2"/>
  <c r="CE316" i="2"/>
  <c r="CD316" i="2"/>
  <c r="CC316" i="2"/>
  <c r="CB316" i="2"/>
  <c r="CA316" i="2"/>
  <c r="BZ316" i="2"/>
  <c r="BY316" i="2"/>
  <c r="CI315" i="2"/>
  <c r="CH315" i="2"/>
  <c r="CX315" i="2" s="1"/>
  <c r="CG315" i="2"/>
  <c r="CF315" i="2"/>
  <c r="CE315" i="2"/>
  <c r="CD315" i="2"/>
  <c r="CC315" i="2"/>
  <c r="CB315" i="2"/>
  <c r="CA315" i="2"/>
  <c r="BZ315" i="2"/>
  <c r="BY315" i="2"/>
  <c r="CI314" i="2"/>
  <c r="CH314" i="2"/>
  <c r="CG314" i="2"/>
  <c r="CF314" i="2"/>
  <c r="CE314" i="2"/>
  <c r="CD314" i="2"/>
  <c r="CC314" i="2"/>
  <c r="CB314" i="2"/>
  <c r="CA314" i="2"/>
  <c r="BZ314" i="2"/>
  <c r="BY314" i="2"/>
  <c r="CI313" i="2"/>
  <c r="DF313" i="2" s="1"/>
  <c r="CH313" i="2"/>
  <c r="CX313" i="2" s="1"/>
  <c r="CG313" i="2"/>
  <c r="CF313" i="2"/>
  <c r="CE313" i="2"/>
  <c r="CD313" i="2"/>
  <c r="CC313" i="2"/>
  <c r="CB313" i="2"/>
  <c r="CA313" i="2"/>
  <c r="BZ313" i="2"/>
  <c r="BY313" i="2"/>
  <c r="CI312" i="2"/>
  <c r="DE312" i="2" s="1"/>
  <c r="CH312" i="2"/>
  <c r="CG312" i="2"/>
  <c r="CF312" i="2"/>
  <c r="CE312" i="2"/>
  <c r="CD312" i="2"/>
  <c r="CC312" i="2"/>
  <c r="CB312" i="2"/>
  <c r="CA312" i="2"/>
  <c r="BZ312" i="2"/>
  <c r="BY312" i="2"/>
  <c r="CI311" i="2"/>
  <c r="DF311" i="2" s="1"/>
  <c r="CH311" i="2"/>
  <c r="CG311" i="2"/>
  <c r="CF311" i="2"/>
  <c r="CM311" i="2" s="1"/>
  <c r="CO311" i="2" s="1"/>
  <c r="CE311" i="2"/>
  <c r="CD311" i="2"/>
  <c r="CC311" i="2"/>
  <c r="CB311" i="2"/>
  <c r="CA311" i="2"/>
  <c r="BZ311" i="2"/>
  <c r="BY311" i="2"/>
  <c r="DF310" i="2"/>
  <c r="CI310" i="2"/>
  <c r="DE310" i="2" s="1"/>
  <c r="CH310" i="2"/>
  <c r="CG310" i="2"/>
  <c r="CF310" i="2"/>
  <c r="CE310" i="2"/>
  <c r="CD310" i="2"/>
  <c r="CC310" i="2"/>
  <c r="CB310" i="2"/>
  <c r="CA310" i="2"/>
  <c r="BZ310" i="2"/>
  <c r="BY310" i="2"/>
  <c r="CI309" i="2"/>
  <c r="DF309" i="2" s="1"/>
  <c r="CH309" i="2"/>
  <c r="CG309" i="2"/>
  <c r="CF309" i="2"/>
  <c r="CE309" i="2"/>
  <c r="CD309" i="2"/>
  <c r="CC309" i="2"/>
  <c r="CB309" i="2"/>
  <c r="CA309" i="2"/>
  <c r="BZ309" i="2"/>
  <c r="BY309" i="2"/>
  <c r="CI308" i="2"/>
  <c r="DF308" i="2" s="1"/>
  <c r="CH308" i="2"/>
  <c r="CG308" i="2"/>
  <c r="CF308" i="2"/>
  <c r="CE308" i="2"/>
  <c r="CD308" i="2"/>
  <c r="CC308" i="2"/>
  <c r="CB308" i="2"/>
  <c r="CA308" i="2"/>
  <c r="BZ308" i="2"/>
  <c r="BY308" i="2"/>
  <c r="CI307" i="2"/>
  <c r="CH307" i="2"/>
  <c r="CG307" i="2"/>
  <c r="CF307" i="2"/>
  <c r="CE307" i="2"/>
  <c r="CD307" i="2"/>
  <c r="CC307" i="2"/>
  <c r="CB307" i="2"/>
  <c r="CA307" i="2"/>
  <c r="BZ307" i="2"/>
  <c r="BY307" i="2"/>
  <c r="CX306" i="2"/>
  <c r="CI306" i="2"/>
  <c r="CH306" i="2"/>
  <c r="DA306" i="2" s="1"/>
  <c r="CG306" i="2"/>
  <c r="CF306" i="2"/>
  <c r="CT306" i="2" s="1"/>
  <c r="CE306" i="2"/>
  <c r="CD306" i="2"/>
  <c r="CC306" i="2"/>
  <c r="CB306" i="2"/>
  <c r="CA306" i="2"/>
  <c r="BZ306" i="2"/>
  <c r="BY306" i="2"/>
  <c r="CI305" i="2"/>
  <c r="DE305" i="2" s="1"/>
  <c r="CH305" i="2"/>
  <c r="CG305" i="2"/>
  <c r="CF305" i="2"/>
  <c r="CE305" i="2"/>
  <c r="CD305" i="2"/>
  <c r="CC305" i="2"/>
  <c r="CB305" i="2"/>
  <c r="CA305" i="2"/>
  <c r="BZ305" i="2"/>
  <c r="BY305" i="2"/>
  <c r="DA304" i="2"/>
  <c r="CZ304" i="2"/>
  <c r="CX304" i="2"/>
  <c r="CI304" i="2"/>
  <c r="CH304" i="2"/>
  <c r="CY304" i="2" s="1"/>
  <c r="CG304" i="2"/>
  <c r="CF304" i="2"/>
  <c r="CE304" i="2"/>
  <c r="CD304" i="2"/>
  <c r="CC304" i="2"/>
  <c r="CB304" i="2"/>
  <c r="CA304" i="2"/>
  <c r="BZ304" i="2"/>
  <c r="BY304" i="2"/>
  <c r="CJ304" i="2" s="1"/>
  <c r="CI303" i="2"/>
  <c r="CH303" i="2"/>
  <c r="CG303" i="2"/>
  <c r="CF303" i="2"/>
  <c r="CE303" i="2"/>
  <c r="CD303" i="2"/>
  <c r="CC303" i="2"/>
  <c r="CB303" i="2"/>
  <c r="CA303" i="2"/>
  <c r="BZ303" i="2"/>
  <c r="BY303" i="2"/>
  <c r="DG302" i="2"/>
  <c r="DH302" i="2" s="1"/>
  <c r="DF302" i="2"/>
  <c r="CI302" i="2"/>
  <c r="DE302" i="2" s="1"/>
  <c r="CH302" i="2"/>
  <c r="CG302" i="2"/>
  <c r="CF302" i="2"/>
  <c r="CE302" i="2"/>
  <c r="CD302" i="2"/>
  <c r="CC302" i="2"/>
  <c r="CB302" i="2"/>
  <c r="CA302" i="2"/>
  <c r="BZ302" i="2"/>
  <c r="BY302" i="2"/>
  <c r="CI301" i="2"/>
  <c r="CH301" i="2"/>
  <c r="DA301" i="2" s="1"/>
  <c r="CG301" i="2"/>
  <c r="CF301" i="2"/>
  <c r="CE301" i="2"/>
  <c r="CD301" i="2"/>
  <c r="CC301" i="2"/>
  <c r="CB301" i="2"/>
  <c r="CA301" i="2"/>
  <c r="BZ301" i="2"/>
  <c r="BY301" i="2"/>
  <c r="CI300" i="2"/>
  <c r="CH300" i="2"/>
  <c r="CY300" i="2" s="1"/>
  <c r="CG300" i="2"/>
  <c r="CF300" i="2"/>
  <c r="CE300" i="2"/>
  <c r="CD300" i="2"/>
  <c r="CC300" i="2"/>
  <c r="CB300" i="2"/>
  <c r="CA300" i="2"/>
  <c r="BZ300" i="2"/>
  <c r="BY300" i="2"/>
  <c r="CI299" i="2"/>
  <c r="CH299" i="2"/>
  <c r="DA299" i="2" s="1"/>
  <c r="CG299" i="2"/>
  <c r="CF299" i="2"/>
  <c r="CE299" i="2"/>
  <c r="CD299" i="2"/>
  <c r="CC299" i="2"/>
  <c r="CB299" i="2"/>
  <c r="CA299" i="2"/>
  <c r="BZ299" i="2"/>
  <c r="BY299" i="2"/>
  <c r="CI298" i="2"/>
  <c r="CH298" i="2"/>
  <c r="CG298" i="2"/>
  <c r="CF298" i="2"/>
  <c r="CE298" i="2"/>
  <c r="CD298" i="2"/>
  <c r="CC298" i="2"/>
  <c r="CB298" i="2"/>
  <c r="CA298" i="2"/>
  <c r="BZ298" i="2"/>
  <c r="BY298" i="2"/>
  <c r="CJ297" i="2"/>
  <c r="CI297" i="2"/>
  <c r="DF297" i="2" s="1"/>
  <c r="CH297" i="2"/>
  <c r="CG297" i="2"/>
  <c r="CS297" i="2" s="1"/>
  <c r="CF297" i="2"/>
  <c r="CE297" i="2"/>
  <c r="CD297" i="2"/>
  <c r="CC297" i="2"/>
  <c r="CB297" i="2"/>
  <c r="CA297" i="2"/>
  <c r="BZ297" i="2"/>
  <c r="BY297" i="2"/>
  <c r="CZ296" i="2"/>
  <c r="CX296" i="2"/>
  <c r="CI296" i="2"/>
  <c r="CH296" i="2"/>
  <c r="CG296" i="2"/>
  <c r="CF296" i="2"/>
  <c r="CE296" i="2"/>
  <c r="CD296" i="2"/>
  <c r="CC296" i="2"/>
  <c r="CB296" i="2"/>
  <c r="CA296" i="2"/>
  <c r="BZ296" i="2"/>
  <c r="BY296" i="2"/>
  <c r="CY295" i="2"/>
  <c r="CI295" i="2"/>
  <c r="CH295" i="2"/>
  <c r="CZ295" i="2" s="1"/>
  <c r="CG295" i="2"/>
  <c r="CF295" i="2"/>
  <c r="CE295" i="2"/>
  <c r="CD295" i="2"/>
  <c r="CC295" i="2"/>
  <c r="CB295" i="2"/>
  <c r="CA295" i="2"/>
  <c r="BZ295" i="2"/>
  <c r="BY295" i="2"/>
  <c r="CI294" i="2"/>
  <c r="DE294" i="2" s="1"/>
  <c r="CH294" i="2"/>
  <c r="CG294" i="2"/>
  <c r="CF294" i="2"/>
  <c r="CE294" i="2"/>
  <c r="CD294" i="2"/>
  <c r="CC294" i="2"/>
  <c r="CB294" i="2"/>
  <c r="CA294" i="2"/>
  <c r="BZ294" i="2"/>
  <c r="BY294" i="2"/>
  <c r="CI293" i="2"/>
  <c r="CH293" i="2"/>
  <c r="CG293" i="2"/>
  <c r="CF293" i="2"/>
  <c r="CE293" i="2"/>
  <c r="CD293" i="2"/>
  <c r="CC293" i="2"/>
  <c r="CB293" i="2"/>
  <c r="CA293" i="2"/>
  <c r="BZ293" i="2"/>
  <c r="BY293" i="2"/>
  <c r="CI292" i="2"/>
  <c r="CH292" i="2"/>
  <c r="CY292" i="2" s="1"/>
  <c r="CG292" i="2"/>
  <c r="CF292" i="2"/>
  <c r="CE292" i="2"/>
  <c r="CD292" i="2"/>
  <c r="CC292" i="2"/>
  <c r="CB292" i="2"/>
  <c r="CA292" i="2"/>
  <c r="BZ292" i="2"/>
  <c r="BY292" i="2"/>
  <c r="CI291" i="2"/>
  <c r="CH291" i="2"/>
  <c r="DA291" i="2" s="1"/>
  <c r="CG291" i="2"/>
  <c r="CF291" i="2"/>
  <c r="CE291" i="2"/>
  <c r="CD291" i="2"/>
  <c r="CC291" i="2"/>
  <c r="CB291" i="2"/>
  <c r="CA291" i="2"/>
  <c r="BZ291" i="2"/>
  <c r="BY291" i="2"/>
  <c r="DF290" i="2"/>
  <c r="DE290" i="2"/>
  <c r="CX290" i="2"/>
  <c r="CL290" i="2"/>
  <c r="CN290" i="2" s="1"/>
  <c r="CI290" i="2"/>
  <c r="CH290" i="2"/>
  <c r="DA290" i="2" s="1"/>
  <c r="CG290" i="2"/>
  <c r="CF290" i="2"/>
  <c r="CE290" i="2"/>
  <c r="CD290" i="2"/>
  <c r="CC290" i="2"/>
  <c r="CB290" i="2"/>
  <c r="CA290" i="2"/>
  <c r="BZ290" i="2"/>
  <c r="BY290" i="2"/>
  <c r="CI289" i="2"/>
  <c r="CH289" i="2"/>
  <c r="CG289" i="2"/>
  <c r="CF289" i="2"/>
  <c r="CE289" i="2"/>
  <c r="CD289" i="2"/>
  <c r="CC289" i="2"/>
  <c r="CB289" i="2"/>
  <c r="CA289" i="2"/>
  <c r="BZ289" i="2"/>
  <c r="BY289" i="2"/>
  <c r="CM288" i="2"/>
  <c r="CO288" i="2" s="1"/>
  <c r="CI288" i="2"/>
  <c r="CH288" i="2"/>
  <c r="CG288" i="2"/>
  <c r="CF288" i="2"/>
  <c r="CE288" i="2"/>
  <c r="CD288" i="2"/>
  <c r="CC288" i="2"/>
  <c r="CB288" i="2"/>
  <c r="CA288" i="2"/>
  <c r="BZ288" i="2"/>
  <c r="BY288" i="2"/>
  <c r="CZ287" i="2"/>
  <c r="CI287" i="2"/>
  <c r="CH287" i="2"/>
  <c r="CG287" i="2"/>
  <c r="CF287" i="2"/>
  <c r="CE287" i="2"/>
  <c r="CD287" i="2"/>
  <c r="CC287" i="2"/>
  <c r="CB287" i="2"/>
  <c r="CA287" i="2"/>
  <c r="BZ287" i="2"/>
  <c r="CT287" i="2" s="1"/>
  <c r="BY287" i="2"/>
  <c r="CL287" i="2" s="1"/>
  <c r="CN287" i="2" s="1"/>
  <c r="DA286" i="2"/>
  <c r="CJ286" i="2"/>
  <c r="DI286" i="2" s="1"/>
  <c r="CI286" i="2"/>
  <c r="CH286" i="2"/>
  <c r="CX286" i="2" s="1"/>
  <c r="CG286" i="2"/>
  <c r="CF286" i="2"/>
  <c r="CE286" i="2"/>
  <c r="CD286" i="2"/>
  <c r="CC286" i="2"/>
  <c r="CB286" i="2"/>
  <c r="CA286" i="2"/>
  <c r="BZ286" i="2"/>
  <c r="BY286" i="2"/>
  <c r="DE285" i="2"/>
  <c r="CI285" i="2"/>
  <c r="DF285" i="2" s="1"/>
  <c r="CH285" i="2"/>
  <c r="CY285" i="2" s="1"/>
  <c r="CG285" i="2"/>
  <c r="CF285" i="2"/>
  <c r="CE285" i="2"/>
  <c r="CD285" i="2"/>
  <c r="CC285" i="2"/>
  <c r="CB285" i="2"/>
  <c r="CA285" i="2"/>
  <c r="BZ285" i="2"/>
  <c r="BY285" i="2"/>
  <c r="CY284" i="2"/>
  <c r="CI284" i="2"/>
  <c r="DF284" i="2" s="1"/>
  <c r="CH284" i="2"/>
  <c r="CG284" i="2"/>
  <c r="CF284" i="2"/>
  <c r="CE284" i="2"/>
  <c r="CD284" i="2"/>
  <c r="CC284" i="2"/>
  <c r="CB284" i="2"/>
  <c r="CA284" i="2"/>
  <c r="BZ284" i="2"/>
  <c r="BY284" i="2"/>
  <c r="CI283" i="2"/>
  <c r="CH283" i="2"/>
  <c r="CY283" i="2" s="1"/>
  <c r="CG283" i="2"/>
  <c r="CF283" i="2"/>
  <c r="CE283" i="2"/>
  <c r="CD283" i="2"/>
  <c r="CC283" i="2"/>
  <c r="CB283" i="2"/>
  <c r="CA283" i="2"/>
  <c r="BZ283" i="2"/>
  <c r="BY283" i="2"/>
  <c r="DF282" i="2"/>
  <c r="DE282" i="2"/>
  <c r="CI282" i="2"/>
  <c r="CH282" i="2"/>
  <c r="CG282" i="2"/>
  <c r="CF282" i="2"/>
  <c r="CE282" i="2"/>
  <c r="CL282" i="2" s="1"/>
  <c r="CN282" i="2" s="1"/>
  <c r="CD282" i="2"/>
  <c r="CC282" i="2"/>
  <c r="CB282" i="2"/>
  <c r="CA282" i="2"/>
  <c r="BZ282" i="2"/>
  <c r="BY282" i="2"/>
  <c r="DE281" i="2"/>
  <c r="CI281" i="2"/>
  <c r="DF281" i="2" s="1"/>
  <c r="CH281" i="2"/>
  <c r="CG281" i="2"/>
  <c r="CF281" i="2"/>
  <c r="CE281" i="2"/>
  <c r="CD281" i="2"/>
  <c r="CC281" i="2"/>
  <c r="CB281" i="2"/>
  <c r="CA281" i="2"/>
  <c r="BZ281" i="2"/>
  <c r="BY281" i="2"/>
  <c r="CZ280" i="2"/>
  <c r="CI280" i="2"/>
  <c r="CH280" i="2"/>
  <c r="CG280" i="2"/>
  <c r="CF280" i="2"/>
  <c r="CE280" i="2"/>
  <c r="CL280" i="2" s="1"/>
  <c r="CN280" i="2" s="1"/>
  <c r="CD280" i="2"/>
  <c r="CC280" i="2"/>
  <c r="CB280" i="2"/>
  <c r="CA280" i="2"/>
  <c r="CJ280" i="2" s="1"/>
  <c r="BZ280" i="2"/>
  <c r="BY280" i="2"/>
  <c r="CI279" i="2"/>
  <c r="CH279" i="2"/>
  <c r="CG279" i="2"/>
  <c r="CF279" i="2"/>
  <c r="CE279" i="2"/>
  <c r="CD279" i="2"/>
  <c r="CC279" i="2"/>
  <c r="CB279" i="2"/>
  <c r="CA279" i="2"/>
  <c r="BZ279" i="2"/>
  <c r="BY279" i="2"/>
  <c r="CI278" i="2"/>
  <c r="CH278" i="2"/>
  <c r="CY278" i="2" s="1"/>
  <c r="CG278" i="2"/>
  <c r="CF278" i="2"/>
  <c r="CE278" i="2"/>
  <c r="CD278" i="2"/>
  <c r="CC278" i="2"/>
  <c r="CB278" i="2"/>
  <c r="CA278" i="2"/>
  <c r="BZ278" i="2"/>
  <c r="BY278" i="2"/>
  <c r="CZ277" i="2"/>
  <c r="CX277" i="2"/>
  <c r="CJ277" i="2"/>
  <c r="CI277" i="2"/>
  <c r="DE277" i="2" s="1"/>
  <c r="CH277" i="2"/>
  <c r="CG277" i="2"/>
  <c r="CF277" i="2"/>
  <c r="CE277" i="2"/>
  <c r="CD277" i="2"/>
  <c r="CC277" i="2"/>
  <c r="CB277" i="2"/>
  <c r="CA277" i="2"/>
  <c r="BZ277" i="2"/>
  <c r="BY277" i="2"/>
  <c r="CZ276" i="2"/>
  <c r="CI276" i="2"/>
  <c r="CH276" i="2"/>
  <c r="CG276" i="2"/>
  <c r="CF276" i="2"/>
  <c r="CE276" i="2"/>
  <c r="CD276" i="2"/>
  <c r="CC276" i="2"/>
  <c r="CB276" i="2"/>
  <c r="CA276" i="2"/>
  <c r="BZ276" i="2"/>
  <c r="BY276" i="2"/>
  <c r="CI275" i="2"/>
  <c r="CH275" i="2"/>
  <c r="CY275" i="2" s="1"/>
  <c r="CG275" i="2"/>
  <c r="CF275" i="2"/>
  <c r="CE275" i="2"/>
  <c r="CD275" i="2"/>
  <c r="CC275" i="2"/>
  <c r="CB275" i="2"/>
  <c r="CA275" i="2"/>
  <c r="BZ275" i="2"/>
  <c r="BY275" i="2"/>
  <c r="CI274" i="2"/>
  <c r="CH274" i="2"/>
  <c r="CG274" i="2"/>
  <c r="CF274" i="2"/>
  <c r="CE274" i="2"/>
  <c r="CD274" i="2"/>
  <c r="CC274" i="2"/>
  <c r="CB274" i="2"/>
  <c r="CA274" i="2"/>
  <c r="BZ274" i="2"/>
  <c r="BY274" i="2"/>
  <c r="CI273" i="2"/>
  <c r="CH273" i="2"/>
  <c r="CG273" i="2"/>
  <c r="CF273" i="2"/>
  <c r="CE273" i="2"/>
  <c r="CD273" i="2"/>
  <c r="CC273" i="2"/>
  <c r="CB273" i="2"/>
  <c r="CA273" i="2"/>
  <c r="BZ273" i="2"/>
  <c r="BY273" i="2"/>
  <c r="CI272" i="2"/>
  <c r="CH272" i="2"/>
  <c r="CG272" i="2"/>
  <c r="CF272" i="2"/>
  <c r="CE272" i="2"/>
  <c r="CD272" i="2"/>
  <c r="CC272" i="2"/>
  <c r="CB272" i="2"/>
  <c r="CA272" i="2"/>
  <c r="BZ272" i="2"/>
  <c r="BY272" i="2"/>
  <c r="CI271" i="2"/>
  <c r="CH271" i="2"/>
  <c r="CZ271" i="2" s="1"/>
  <c r="CG271" i="2"/>
  <c r="CF271" i="2"/>
  <c r="CE271" i="2"/>
  <c r="CD271" i="2"/>
  <c r="CC271" i="2"/>
  <c r="CB271" i="2"/>
  <c r="CA271" i="2"/>
  <c r="BZ271" i="2"/>
  <c r="BY271" i="2"/>
  <c r="CI270" i="2"/>
  <c r="DE270" i="2" s="1"/>
  <c r="CH270" i="2"/>
  <c r="CG270" i="2"/>
  <c r="CF270" i="2"/>
  <c r="CE270" i="2"/>
  <c r="CD270" i="2"/>
  <c r="CC270" i="2"/>
  <c r="CB270" i="2"/>
  <c r="CA270" i="2"/>
  <c r="BZ270" i="2"/>
  <c r="BY270" i="2"/>
  <c r="CI269" i="2"/>
  <c r="CH269" i="2"/>
  <c r="CG269" i="2"/>
  <c r="CF269" i="2"/>
  <c r="CE269" i="2"/>
  <c r="CD269" i="2"/>
  <c r="CC269" i="2"/>
  <c r="CB269" i="2"/>
  <c r="CA269" i="2"/>
  <c r="BZ269" i="2"/>
  <c r="BY269" i="2"/>
  <c r="CI268" i="2"/>
  <c r="CH268" i="2"/>
  <c r="CZ268" i="2" s="1"/>
  <c r="CG268" i="2"/>
  <c r="CF268" i="2"/>
  <c r="CE268" i="2"/>
  <c r="CD268" i="2"/>
  <c r="CC268" i="2"/>
  <c r="CB268" i="2"/>
  <c r="CA268" i="2"/>
  <c r="BZ268" i="2"/>
  <c r="BY268" i="2"/>
  <c r="CI267" i="2"/>
  <c r="CH267" i="2"/>
  <c r="CG267" i="2"/>
  <c r="CF267" i="2"/>
  <c r="CE267" i="2"/>
  <c r="CD267" i="2"/>
  <c r="CC267" i="2"/>
  <c r="CB267" i="2"/>
  <c r="CA267" i="2"/>
  <c r="BZ267" i="2"/>
  <c r="BY267" i="2"/>
  <c r="DF266" i="2"/>
  <c r="DE266" i="2"/>
  <c r="CX266" i="2"/>
  <c r="CI266" i="2"/>
  <c r="CH266" i="2"/>
  <c r="DA266" i="2" s="1"/>
  <c r="CG266" i="2"/>
  <c r="CF266" i="2"/>
  <c r="CE266" i="2"/>
  <c r="CD266" i="2"/>
  <c r="CC266" i="2"/>
  <c r="CB266" i="2"/>
  <c r="CA266" i="2"/>
  <c r="BZ266" i="2"/>
  <c r="CT266" i="2" s="1"/>
  <c r="BY266" i="2"/>
  <c r="CJ266" i="2" s="1"/>
  <c r="CI265" i="2"/>
  <c r="CH265" i="2"/>
  <c r="CG265" i="2"/>
  <c r="CF265" i="2"/>
  <c r="CE265" i="2"/>
  <c r="CD265" i="2"/>
  <c r="CC265" i="2"/>
  <c r="CB265" i="2"/>
  <c r="CA265" i="2"/>
  <c r="BZ265" i="2"/>
  <c r="BY265" i="2"/>
  <c r="CJ265" i="2" s="1"/>
  <c r="DI265" i="2" s="1"/>
  <c r="CI264" i="2"/>
  <c r="CH264" i="2"/>
  <c r="CY264" i="2" s="1"/>
  <c r="CG264" i="2"/>
  <c r="CF264" i="2"/>
  <c r="CE264" i="2"/>
  <c r="CD264" i="2"/>
  <c r="CC264" i="2"/>
  <c r="CB264" i="2"/>
  <c r="CA264" i="2"/>
  <c r="BZ264" i="2"/>
  <c r="BY264" i="2"/>
  <c r="CZ263" i="2"/>
  <c r="CI263" i="2"/>
  <c r="CH263" i="2"/>
  <c r="CG263" i="2"/>
  <c r="CF263" i="2"/>
  <c r="CE263" i="2"/>
  <c r="CD263" i="2"/>
  <c r="CC263" i="2"/>
  <c r="CB263" i="2"/>
  <c r="CA263" i="2"/>
  <c r="BZ263" i="2"/>
  <c r="BY263" i="2"/>
  <c r="CM263" i="2" s="1"/>
  <c r="CO263" i="2" s="1"/>
  <c r="CJ262" i="2"/>
  <c r="DJ262" i="2" s="1"/>
  <c r="CI262" i="2"/>
  <c r="CH262" i="2"/>
  <c r="CG262" i="2"/>
  <c r="CF262" i="2"/>
  <c r="CE262" i="2"/>
  <c r="CD262" i="2"/>
  <c r="CC262" i="2"/>
  <c r="CB262" i="2"/>
  <c r="CA262" i="2"/>
  <c r="BZ262" i="2"/>
  <c r="BY262" i="2"/>
  <c r="DF261" i="2"/>
  <c r="DE261" i="2"/>
  <c r="CI261" i="2"/>
  <c r="CH261" i="2"/>
  <c r="CG261" i="2"/>
  <c r="CF261" i="2"/>
  <c r="CE261" i="2"/>
  <c r="CD261" i="2"/>
  <c r="CC261" i="2"/>
  <c r="CB261" i="2"/>
  <c r="CA261" i="2"/>
  <c r="BZ261" i="2"/>
  <c r="BY261" i="2"/>
  <c r="CI260" i="2"/>
  <c r="DF260" i="2" s="1"/>
  <c r="CH260" i="2"/>
  <c r="CZ260" i="2" s="1"/>
  <c r="CG260" i="2"/>
  <c r="CF260" i="2"/>
  <c r="CE260" i="2"/>
  <c r="CD260" i="2"/>
  <c r="CC260" i="2"/>
  <c r="CB260" i="2"/>
  <c r="CA260" i="2"/>
  <c r="BZ260" i="2"/>
  <c r="BY260" i="2"/>
  <c r="CI259" i="2"/>
  <c r="CH259" i="2"/>
  <c r="CX259" i="2" s="1"/>
  <c r="CG259" i="2"/>
  <c r="CF259" i="2"/>
  <c r="CE259" i="2"/>
  <c r="CD259" i="2"/>
  <c r="CC259" i="2"/>
  <c r="CB259" i="2"/>
  <c r="CA259" i="2"/>
  <c r="BZ259" i="2"/>
  <c r="BY259" i="2"/>
  <c r="CI258" i="2"/>
  <c r="DF258" i="2" s="1"/>
  <c r="CH258" i="2"/>
  <c r="CG258" i="2"/>
  <c r="CF258" i="2"/>
  <c r="CE258" i="2"/>
  <c r="CD258" i="2"/>
  <c r="CC258" i="2"/>
  <c r="CB258" i="2"/>
  <c r="CA258" i="2"/>
  <c r="BZ258" i="2"/>
  <c r="BY258" i="2"/>
  <c r="CL257" i="2"/>
  <c r="CN257" i="2" s="1"/>
  <c r="CI257" i="2"/>
  <c r="CH257" i="2"/>
  <c r="CG257" i="2"/>
  <c r="CF257" i="2"/>
  <c r="CE257" i="2"/>
  <c r="CD257" i="2"/>
  <c r="CC257" i="2"/>
  <c r="CB257" i="2"/>
  <c r="CA257" i="2"/>
  <c r="BZ257" i="2"/>
  <c r="BY257" i="2"/>
  <c r="CI256" i="2"/>
  <c r="CH256" i="2"/>
  <c r="CG256" i="2"/>
  <c r="CF256" i="2"/>
  <c r="CE256" i="2"/>
  <c r="CD256" i="2"/>
  <c r="CC256" i="2"/>
  <c r="CB256" i="2"/>
  <c r="CA256" i="2"/>
  <c r="BZ256" i="2"/>
  <c r="BY256" i="2"/>
  <c r="CI255" i="2"/>
  <c r="CH255" i="2"/>
  <c r="CZ255" i="2" s="1"/>
  <c r="CG255" i="2"/>
  <c r="CF255" i="2"/>
  <c r="CE255" i="2"/>
  <c r="CD255" i="2"/>
  <c r="CC255" i="2"/>
  <c r="CB255" i="2"/>
  <c r="CA255" i="2"/>
  <c r="BZ255" i="2"/>
  <c r="BY255" i="2"/>
  <c r="CI254" i="2"/>
  <c r="CH254" i="2"/>
  <c r="CZ254" i="2" s="1"/>
  <c r="CG254" i="2"/>
  <c r="CF254" i="2"/>
  <c r="CE254" i="2"/>
  <c r="CD254" i="2"/>
  <c r="CC254" i="2"/>
  <c r="CB254" i="2"/>
  <c r="CA254" i="2"/>
  <c r="BZ254" i="2"/>
  <c r="BY254" i="2"/>
  <c r="CI253" i="2"/>
  <c r="CH253" i="2"/>
  <c r="CG253" i="2"/>
  <c r="CF253" i="2"/>
  <c r="CE253" i="2"/>
  <c r="CD253" i="2"/>
  <c r="CC253" i="2"/>
  <c r="CB253" i="2"/>
  <c r="CA253" i="2"/>
  <c r="BZ253" i="2"/>
  <c r="BY253" i="2"/>
  <c r="CI252" i="2"/>
  <c r="DF252" i="2" s="1"/>
  <c r="CH252" i="2"/>
  <c r="CG252" i="2"/>
  <c r="CF252" i="2"/>
  <c r="CE252" i="2"/>
  <c r="CD252" i="2"/>
  <c r="CC252" i="2"/>
  <c r="CB252" i="2"/>
  <c r="CA252" i="2"/>
  <c r="BZ252" i="2"/>
  <c r="BY252" i="2"/>
  <c r="CI251" i="2"/>
  <c r="CH251" i="2"/>
  <c r="CY251" i="2" s="1"/>
  <c r="CG251" i="2"/>
  <c r="CF251" i="2"/>
  <c r="CE251" i="2"/>
  <c r="CD251" i="2"/>
  <c r="CC251" i="2"/>
  <c r="CB251" i="2"/>
  <c r="CA251" i="2"/>
  <c r="BZ251" i="2"/>
  <c r="BY251" i="2"/>
  <c r="CX250" i="2"/>
  <c r="CI250" i="2"/>
  <c r="CH250" i="2"/>
  <c r="DA250" i="2" s="1"/>
  <c r="CG250" i="2"/>
  <c r="CF250" i="2"/>
  <c r="CE250" i="2"/>
  <c r="CD250" i="2"/>
  <c r="CC250" i="2"/>
  <c r="CB250" i="2"/>
  <c r="CA250" i="2"/>
  <c r="BZ250" i="2"/>
  <c r="BY250" i="2"/>
  <c r="DE249" i="2"/>
  <c r="CI249" i="2"/>
  <c r="DF249" i="2" s="1"/>
  <c r="CH249" i="2"/>
  <c r="CZ249" i="2" s="1"/>
  <c r="CG249" i="2"/>
  <c r="CF249" i="2"/>
  <c r="CE249" i="2"/>
  <c r="CD249" i="2"/>
  <c r="CC249" i="2"/>
  <c r="CB249" i="2"/>
  <c r="CA249" i="2"/>
  <c r="BZ249" i="2"/>
  <c r="BY249" i="2"/>
  <c r="CI248" i="2"/>
  <c r="CH248" i="2"/>
  <c r="CG248" i="2"/>
  <c r="CF248" i="2"/>
  <c r="CE248" i="2"/>
  <c r="CD248" i="2"/>
  <c r="CC248" i="2"/>
  <c r="CB248" i="2"/>
  <c r="CA248" i="2"/>
  <c r="BZ248" i="2"/>
  <c r="BY248" i="2"/>
  <c r="CI247" i="2"/>
  <c r="CH247" i="2"/>
  <c r="CG247" i="2"/>
  <c r="CF247" i="2"/>
  <c r="CE247" i="2"/>
  <c r="CD247" i="2"/>
  <c r="CC247" i="2"/>
  <c r="CB247" i="2"/>
  <c r="CA247" i="2"/>
  <c r="BZ247" i="2"/>
  <c r="BY247" i="2"/>
  <c r="CI246" i="2"/>
  <c r="CH246" i="2"/>
  <c r="CX246" i="2" s="1"/>
  <c r="CG246" i="2"/>
  <c r="CF246" i="2"/>
  <c r="CE246" i="2"/>
  <c r="CD246" i="2"/>
  <c r="CC246" i="2"/>
  <c r="CB246" i="2"/>
  <c r="CA246" i="2"/>
  <c r="BZ246" i="2"/>
  <c r="BY246" i="2"/>
  <c r="CI245" i="2"/>
  <c r="DE245" i="2" s="1"/>
  <c r="CH245" i="2"/>
  <c r="CG245" i="2"/>
  <c r="CF245" i="2"/>
  <c r="CE245" i="2"/>
  <c r="CD245" i="2"/>
  <c r="CC245" i="2"/>
  <c r="CB245" i="2"/>
  <c r="CA245" i="2"/>
  <c r="BZ245" i="2"/>
  <c r="BY245" i="2"/>
  <c r="CI244" i="2"/>
  <c r="DF244" i="2" s="1"/>
  <c r="CH244" i="2"/>
  <c r="CY244" i="2" s="1"/>
  <c r="CG244" i="2"/>
  <c r="CF244" i="2"/>
  <c r="CE244" i="2"/>
  <c r="CD244" i="2"/>
  <c r="CC244" i="2"/>
  <c r="CB244" i="2"/>
  <c r="CA244" i="2"/>
  <c r="BZ244" i="2"/>
  <c r="BY244" i="2"/>
  <c r="DE243" i="2"/>
  <c r="CI243" i="2"/>
  <c r="DF243" i="2" s="1"/>
  <c r="CH243" i="2"/>
  <c r="CG243" i="2"/>
  <c r="CF243" i="2"/>
  <c r="CE243" i="2"/>
  <c r="CD243" i="2"/>
  <c r="CC243" i="2"/>
  <c r="CB243" i="2"/>
  <c r="CA243" i="2"/>
  <c r="BZ243" i="2"/>
  <c r="BY243" i="2"/>
  <c r="CM243" i="2" s="1"/>
  <c r="CO243" i="2" s="1"/>
  <c r="CI242" i="2"/>
  <c r="DE242" i="2" s="1"/>
  <c r="CH242" i="2"/>
  <c r="CG242" i="2"/>
  <c r="CF242" i="2"/>
  <c r="CE242" i="2"/>
  <c r="CD242" i="2"/>
  <c r="CC242" i="2"/>
  <c r="CB242" i="2"/>
  <c r="CA242" i="2"/>
  <c r="BZ242" i="2"/>
  <c r="BY242" i="2"/>
  <c r="CI241" i="2"/>
  <c r="CH241" i="2"/>
  <c r="CG241" i="2"/>
  <c r="CF241" i="2"/>
  <c r="CE241" i="2"/>
  <c r="CD241" i="2"/>
  <c r="CC241" i="2"/>
  <c r="CB241" i="2"/>
  <c r="CA241" i="2"/>
  <c r="BZ241" i="2"/>
  <c r="BY241" i="2"/>
  <c r="CI240" i="2"/>
  <c r="CH240" i="2"/>
  <c r="CZ240" i="2" s="1"/>
  <c r="CG240" i="2"/>
  <c r="CF240" i="2"/>
  <c r="CE240" i="2"/>
  <c r="CD240" i="2"/>
  <c r="CC240" i="2"/>
  <c r="CB240" i="2"/>
  <c r="CA240" i="2"/>
  <c r="BZ240" i="2"/>
  <c r="BY240" i="2"/>
  <c r="CJ240" i="2" s="1"/>
  <c r="DI240" i="2" s="1"/>
  <c r="CI239" i="2"/>
  <c r="CH239" i="2"/>
  <c r="CY239" i="2" s="1"/>
  <c r="CG239" i="2"/>
  <c r="CF239" i="2"/>
  <c r="CE239" i="2"/>
  <c r="CD239" i="2"/>
  <c r="CC239" i="2"/>
  <c r="CB239" i="2"/>
  <c r="CA239" i="2"/>
  <c r="BZ239" i="2"/>
  <c r="BY239" i="2"/>
  <c r="CJ239" i="2" s="1"/>
  <c r="CI238" i="2"/>
  <c r="CH238" i="2"/>
  <c r="CG238" i="2"/>
  <c r="CF238" i="2"/>
  <c r="CE238" i="2"/>
  <c r="CD238" i="2"/>
  <c r="CC238" i="2"/>
  <c r="CB238" i="2"/>
  <c r="CA238" i="2"/>
  <c r="BZ238" i="2"/>
  <c r="BY238" i="2"/>
  <c r="CJ237" i="2"/>
  <c r="CI237" i="2"/>
  <c r="CH237" i="2"/>
  <c r="CG237" i="2"/>
  <c r="CF237" i="2"/>
  <c r="CE237" i="2"/>
  <c r="CD237" i="2"/>
  <c r="CC237" i="2"/>
  <c r="CB237" i="2"/>
  <c r="CA237" i="2"/>
  <c r="BZ237" i="2"/>
  <c r="BY237" i="2"/>
  <c r="CI236" i="2"/>
  <c r="DF236" i="2" s="1"/>
  <c r="CH236" i="2"/>
  <c r="CG236" i="2"/>
  <c r="CF236" i="2"/>
  <c r="CE236" i="2"/>
  <c r="CD236" i="2"/>
  <c r="CC236" i="2"/>
  <c r="CB236" i="2"/>
  <c r="CA236" i="2"/>
  <c r="BZ236" i="2"/>
  <c r="BY236" i="2"/>
  <c r="CL236" i="2" s="1"/>
  <c r="CN236" i="2" s="1"/>
  <c r="CI235" i="2"/>
  <c r="CH235" i="2"/>
  <c r="CY235" i="2" s="1"/>
  <c r="CG235" i="2"/>
  <c r="CF235" i="2"/>
  <c r="CE235" i="2"/>
  <c r="CD235" i="2"/>
  <c r="CC235" i="2"/>
  <c r="CB235" i="2"/>
  <c r="CA235" i="2"/>
  <c r="BZ235" i="2"/>
  <c r="BY235" i="2"/>
  <c r="CI234" i="2"/>
  <c r="CH234" i="2"/>
  <c r="CG234" i="2"/>
  <c r="CF234" i="2"/>
  <c r="CE234" i="2"/>
  <c r="CD234" i="2"/>
  <c r="CC234" i="2"/>
  <c r="CB234" i="2"/>
  <c r="CA234" i="2"/>
  <c r="BZ234" i="2"/>
  <c r="BY234" i="2"/>
  <c r="CI233" i="2"/>
  <c r="CH233" i="2"/>
  <c r="CG233" i="2"/>
  <c r="CF233" i="2"/>
  <c r="CE233" i="2"/>
  <c r="CD233" i="2"/>
  <c r="CC233" i="2"/>
  <c r="CB233" i="2"/>
  <c r="CA233" i="2"/>
  <c r="BZ233" i="2"/>
  <c r="BY233" i="2"/>
  <c r="CI232" i="2"/>
  <c r="DF232" i="2" s="1"/>
  <c r="CH232" i="2"/>
  <c r="CG232" i="2"/>
  <c r="CF232" i="2"/>
  <c r="CE232" i="2"/>
  <c r="CD232" i="2"/>
  <c r="CC232" i="2"/>
  <c r="CB232" i="2"/>
  <c r="CA232" i="2"/>
  <c r="BZ232" i="2"/>
  <c r="BY232" i="2"/>
  <c r="CI231" i="2"/>
  <c r="CH231" i="2"/>
  <c r="CY231" i="2" s="1"/>
  <c r="CG231" i="2"/>
  <c r="CF231" i="2"/>
  <c r="CE231" i="2"/>
  <c r="CD231" i="2"/>
  <c r="CC231" i="2"/>
  <c r="CB231" i="2"/>
  <c r="CA231" i="2"/>
  <c r="BZ231" i="2"/>
  <c r="BY231" i="2"/>
  <c r="CI230" i="2"/>
  <c r="DF230" i="2" s="1"/>
  <c r="CH230" i="2"/>
  <c r="DA230" i="2" s="1"/>
  <c r="CG230" i="2"/>
  <c r="CF230" i="2"/>
  <c r="CE230" i="2"/>
  <c r="CD230" i="2"/>
  <c r="CC230" i="2"/>
  <c r="CB230" i="2"/>
  <c r="CA230" i="2"/>
  <c r="BZ230" i="2"/>
  <c r="BY230" i="2"/>
  <c r="CI229" i="2"/>
  <c r="CH229" i="2"/>
  <c r="CG229" i="2"/>
  <c r="CF229" i="2"/>
  <c r="CE229" i="2"/>
  <c r="CD229" i="2"/>
  <c r="CC229" i="2"/>
  <c r="CB229" i="2"/>
  <c r="CA229" i="2"/>
  <c r="BZ229" i="2"/>
  <c r="BY229" i="2"/>
  <c r="CI228" i="2"/>
  <c r="DF228" i="2" s="1"/>
  <c r="CH228" i="2"/>
  <c r="CG228" i="2"/>
  <c r="CF228" i="2"/>
  <c r="CE228" i="2"/>
  <c r="CL228" i="2" s="1"/>
  <c r="CN228" i="2" s="1"/>
  <c r="CD228" i="2"/>
  <c r="CC228" i="2"/>
  <c r="CB228" i="2"/>
  <c r="CA228" i="2"/>
  <c r="BZ228" i="2"/>
  <c r="BY228" i="2"/>
  <c r="CI227" i="2"/>
  <c r="CH227" i="2"/>
  <c r="CG227" i="2"/>
  <c r="CF227" i="2"/>
  <c r="CE227" i="2"/>
  <c r="CD227" i="2"/>
  <c r="CC227" i="2"/>
  <c r="CB227" i="2"/>
  <c r="CA227" i="2"/>
  <c r="CS227" i="2" s="1"/>
  <c r="BZ227" i="2"/>
  <c r="BY227" i="2"/>
  <c r="CI226" i="2"/>
  <c r="CH226" i="2"/>
  <c r="CZ226" i="2" s="1"/>
  <c r="CG226" i="2"/>
  <c r="CF226" i="2"/>
  <c r="CE226" i="2"/>
  <c r="CD226" i="2"/>
  <c r="CC226" i="2"/>
  <c r="CB226" i="2"/>
  <c r="CA226" i="2"/>
  <c r="BZ226" i="2"/>
  <c r="CL226" i="2" s="1"/>
  <c r="CN226" i="2" s="1"/>
  <c r="BY226" i="2"/>
  <c r="CI225" i="2"/>
  <c r="CH225" i="2"/>
  <c r="DA225" i="2" s="1"/>
  <c r="CG225" i="2"/>
  <c r="CF225" i="2"/>
  <c r="CE225" i="2"/>
  <c r="CD225" i="2"/>
  <c r="CC225" i="2"/>
  <c r="CB225" i="2"/>
  <c r="CA225" i="2"/>
  <c r="BZ225" i="2"/>
  <c r="BY225" i="2"/>
  <c r="CI224" i="2"/>
  <c r="CH224" i="2"/>
  <c r="CG224" i="2"/>
  <c r="CF224" i="2"/>
  <c r="CE224" i="2"/>
  <c r="CD224" i="2"/>
  <c r="CC224" i="2"/>
  <c r="CB224" i="2"/>
  <c r="CA224" i="2"/>
  <c r="BZ224" i="2"/>
  <c r="BY224" i="2"/>
  <c r="CI223" i="2"/>
  <c r="DF223" i="2" s="1"/>
  <c r="CH223" i="2"/>
  <c r="CY223" i="2" s="1"/>
  <c r="CG223" i="2"/>
  <c r="CF223" i="2"/>
  <c r="CE223" i="2"/>
  <c r="CD223" i="2"/>
  <c r="CC223" i="2"/>
  <c r="CB223" i="2"/>
  <c r="CA223" i="2"/>
  <c r="BZ223" i="2"/>
  <c r="BY223" i="2"/>
  <c r="CL223" i="2" s="1"/>
  <c r="CN223" i="2" s="1"/>
  <c r="CI222" i="2"/>
  <c r="CH222" i="2"/>
  <c r="CG222" i="2"/>
  <c r="CF222" i="2"/>
  <c r="CE222" i="2"/>
  <c r="CD222" i="2"/>
  <c r="CC222" i="2"/>
  <c r="CB222" i="2"/>
  <c r="CA222" i="2"/>
  <c r="BZ222" i="2"/>
  <c r="BY222" i="2"/>
  <c r="CJ221" i="2"/>
  <c r="CI221" i="2"/>
  <c r="CH221" i="2"/>
  <c r="CG221" i="2"/>
  <c r="CF221" i="2"/>
  <c r="CE221" i="2"/>
  <c r="CD221" i="2"/>
  <c r="CC221" i="2"/>
  <c r="CB221" i="2"/>
  <c r="CA221" i="2"/>
  <c r="BZ221" i="2"/>
  <c r="BY221" i="2"/>
  <c r="DA220" i="2"/>
  <c r="CZ220" i="2"/>
  <c r="CL220" i="2"/>
  <c r="CN220" i="2" s="1"/>
  <c r="CI220" i="2"/>
  <c r="DF220" i="2" s="1"/>
  <c r="CH220" i="2"/>
  <c r="CY220" i="2" s="1"/>
  <c r="CG220" i="2"/>
  <c r="CF220" i="2"/>
  <c r="CE220" i="2"/>
  <c r="CD220" i="2"/>
  <c r="CC220" i="2"/>
  <c r="CB220" i="2"/>
  <c r="CA220" i="2"/>
  <c r="BZ220" i="2"/>
  <c r="CT220" i="2" s="1"/>
  <c r="BY220" i="2"/>
  <c r="CI219" i="2"/>
  <c r="CH219" i="2"/>
  <c r="CY219" i="2" s="1"/>
  <c r="CG219" i="2"/>
  <c r="CF219" i="2"/>
  <c r="CE219" i="2"/>
  <c r="CD219" i="2"/>
  <c r="CC219" i="2"/>
  <c r="CB219" i="2"/>
  <c r="CA219" i="2"/>
  <c r="BZ219" i="2"/>
  <c r="BY219" i="2"/>
  <c r="CI218" i="2"/>
  <c r="CH218" i="2"/>
  <c r="CG218" i="2"/>
  <c r="CF218" i="2"/>
  <c r="CE218" i="2"/>
  <c r="CD218" i="2"/>
  <c r="CC218" i="2"/>
  <c r="CB218" i="2"/>
  <c r="CA218" i="2"/>
  <c r="BZ218" i="2"/>
  <c r="BY218" i="2"/>
  <c r="CY217" i="2"/>
  <c r="CX217" i="2"/>
  <c r="CI217" i="2"/>
  <c r="CH217" i="2"/>
  <c r="CZ217" i="2" s="1"/>
  <c r="CG217" i="2"/>
  <c r="CF217" i="2"/>
  <c r="CE217" i="2"/>
  <c r="CD217" i="2"/>
  <c r="CC217" i="2"/>
  <c r="CB217" i="2"/>
  <c r="CA217" i="2"/>
  <c r="BZ217" i="2"/>
  <c r="BY217" i="2"/>
  <c r="CQ217" i="2" s="1"/>
  <c r="DE216" i="2"/>
  <c r="DG216" i="2" s="1"/>
  <c r="DH216" i="2" s="1"/>
  <c r="DA216" i="2"/>
  <c r="CI216" i="2"/>
  <c r="DF216" i="2" s="1"/>
  <c r="CH216" i="2"/>
  <c r="CY216" i="2" s="1"/>
  <c r="CG216" i="2"/>
  <c r="CF216" i="2"/>
  <c r="CE216" i="2"/>
  <c r="CD216" i="2"/>
  <c r="CC216" i="2"/>
  <c r="CB216" i="2"/>
  <c r="CA216" i="2"/>
  <c r="BZ216" i="2"/>
  <c r="BY216" i="2"/>
  <c r="CI215" i="2"/>
  <c r="DF215" i="2" s="1"/>
  <c r="CH215" i="2"/>
  <c r="CY215" i="2" s="1"/>
  <c r="CG215" i="2"/>
  <c r="CF215" i="2"/>
  <c r="CE215" i="2"/>
  <c r="CD215" i="2"/>
  <c r="CC215" i="2"/>
  <c r="CB215" i="2"/>
  <c r="CA215" i="2"/>
  <c r="BZ215" i="2"/>
  <c r="BY215" i="2"/>
  <c r="CI214" i="2"/>
  <c r="DF214" i="2" s="1"/>
  <c r="CH214" i="2"/>
  <c r="DA214" i="2" s="1"/>
  <c r="CG214" i="2"/>
  <c r="CT214" i="2" s="1"/>
  <c r="CF214" i="2"/>
  <c r="CE214" i="2"/>
  <c r="CD214" i="2"/>
  <c r="CC214" i="2"/>
  <c r="CB214" i="2"/>
  <c r="CA214" i="2"/>
  <c r="BZ214" i="2"/>
  <c r="BY214" i="2"/>
  <c r="DA213" i="2"/>
  <c r="CX213" i="2"/>
  <c r="CI213" i="2"/>
  <c r="CH213" i="2"/>
  <c r="CZ213" i="2" s="1"/>
  <c r="CG213" i="2"/>
  <c r="CF213" i="2"/>
  <c r="CE213" i="2"/>
  <c r="CD213" i="2"/>
  <c r="CC213" i="2"/>
  <c r="CB213" i="2"/>
  <c r="CA213" i="2"/>
  <c r="BZ213" i="2"/>
  <c r="BY213" i="2"/>
  <c r="CM213" i="2" s="1"/>
  <c r="CO213" i="2" s="1"/>
  <c r="CI212" i="2"/>
  <c r="DF212" i="2" s="1"/>
  <c r="CH212" i="2"/>
  <c r="CG212" i="2"/>
  <c r="CF212" i="2"/>
  <c r="CE212" i="2"/>
  <c r="CD212" i="2"/>
  <c r="CC212" i="2"/>
  <c r="CB212" i="2"/>
  <c r="CA212" i="2"/>
  <c r="BZ212" i="2"/>
  <c r="BY212" i="2"/>
  <c r="CJ212" i="2" s="1"/>
  <c r="DI212" i="2" s="1"/>
  <c r="CI211" i="2"/>
  <c r="CH211" i="2"/>
  <c r="CG211" i="2"/>
  <c r="CF211" i="2"/>
  <c r="CE211" i="2"/>
  <c r="CD211" i="2"/>
  <c r="CC211" i="2"/>
  <c r="CB211" i="2"/>
  <c r="CA211" i="2"/>
  <c r="BZ211" i="2"/>
  <c r="BY211" i="2"/>
  <c r="CZ210" i="2"/>
  <c r="CI210" i="2"/>
  <c r="CH210" i="2"/>
  <c r="CG210" i="2"/>
  <c r="CF210" i="2"/>
  <c r="CE210" i="2"/>
  <c r="CD210" i="2"/>
  <c r="CC210" i="2"/>
  <c r="CB210" i="2"/>
  <c r="CA210" i="2"/>
  <c r="BZ210" i="2"/>
  <c r="BY210" i="2"/>
  <c r="DF209" i="2"/>
  <c r="DE209" i="2"/>
  <c r="CI209" i="2"/>
  <c r="CH209" i="2"/>
  <c r="DA209" i="2" s="1"/>
  <c r="CG209" i="2"/>
  <c r="CF209" i="2"/>
  <c r="CE209" i="2"/>
  <c r="CD209" i="2"/>
  <c r="CC209" i="2"/>
  <c r="CB209" i="2"/>
  <c r="CA209" i="2"/>
  <c r="BZ209" i="2"/>
  <c r="BY209" i="2"/>
  <c r="CI208" i="2"/>
  <c r="CH208" i="2"/>
  <c r="CG208" i="2"/>
  <c r="CF208" i="2"/>
  <c r="CE208" i="2"/>
  <c r="CD208" i="2"/>
  <c r="CC208" i="2"/>
  <c r="CB208" i="2"/>
  <c r="CA208" i="2"/>
  <c r="BZ208" i="2"/>
  <c r="BY208" i="2"/>
  <c r="CI207" i="2"/>
  <c r="CH207" i="2"/>
  <c r="CG207" i="2"/>
  <c r="CF207" i="2"/>
  <c r="CE207" i="2"/>
  <c r="CD207" i="2"/>
  <c r="CC207" i="2"/>
  <c r="CB207" i="2"/>
  <c r="CA207" i="2"/>
  <c r="BZ207" i="2"/>
  <c r="BY207" i="2"/>
  <c r="CI206" i="2"/>
  <c r="DF206" i="2" s="1"/>
  <c r="CH206" i="2"/>
  <c r="DA206" i="2" s="1"/>
  <c r="CG206" i="2"/>
  <c r="CF206" i="2"/>
  <c r="CE206" i="2"/>
  <c r="CD206" i="2"/>
  <c r="CC206" i="2"/>
  <c r="CB206" i="2"/>
  <c r="CA206" i="2"/>
  <c r="BZ206" i="2"/>
  <c r="BY206" i="2"/>
  <c r="DF205" i="2"/>
  <c r="DE205" i="2"/>
  <c r="DA205" i="2"/>
  <c r="CI205" i="2"/>
  <c r="CH205" i="2"/>
  <c r="CZ205" i="2" s="1"/>
  <c r="CG205" i="2"/>
  <c r="CF205" i="2"/>
  <c r="CE205" i="2"/>
  <c r="CD205" i="2"/>
  <c r="CC205" i="2"/>
  <c r="CB205" i="2"/>
  <c r="CA205" i="2"/>
  <c r="BZ205" i="2"/>
  <c r="BY205" i="2"/>
  <c r="CJ204" i="2"/>
  <c r="CI204" i="2"/>
  <c r="DF204" i="2" s="1"/>
  <c r="CH204" i="2"/>
  <c r="CG204" i="2"/>
  <c r="CF204" i="2"/>
  <c r="CE204" i="2"/>
  <c r="CD204" i="2"/>
  <c r="CC204" i="2"/>
  <c r="CB204" i="2"/>
  <c r="CA204" i="2"/>
  <c r="BZ204" i="2"/>
  <c r="BY204" i="2"/>
  <c r="CI203" i="2"/>
  <c r="CH203" i="2"/>
  <c r="CG203" i="2"/>
  <c r="CF203" i="2"/>
  <c r="CE203" i="2"/>
  <c r="CD203" i="2"/>
  <c r="CC203" i="2"/>
  <c r="CB203" i="2"/>
  <c r="CA203" i="2"/>
  <c r="BZ203" i="2"/>
  <c r="BY203" i="2"/>
  <c r="CI202" i="2"/>
  <c r="CH202" i="2"/>
  <c r="CG202" i="2"/>
  <c r="CF202" i="2"/>
  <c r="CE202" i="2"/>
  <c r="CD202" i="2"/>
  <c r="CC202" i="2"/>
  <c r="CB202" i="2"/>
  <c r="CA202" i="2"/>
  <c r="BZ202" i="2"/>
  <c r="BY202" i="2"/>
  <c r="CI201" i="2"/>
  <c r="CH201" i="2"/>
  <c r="CG201" i="2"/>
  <c r="CF201" i="2"/>
  <c r="CE201" i="2"/>
  <c r="CD201" i="2"/>
  <c r="CC201" i="2"/>
  <c r="CB201" i="2"/>
  <c r="CA201" i="2"/>
  <c r="BZ201" i="2"/>
  <c r="BY201" i="2"/>
  <c r="CI200" i="2"/>
  <c r="CH200" i="2"/>
  <c r="CG200" i="2"/>
  <c r="CF200" i="2"/>
  <c r="CE200" i="2"/>
  <c r="CD200" i="2"/>
  <c r="CC200" i="2"/>
  <c r="CB200" i="2"/>
  <c r="CA200" i="2"/>
  <c r="BZ200" i="2"/>
  <c r="BY200" i="2"/>
  <c r="CI199" i="2"/>
  <c r="DF199" i="2" s="1"/>
  <c r="CH199" i="2"/>
  <c r="CY199" i="2" s="1"/>
  <c r="CG199" i="2"/>
  <c r="CF199" i="2"/>
  <c r="CE199" i="2"/>
  <c r="CD199" i="2"/>
  <c r="CC199" i="2"/>
  <c r="CB199" i="2"/>
  <c r="CA199" i="2"/>
  <c r="BZ199" i="2"/>
  <c r="BY199" i="2"/>
  <c r="CI198" i="2"/>
  <c r="DE198" i="2" s="1"/>
  <c r="CH198" i="2"/>
  <c r="DA198" i="2" s="1"/>
  <c r="CG198" i="2"/>
  <c r="CF198" i="2"/>
  <c r="CE198" i="2"/>
  <c r="CD198" i="2"/>
  <c r="CC198" i="2"/>
  <c r="CB198" i="2"/>
  <c r="CA198" i="2"/>
  <c r="BZ198" i="2"/>
  <c r="BY198" i="2"/>
  <c r="CI197" i="2"/>
  <c r="CH197" i="2"/>
  <c r="CG197" i="2"/>
  <c r="CF197" i="2"/>
  <c r="CE197" i="2"/>
  <c r="CD197" i="2"/>
  <c r="CC197" i="2"/>
  <c r="CB197" i="2"/>
  <c r="CA197" i="2"/>
  <c r="BZ197" i="2"/>
  <c r="BY197" i="2"/>
  <c r="CJ196" i="2"/>
  <c r="CI196" i="2"/>
  <c r="DF196" i="2" s="1"/>
  <c r="CH196" i="2"/>
  <c r="CG196" i="2"/>
  <c r="CF196" i="2"/>
  <c r="CE196" i="2"/>
  <c r="CD196" i="2"/>
  <c r="CC196" i="2"/>
  <c r="CB196" i="2"/>
  <c r="CA196" i="2"/>
  <c r="BZ196" i="2"/>
  <c r="BY196" i="2"/>
  <c r="DA195" i="2"/>
  <c r="CQ195" i="2"/>
  <c r="CI195" i="2"/>
  <c r="CH195" i="2"/>
  <c r="CG195" i="2"/>
  <c r="CF195" i="2"/>
  <c r="CE195" i="2"/>
  <c r="CD195" i="2"/>
  <c r="CC195" i="2"/>
  <c r="CB195" i="2"/>
  <c r="CA195" i="2"/>
  <c r="CR195" i="2" s="1"/>
  <c r="BZ195" i="2"/>
  <c r="BY195" i="2"/>
  <c r="CI194" i="2"/>
  <c r="DE194" i="2" s="1"/>
  <c r="CH194" i="2"/>
  <c r="DA194" i="2" s="1"/>
  <c r="CG194" i="2"/>
  <c r="CF194" i="2"/>
  <c r="CE194" i="2"/>
  <c r="CD194" i="2"/>
  <c r="CC194" i="2"/>
  <c r="CB194" i="2"/>
  <c r="CA194" i="2"/>
  <c r="BZ194" i="2"/>
  <c r="BY194" i="2"/>
  <c r="CI193" i="2"/>
  <c r="CH193" i="2"/>
  <c r="CG193" i="2"/>
  <c r="CF193" i="2"/>
  <c r="CE193" i="2"/>
  <c r="CD193" i="2"/>
  <c r="CC193" i="2"/>
  <c r="CB193" i="2"/>
  <c r="CA193" i="2"/>
  <c r="BZ193" i="2"/>
  <c r="BY193" i="2"/>
  <c r="CI192" i="2"/>
  <c r="CH192" i="2"/>
  <c r="CG192" i="2"/>
  <c r="CF192" i="2"/>
  <c r="CE192" i="2"/>
  <c r="CD192" i="2"/>
  <c r="CC192" i="2"/>
  <c r="CB192" i="2"/>
  <c r="CA192" i="2"/>
  <c r="BZ192" i="2"/>
  <c r="BY192" i="2"/>
  <c r="CI191" i="2"/>
  <c r="DF191" i="2" s="1"/>
  <c r="CH191" i="2"/>
  <c r="CG191" i="2"/>
  <c r="CF191" i="2"/>
  <c r="CE191" i="2"/>
  <c r="CD191" i="2"/>
  <c r="CC191" i="2"/>
  <c r="CB191" i="2"/>
  <c r="CA191" i="2"/>
  <c r="BZ191" i="2"/>
  <c r="BY191" i="2"/>
  <c r="CI190" i="2"/>
  <c r="CH190" i="2"/>
  <c r="CY190" i="2" s="1"/>
  <c r="CG190" i="2"/>
  <c r="CT190" i="2" s="1"/>
  <c r="CF190" i="2"/>
  <c r="CE190" i="2"/>
  <c r="CD190" i="2"/>
  <c r="CC190" i="2"/>
  <c r="CB190" i="2"/>
  <c r="CA190" i="2"/>
  <c r="BZ190" i="2"/>
  <c r="BY190" i="2"/>
  <c r="CI189" i="2"/>
  <c r="DE189" i="2" s="1"/>
  <c r="CH189" i="2"/>
  <c r="CG189" i="2"/>
  <c r="CF189" i="2"/>
  <c r="CE189" i="2"/>
  <c r="CD189" i="2"/>
  <c r="CC189" i="2"/>
  <c r="CB189" i="2"/>
  <c r="CA189" i="2"/>
  <c r="BZ189" i="2"/>
  <c r="BY189" i="2"/>
  <c r="CI188" i="2"/>
  <c r="CH188" i="2"/>
  <c r="CG188" i="2"/>
  <c r="CF188" i="2"/>
  <c r="CE188" i="2"/>
  <c r="CD188" i="2"/>
  <c r="CC188" i="2"/>
  <c r="CB188" i="2"/>
  <c r="CA188" i="2"/>
  <c r="BZ188" i="2"/>
  <c r="BY188" i="2"/>
  <c r="CI187" i="2"/>
  <c r="CH187" i="2"/>
  <c r="CY187" i="2" s="1"/>
  <c r="CG187" i="2"/>
  <c r="CF187" i="2"/>
  <c r="CE187" i="2"/>
  <c r="CD187" i="2"/>
  <c r="CC187" i="2"/>
  <c r="CB187" i="2"/>
  <c r="CA187" i="2"/>
  <c r="BZ187" i="2"/>
  <c r="BY187" i="2"/>
  <c r="CI186" i="2"/>
  <c r="CH186" i="2"/>
  <c r="CZ186" i="2" s="1"/>
  <c r="CG186" i="2"/>
  <c r="CF186" i="2"/>
  <c r="CE186" i="2"/>
  <c r="CD186" i="2"/>
  <c r="CC186" i="2"/>
  <c r="CB186" i="2"/>
  <c r="CA186" i="2"/>
  <c r="BZ186" i="2"/>
  <c r="BY186" i="2"/>
  <c r="CI185" i="2"/>
  <c r="CH185" i="2"/>
  <c r="CG185" i="2"/>
  <c r="CF185" i="2"/>
  <c r="CE185" i="2"/>
  <c r="CD185" i="2"/>
  <c r="CC185" i="2"/>
  <c r="CB185" i="2"/>
  <c r="CA185" i="2"/>
  <c r="BZ185" i="2"/>
  <c r="BY185" i="2"/>
  <c r="CI184" i="2"/>
  <c r="CH184" i="2"/>
  <c r="CX184" i="2" s="1"/>
  <c r="CG184" i="2"/>
  <c r="CF184" i="2"/>
  <c r="CE184" i="2"/>
  <c r="CD184" i="2"/>
  <c r="CC184" i="2"/>
  <c r="CB184" i="2"/>
  <c r="CA184" i="2"/>
  <c r="BZ184" i="2"/>
  <c r="BY184" i="2"/>
  <c r="CI183" i="2"/>
  <c r="DF183" i="2" s="1"/>
  <c r="CH183" i="2"/>
  <c r="CG183" i="2"/>
  <c r="CF183" i="2"/>
  <c r="CE183" i="2"/>
  <c r="CD183" i="2"/>
  <c r="CC183" i="2"/>
  <c r="CB183" i="2"/>
  <c r="CA183" i="2"/>
  <c r="BZ183" i="2"/>
  <c r="BY183" i="2"/>
  <c r="CI182" i="2"/>
  <c r="DF182" i="2" s="1"/>
  <c r="CH182" i="2"/>
  <c r="CX182" i="2" s="1"/>
  <c r="CG182" i="2"/>
  <c r="CF182" i="2"/>
  <c r="CE182" i="2"/>
  <c r="CD182" i="2"/>
  <c r="CC182" i="2"/>
  <c r="CB182" i="2"/>
  <c r="CA182" i="2"/>
  <c r="BZ182" i="2"/>
  <c r="BY182" i="2"/>
  <c r="CI181" i="2"/>
  <c r="CH181" i="2"/>
  <c r="CG181" i="2"/>
  <c r="CF181" i="2"/>
  <c r="CE181" i="2"/>
  <c r="CD181" i="2"/>
  <c r="CC181" i="2"/>
  <c r="CB181" i="2"/>
  <c r="CA181" i="2"/>
  <c r="BZ181" i="2"/>
  <c r="BY181" i="2"/>
  <c r="CI180" i="2"/>
  <c r="DF180" i="2" s="1"/>
  <c r="CH180" i="2"/>
  <c r="DA180" i="2" s="1"/>
  <c r="CG180" i="2"/>
  <c r="CF180" i="2"/>
  <c r="CE180" i="2"/>
  <c r="CD180" i="2"/>
  <c r="CC180" i="2"/>
  <c r="CB180" i="2"/>
  <c r="CA180" i="2"/>
  <c r="BZ180" i="2"/>
  <c r="BY180" i="2"/>
  <c r="CI179" i="2"/>
  <c r="CH179" i="2"/>
  <c r="CG179" i="2"/>
  <c r="CF179" i="2"/>
  <c r="CE179" i="2"/>
  <c r="CD179" i="2"/>
  <c r="CC179" i="2"/>
  <c r="CB179" i="2"/>
  <c r="CA179" i="2"/>
  <c r="BZ179" i="2"/>
  <c r="BY179" i="2"/>
  <c r="CI178" i="2"/>
  <c r="DF178" i="2" s="1"/>
  <c r="CH178" i="2"/>
  <c r="CY178" i="2" s="1"/>
  <c r="CG178" i="2"/>
  <c r="CF178" i="2"/>
  <c r="CE178" i="2"/>
  <c r="CD178" i="2"/>
  <c r="CC178" i="2"/>
  <c r="CB178" i="2"/>
  <c r="CA178" i="2"/>
  <c r="BZ178" i="2"/>
  <c r="BY178" i="2"/>
  <c r="CZ177" i="2"/>
  <c r="CI177" i="2"/>
  <c r="CH177" i="2"/>
  <c r="CY177" i="2" s="1"/>
  <c r="CG177" i="2"/>
  <c r="CF177" i="2"/>
  <c r="CE177" i="2"/>
  <c r="CD177" i="2"/>
  <c r="CC177" i="2"/>
  <c r="CB177" i="2"/>
  <c r="CA177" i="2"/>
  <c r="BZ177" i="2"/>
  <c r="BY177" i="2"/>
  <c r="CI176" i="2"/>
  <c r="CH176" i="2"/>
  <c r="CG176" i="2"/>
  <c r="CF176" i="2"/>
  <c r="CE176" i="2"/>
  <c r="CD176" i="2"/>
  <c r="CC176" i="2"/>
  <c r="CB176" i="2"/>
  <c r="CA176" i="2"/>
  <c r="BZ176" i="2"/>
  <c r="BY176" i="2"/>
  <c r="CM176" i="2" s="1"/>
  <c r="CO176" i="2" s="1"/>
  <c r="DF175" i="2"/>
  <c r="DA175" i="2"/>
  <c r="CI175" i="2"/>
  <c r="DE175" i="2" s="1"/>
  <c r="CH175" i="2"/>
  <c r="CZ175" i="2" s="1"/>
  <c r="CG175" i="2"/>
  <c r="CF175" i="2"/>
  <c r="CE175" i="2"/>
  <c r="CD175" i="2"/>
  <c r="CC175" i="2"/>
  <c r="CB175" i="2"/>
  <c r="CA175" i="2"/>
  <c r="CJ175" i="2" s="1"/>
  <c r="DJ175" i="2" s="1"/>
  <c r="BZ175" i="2"/>
  <c r="BY175" i="2"/>
  <c r="CI174" i="2"/>
  <c r="CH174" i="2"/>
  <c r="CG174" i="2"/>
  <c r="CF174" i="2"/>
  <c r="CE174" i="2"/>
  <c r="CD174" i="2"/>
  <c r="CC174" i="2"/>
  <c r="CB174" i="2"/>
  <c r="CA174" i="2"/>
  <c r="BZ174" i="2"/>
  <c r="BY174" i="2"/>
  <c r="CI173" i="2"/>
  <c r="CH173" i="2"/>
  <c r="CG173" i="2"/>
  <c r="CF173" i="2"/>
  <c r="CE173" i="2"/>
  <c r="CD173" i="2"/>
  <c r="CC173" i="2"/>
  <c r="CB173" i="2"/>
  <c r="CA173" i="2"/>
  <c r="BZ173" i="2"/>
  <c r="BY173" i="2"/>
  <c r="CI172" i="2"/>
  <c r="CH172" i="2"/>
  <c r="CX172" i="2" s="1"/>
  <c r="CG172" i="2"/>
  <c r="CF172" i="2"/>
  <c r="CE172" i="2"/>
  <c r="CD172" i="2"/>
  <c r="CC172" i="2"/>
  <c r="CB172" i="2"/>
  <c r="CA172" i="2"/>
  <c r="BZ172" i="2"/>
  <c r="CS172" i="2" s="1"/>
  <c r="BY172" i="2"/>
  <c r="CQ172" i="2" s="1"/>
  <c r="CZ171" i="2"/>
  <c r="CX171" i="2"/>
  <c r="CI171" i="2"/>
  <c r="CH171" i="2"/>
  <c r="DA171" i="2" s="1"/>
  <c r="CG171" i="2"/>
  <c r="CF171" i="2"/>
  <c r="CE171" i="2"/>
  <c r="CD171" i="2"/>
  <c r="CC171" i="2"/>
  <c r="CB171" i="2"/>
  <c r="CA171" i="2"/>
  <c r="BZ171" i="2"/>
  <c r="BY171" i="2"/>
  <c r="CI170" i="2"/>
  <c r="DE170" i="2" s="1"/>
  <c r="CH170" i="2"/>
  <c r="CG170" i="2"/>
  <c r="CF170" i="2"/>
  <c r="CE170" i="2"/>
  <c r="CD170" i="2"/>
  <c r="CC170" i="2"/>
  <c r="CB170" i="2"/>
  <c r="CA170" i="2"/>
  <c r="BZ170" i="2"/>
  <c r="BY170" i="2"/>
  <c r="CZ169" i="2"/>
  <c r="CX169" i="2"/>
  <c r="CI169" i="2"/>
  <c r="DE169" i="2" s="1"/>
  <c r="CH169" i="2"/>
  <c r="CY169" i="2" s="1"/>
  <c r="CG169" i="2"/>
  <c r="CF169" i="2"/>
  <c r="CE169" i="2"/>
  <c r="CD169" i="2"/>
  <c r="CC169" i="2"/>
  <c r="CB169" i="2"/>
  <c r="CA169" i="2"/>
  <c r="BZ169" i="2"/>
  <c r="BY169" i="2"/>
  <c r="DE168" i="2"/>
  <c r="CI168" i="2"/>
  <c r="DF168" i="2" s="1"/>
  <c r="CH168" i="2"/>
  <c r="DA168" i="2" s="1"/>
  <c r="CG168" i="2"/>
  <c r="CF168" i="2"/>
  <c r="CE168" i="2"/>
  <c r="CD168" i="2"/>
  <c r="CC168" i="2"/>
  <c r="CB168" i="2"/>
  <c r="CA168" i="2"/>
  <c r="BZ168" i="2"/>
  <c r="BY168" i="2"/>
  <c r="CI167" i="2"/>
  <c r="CH167" i="2"/>
  <c r="CG167" i="2"/>
  <c r="CF167" i="2"/>
  <c r="CE167" i="2"/>
  <c r="CD167" i="2"/>
  <c r="CC167" i="2"/>
  <c r="CB167" i="2"/>
  <c r="CA167" i="2"/>
  <c r="BZ167" i="2"/>
  <c r="BY167" i="2"/>
  <c r="DA166" i="2"/>
  <c r="CZ166" i="2"/>
  <c r="CX166" i="2"/>
  <c r="CI166" i="2"/>
  <c r="CH166" i="2"/>
  <c r="CY166" i="2" s="1"/>
  <c r="CG166" i="2"/>
  <c r="CF166" i="2"/>
  <c r="CE166" i="2"/>
  <c r="CD166" i="2"/>
  <c r="CC166" i="2"/>
  <c r="CB166" i="2"/>
  <c r="CA166" i="2"/>
  <c r="BZ166" i="2"/>
  <c r="BY166" i="2"/>
  <c r="CI165" i="2"/>
  <c r="CH165" i="2"/>
  <c r="CZ165" i="2" s="1"/>
  <c r="CG165" i="2"/>
  <c r="CF165" i="2"/>
  <c r="CE165" i="2"/>
  <c r="CD165" i="2"/>
  <c r="CC165" i="2"/>
  <c r="CB165" i="2"/>
  <c r="CA165" i="2"/>
  <c r="BZ165" i="2"/>
  <c r="BY165" i="2"/>
  <c r="CI164" i="2"/>
  <c r="DE164" i="2" s="1"/>
  <c r="CH164" i="2"/>
  <c r="CG164" i="2"/>
  <c r="CF164" i="2"/>
  <c r="CE164" i="2"/>
  <c r="CD164" i="2"/>
  <c r="CC164" i="2"/>
  <c r="CB164" i="2"/>
  <c r="CA164" i="2"/>
  <c r="BZ164" i="2"/>
  <c r="BY164" i="2"/>
  <c r="CZ163" i="2"/>
  <c r="CX163" i="2"/>
  <c r="CI163" i="2"/>
  <c r="DF163" i="2" s="1"/>
  <c r="CH163" i="2"/>
  <c r="DA163" i="2" s="1"/>
  <c r="CG163" i="2"/>
  <c r="CF163" i="2"/>
  <c r="CE163" i="2"/>
  <c r="CD163" i="2"/>
  <c r="CC163" i="2"/>
  <c r="CB163" i="2"/>
  <c r="CA163" i="2"/>
  <c r="BZ163" i="2"/>
  <c r="BY163" i="2"/>
  <c r="CI162" i="2"/>
  <c r="CH162" i="2"/>
  <c r="CY162" i="2" s="1"/>
  <c r="CG162" i="2"/>
  <c r="CF162" i="2"/>
  <c r="CE162" i="2"/>
  <c r="CD162" i="2"/>
  <c r="CC162" i="2"/>
  <c r="CB162" i="2"/>
  <c r="CA162" i="2"/>
  <c r="BZ162" i="2"/>
  <c r="BY162" i="2"/>
  <c r="DA161" i="2"/>
  <c r="CZ161" i="2"/>
  <c r="CX161" i="2"/>
  <c r="CI161" i="2"/>
  <c r="DE161" i="2" s="1"/>
  <c r="CH161" i="2"/>
  <c r="CY161" i="2" s="1"/>
  <c r="CG161" i="2"/>
  <c r="CF161" i="2"/>
  <c r="CE161" i="2"/>
  <c r="CD161" i="2"/>
  <c r="CC161" i="2"/>
  <c r="CB161" i="2"/>
  <c r="CA161" i="2"/>
  <c r="BZ161" i="2"/>
  <c r="BY161" i="2"/>
  <c r="CI160" i="2"/>
  <c r="DF160" i="2" s="1"/>
  <c r="CH160" i="2"/>
  <c r="DA160" i="2" s="1"/>
  <c r="CG160" i="2"/>
  <c r="CF160" i="2"/>
  <c r="CE160" i="2"/>
  <c r="CD160" i="2"/>
  <c r="CC160" i="2"/>
  <c r="CB160" i="2"/>
  <c r="CA160" i="2"/>
  <c r="BZ160" i="2"/>
  <c r="BY160" i="2"/>
  <c r="CI159" i="2"/>
  <c r="DE159" i="2" s="1"/>
  <c r="CH159" i="2"/>
  <c r="DA159" i="2" s="1"/>
  <c r="CG159" i="2"/>
  <c r="CF159" i="2"/>
  <c r="CE159" i="2"/>
  <c r="CD159" i="2"/>
  <c r="CC159" i="2"/>
  <c r="CB159" i="2"/>
  <c r="CA159" i="2"/>
  <c r="BZ159" i="2"/>
  <c r="BY159" i="2"/>
  <c r="CI158" i="2"/>
  <c r="DE158" i="2" s="1"/>
  <c r="CH158" i="2"/>
  <c r="CG158" i="2"/>
  <c r="CF158" i="2"/>
  <c r="CE158" i="2"/>
  <c r="CD158" i="2"/>
  <c r="CC158" i="2"/>
  <c r="CB158" i="2"/>
  <c r="CA158" i="2"/>
  <c r="BZ158" i="2"/>
  <c r="CS158" i="2" s="1"/>
  <c r="BY158" i="2"/>
  <c r="CM158" i="2" s="1"/>
  <c r="CO158" i="2" s="1"/>
  <c r="CI157" i="2"/>
  <c r="DF157" i="2" s="1"/>
  <c r="CH157" i="2"/>
  <c r="CG157" i="2"/>
  <c r="CF157" i="2"/>
  <c r="CE157" i="2"/>
  <c r="CD157" i="2"/>
  <c r="CC157" i="2"/>
  <c r="CB157" i="2"/>
  <c r="CA157" i="2"/>
  <c r="BZ157" i="2"/>
  <c r="BY157" i="2"/>
  <c r="DF156" i="2"/>
  <c r="CI156" i="2"/>
  <c r="DE156" i="2" s="1"/>
  <c r="CH156" i="2"/>
  <c r="CG156" i="2"/>
  <c r="CF156" i="2"/>
  <c r="CE156" i="2"/>
  <c r="CD156" i="2"/>
  <c r="CC156" i="2"/>
  <c r="CB156" i="2"/>
  <c r="CA156" i="2"/>
  <c r="BZ156" i="2"/>
  <c r="BY156" i="2"/>
  <c r="CI155" i="2"/>
  <c r="DE155" i="2" s="1"/>
  <c r="CH155" i="2"/>
  <c r="DA155" i="2" s="1"/>
  <c r="CG155" i="2"/>
  <c r="CF155" i="2"/>
  <c r="CE155" i="2"/>
  <c r="CD155" i="2"/>
  <c r="CC155" i="2"/>
  <c r="CB155" i="2"/>
  <c r="CA155" i="2"/>
  <c r="BZ155" i="2"/>
  <c r="BY155" i="2"/>
  <c r="CI154" i="2"/>
  <c r="DF154" i="2" s="1"/>
  <c r="CH154" i="2"/>
  <c r="CY154" i="2" s="1"/>
  <c r="CG154" i="2"/>
  <c r="CF154" i="2"/>
  <c r="CE154" i="2"/>
  <c r="CD154" i="2"/>
  <c r="CC154" i="2"/>
  <c r="CB154" i="2"/>
  <c r="CA154" i="2"/>
  <c r="BZ154" i="2"/>
  <c r="BY154" i="2"/>
  <c r="CZ153" i="2"/>
  <c r="CI153" i="2"/>
  <c r="CH153" i="2"/>
  <c r="CG153" i="2"/>
  <c r="CF153" i="2"/>
  <c r="CE153" i="2"/>
  <c r="CD153" i="2"/>
  <c r="CC153" i="2"/>
  <c r="CB153" i="2"/>
  <c r="CA153" i="2"/>
  <c r="BZ153" i="2"/>
  <c r="CS153" i="2" s="1"/>
  <c r="BY153" i="2"/>
  <c r="CI152" i="2"/>
  <c r="CH152" i="2"/>
  <c r="CG152" i="2"/>
  <c r="CF152" i="2"/>
  <c r="CE152" i="2"/>
  <c r="CD152" i="2"/>
  <c r="CC152" i="2"/>
  <c r="CB152" i="2"/>
  <c r="CA152" i="2"/>
  <c r="BZ152" i="2"/>
  <c r="BY152" i="2"/>
  <c r="CI151" i="2"/>
  <c r="CH151" i="2"/>
  <c r="CG151" i="2"/>
  <c r="CF151" i="2"/>
  <c r="CE151" i="2"/>
  <c r="CD151" i="2"/>
  <c r="CC151" i="2"/>
  <c r="CB151" i="2"/>
  <c r="CA151" i="2"/>
  <c r="BZ151" i="2"/>
  <c r="BY151" i="2"/>
  <c r="CI150" i="2"/>
  <c r="CH150" i="2"/>
  <c r="CG150" i="2"/>
  <c r="CF150" i="2"/>
  <c r="CE150" i="2"/>
  <c r="CD150" i="2"/>
  <c r="CC150" i="2"/>
  <c r="CB150" i="2"/>
  <c r="CA150" i="2"/>
  <c r="BZ150" i="2"/>
  <c r="BY150" i="2"/>
  <c r="CI149" i="2"/>
  <c r="CH149" i="2"/>
  <c r="CZ149" i="2" s="1"/>
  <c r="CG149" i="2"/>
  <c r="CF149" i="2"/>
  <c r="CE149" i="2"/>
  <c r="CD149" i="2"/>
  <c r="CC149" i="2"/>
  <c r="CB149" i="2"/>
  <c r="CA149" i="2"/>
  <c r="BZ149" i="2"/>
  <c r="BY149" i="2"/>
  <c r="CI148" i="2"/>
  <c r="CH148" i="2"/>
  <c r="CZ148" i="2" s="1"/>
  <c r="CG148" i="2"/>
  <c r="CF148" i="2"/>
  <c r="CE148" i="2"/>
  <c r="CD148" i="2"/>
  <c r="CC148" i="2"/>
  <c r="CB148" i="2"/>
  <c r="CA148" i="2"/>
  <c r="BZ148" i="2"/>
  <c r="BY148" i="2"/>
  <c r="CI147" i="2"/>
  <c r="CH147" i="2"/>
  <c r="DA147" i="2" s="1"/>
  <c r="CG147" i="2"/>
  <c r="CF147" i="2"/>
  <c r="CE147" i="2"/>
  <c r="CD147" i="2"/>
  <c r="CC147" i="2"/>
  <c r="CB147" i="2"/>
  <c r="CA147" i="2"/>
  <c r="BZ147" i="2"/>
  <c r="BY147" i="2"/>
  <c r="CI146" i="2"/>
  <c r="DE146" i="2" s="1"/>
  <c r="CH146" i="2"/>
  <c r="CY146" i="2" s="1"/>
  <c r="CG146" i="2"/>
  <c r="CF146" i="2"/>
  <c r="CE146" i="2"/>
  <c r="CD146" i="2"/>
  <c r="CC146" i="2"/>
  <c r="CB146" i="2"/>
  <c r="CA146" i="2"/>
  <c r="BZ146" i="2"/>
  <c r="BY146" i="2"/>
  <c r="CI145" i="2"/>
  <c r="CH145" i="2"/>
  <c r="CG145" i="2"/>
  <c r="CF145" i="2"/>
  <c r="CE145" i="2"/>
  <c r="CD145" i="2"/>
  <c r="CC145" i="2"/>
  <c r="CB145" i="2"/>
  <c r="CA145" i="2"/>
  <c r="BZ145" i="2"/>
  <c r="BY145" i="2"/>
  <c r="CI144" i="2"/>
  <c r="CH144" i="2"/>
  <c r="DA144" i="2" s="1"/>
  <c r="CG144" i="2"/>
  <c r="CF144" i="2"/>
  <c r="CM144" i="2" s="1"/>
  <c r="CO144" i="2" s="1"/>
  <c r="CE144" i="2"/>
  <c r="CD144" i="2"/>
  <c r="CC144" i="2"/>
  <c r="CB144" i="2"/>
  <c r="CA144" i="2"/>
  <c r="BZ144" i="2"/>
  <c r="BY144" i="2"/>
  <c r="CI143" i="2"/>
  <c r="DE143" i="2" s="1"/>
  <c r="CH143" i="2"/>
  <c r="CG143" i="2"/>
  <c r="CF143" i="2"/>
  <c r="CE143" i="2"/>
  <c r="CD143" i="2"/>
  <c r="CC143" i="2"/>
  <c r="CB143" i="2"/>
  <c r="CA143" i="2"/>
  <c r="BZ143" i="2"/>
  <c r="BY143" i="2"/>
  <c r="CI142" i="2"/>
  <c r="CH142" i="2"/>
  <c r="CG142" i="2"/>
  <c r="CF142" i="2"/>
  <c r="CE142" i="2"/>
  <c r="CD142" i="2"/>
  <c r="CC142" i="2"/>
  <c r="CB142" i="2"/>
  <c r="CA142" i="2"/>
  <c r="BZ142" i="2"/>
  <c r="BY142" i="2"/>
  <c r="CI141" i="2"/>
  <c r="CH141" i="2"/>
  <c r="CG141" i="2"/>
  <c r="CF141" i="2"/>
  <c r="CE141" i="2"/>
  <c r="CD141" i="2"/>
  <c r="CC141" i="2"/>
  <c r="CB141" i="2"/>
  <c r="CA141" i="2"/>
  <c r="BZ141" i="2"/>
  <c r="BY141" i="2"/>
  <c r="CI140" i="2"/>
  <c r="CH140" i="2"/>
  <c r="CG140" i="2"/>
  <c r="CF140" i="2"/>
  <c r="CE140" i="2"/>
  <c r="CD140" i="2"/>
  <c r="CC140" i="2"/>
  <c r="CB140" i="2"/>
  <c r="CA140" i="2"/>
  <c r="BZ140" i="2"/>
  <c r="BY140" i="2"/>
  <c r="CI139" i="2"/>
  <c r="CH139" i="2"/>
  <c r="DA139" i="2" s="1"/>
  <c r="CG139" i="2"/>
  <c r="CF139" i="2"/>
  <c r="CE139" i="2"/>
  <c r="CD139" i="2"/>
  <c r="CC139" i="2"/>
  <c r="CB139" i="2"/>
  <c r="CA139" i="2"/>
  <c r="BZ139" i="2"/>
  <c r="BY139" i="2"/>
  <c r="DF138" i="2"/>
  <c r="DE138" i="2"/>
  <c r="CI138" i="2"/>
  <c r="CH138" i="2"/>
  <c r="CY138" i="2" s="1"/>
  <c r="CG138" i="2"/>
  <c r="CF138" i="2"/>
  <c r="CE138" i="2"/>
  <c r="CD138" i="2"/>
  <c r="CC138" i="2"/>
  <c r="CB138" i="2"/>
  <c r="CA138" i="2"/>
  <c r="BZ138" i="2"/>
  <c r="BY138" i="2"/>
  <c r="CI137" i="2"/>
  <c r="CH137" i="2"/>
  <c r="CG137" i="2"/>
  <c r="CF137" i="2"/>
  <c r="CE137" i="2"/>
  <c r="CD137" i="2"/>
  <c r="CC137" i="2"/>
  <c r="CB137" i="2"/>
  <c r="CA137" i="2"/>
  <c r="BZ137" i="2"/>
  <c r="BY137" i="2"/>
  <c r="CI136" i="2"/>
  <c r="DF136" i="2" s="1"/>
  <c r="CH136" i="2"/>
  <c r="CG136" i="2"/>
  <c r="CF136" i="2"/>
  <c r="CE136" i="2"/>
  <c r="CD136" i="2"/>
  <c r="CC136" i="2"/>
  <c r="CB136" i="2"/>
  <c r="CA136" i="2"/>
  <c r="BZ136" i="2"/>
  <c r="BY136" i="2"/>
  <c r="DF135" i="2"/>
  <c r="CI135" i="2"/>
  <c r="DE135" i="2" s="1"/>
  <c r="CH135" i="2"/>
  <c r="CG135" i="2"/>
  <c r="CF135" i="2"/>
  <c r="CE135" i="2"/>
  <c r="CD135" i="2"/>
  <c r="CC135" i="2"/>
  <c r="DG135" i="2" s="1"/>
  <c r="DH135" i="2" s="1"/>
  <c r="CB135" i="2"/>
  <c r="CA135" i="2"/>
  <c r="BZ135" i="2"/>
  <c r="BY135" i="2"/>
  <c r="CI134" i="2"/>
  <c r="DF134" i="2" s="1"/>
  <c r="CH134" i="2"/>
  <c r="CG134" i="2"/>
  <c r="CF134" i="2"/>
  <c r="CE134" i="2"/>
  <c r="CD134" i="2"/>
  <c r="CC134" i="2"/>
  <c r="CB134" i="2"/>
  <c r="CA134" i="2"/>
  <c r="BZ134" i="2"/>
  <c r="BY134" i="2"/>
  <c r="CI133" i="2"/>
  <c r="DF133" i="2" s="1"/>
  <c r="CH133" i="2"/>
  <c r="DA133" i="2" s="1"/>
  <c r="CG133" i="2"/>
  <c r="CF133" i="2"/>
  <c r="CE133" i="2"/>
  <c r="CD133" i="2"/>
  <c r="CC133" i="2"/>
  <c r="CB133" i="2"/>
  <c r="CA133" i="2"/>
  <c r="BZ133" i="2"/>
  <c r="BY133" i="2"/>
  <c r="CI132" i="2"/>
  <c r="DE132" i="2" s="1"/>
  <c r="CH132" i="2"/>
  <c r="CX132" i="2" s="1"/>
  <c r="CG132" i="2"/>
  <c r="CF132" i="2"/>
  <c r="CE132" i="2"/>
  <c r="CD132" i="2"/>
  <c r="CC132" i="2"/>
  <c r="CB132" i="2"/>
  <c r="CA132" i="2"/>
  <c r="BZ132" i="2"/>
  <c r="BY132" i="2"/>
  <c r="CI131" i="2"/>
  <c r="DF131" i="2" s="1"/>
  <c r="CH131" i="2"/>
  <c r="CG131" i="2"/>
  <c r="CF131" i="2"/>
  <c r="CE131" i="2"/>
  <c r="CD131" i="2"/>
  <c r="CC131" i="2"/>
  <c r="CB131" i="2"/>
  <c r="CA131" i="2"/>
  <c r="BZ131" i="2"/>
  <c r="CT131" i="2" s="1"/>
  <c r="BY131" i="2"/>
  <c r="CI130" i="2"/>
  <c r="DE130" i="2" s="1"/>
  <c r="CH130" i="2"/>
  <c r="CY130" i="2" s="1"/>
  <c r="CG130" i="2"/>
  <c r="CF130" i="2"/>
  <c r="CE130" i="2"/>
  <c r="CD130" i="2"/>
  <c r="CC130" i="2"/>
  <c r="CB130" i="2"/>
  <c r="CA130" i="2"/>
  <c r="BZ130" i="2"/>
  <c r="BY130" i="2"/>
  <c r="CR129" i="2"/>
  <c r="CI129" i="2"/>
  <c r="CH129" i="2"/>
  <c r="DA129" i="2" s="1"/>
  <c r="CG129" i="2"/>
  <c r="CF129" i="2"/>
  <c r="CE129" i="2"/>
  <c r="CD129" i="2"/>
  <c r="CC129" i="2"/>
  <c r="CB129" i="2"/>
  <c r="CA129" i="2"/>
  <c r="BZ129" i="2"/>
  <c r="BY129" i="2"/>
  <c r="DF128" i="2"/>
  <c r="DE128" i="2"/>
  <c r="CY128" i="2"/>
  <c r="DC128" i="2" s="1"/>
  <c r="CI128" i="2"/>
  <c r="CH128" i="2"/>
  <c r="DA128" i="2" s="1"/>
  <c r="CG128" i="2"/>
  <c r="CF128" i="2"/>
  <c r="CE128" i="2"/>
  <c r="CD128" i="2"/>
  <c r="CC128" i="2"/>
  <c r="CB128" i="2"/>
  <c r="CA128" i="2"/>
  <c r="BZ128" i="2"/>
  <c r="BY128" i="2"/>
  <c r="DF127" i="2"/>
  <c r="CI127" i="2"/>
  <c r="DE127" i="2" s="1"/>
  <c r="CH127" i="2"/>
  <c r="CZ127" i="2" s="1"/>
  <c r="CG127" i="2"/>
  <c r="CF127" i="2"/>
  <c r="CE127" i="2"/>
  <c r="CD127" i="2"/>
  <c r="CC127" i="2"/>
  <c r="CB127" i="2"/>
  <c r="CA127" i="2"/>
  <c r="BZ127" i="2"/>
  <c r="BY127" i="2"/>
  <c r="CI126" i="2"/>
  <c r="DF126" i="2" s="1"/>
  <c r="CH126" i="2"/>
  <c r="CY126" i="2" s="1"/>
  <c r="CG126" i="2"/>
  <c r="CF126" i="2"/>
  <c r="CE126" i="2"/>
  <c r="CD126" i="2"/>
  <c r="CC126" i="2"/>
  <c r="CB126" i="2"/>
  <c r="CA126" i="2"/>
  <c r="BZ126" i="2"/>
  <c r="BY126" i="2"/>
  <c r="CJ126" i="2" s="1"/>
  <c r="CI125" i="2"/>
  <c r="CH125" i="2"/>
  <c r="CG125" i="2"/>
  <c r="CF125" i="2"/>
  <c r="CE125" i="2"/>
  <c r="CD125" i="2"/>
  <c r="CC125" i="2"/>
  <c r="CB125" i="2"/>
  <c r="CA125" i="2"/>
  <c r="BZ125" i="2"/>
  <c r="BY125" i="2"/>
  <c r="CJ125" i="2" s="1"/>
  <c r="DF124" i="2"/>
  <c r="CY124" i="2"/>
  <c r="CI124" i="2"/>
  <c r="DE124" i="2" s="1"/>
  <c r="CH124" i="2"/>
  <c r="DA124" i="2" s="1"/>
  <c r="CG124" i="2"/>
  <c r="CF124" i="2"/>
  <c r="CE124" i="2"/>
  <c r="CD124" i="2"/>
  <c r="CC124" i="2"/>
  <c r="CB124" i="2"/>
  <c r="CA124" i="2"/>
  <c r="BZ124" i="2"/>
  <c r="BY124" i="2"/>
  <c r="DE123" i="2"/>
  <c r="CI123" i="2"/>
  <c r="DF123" i="2" s="1"/>
  <c r="CH123" i="2"/>
  <c r="CX123" i="2" s="1"/>
  <c r="CG123" i="2"/>
  <c r="CF123" i="2"/>
  <c r="CE123" i="2"/>
  <c r="CD123" i="2"/>
  <c r="CC123" i="2"/>
  <c r="CB123" i="2"/>
  <c r="CA123" i="2"/>
  <c r="BZ123" i="2"/>
  <c r="BY123" i="2"/>
  <c r="CI122" i="2"/>
  <c r="DF122" i="2" s="1"/>
  <c r="CH122" i="2"/>
  <c r="DA122" i="2" s="1"/>
  <c r="CG122" i="2"/>
  <c r="CF122" i="2"/>
  <c r="CE122" i="2"/>
  <c r="CD122" i="2"/>
  <c r="CC122" i="2"/>
  <c r="CB122" i="2"/>
  <c r="CA122" i="2"/>
  <c r="BZ122" i="2"/>
  <c r="BY122" i="2"/>
  <c r="CI121" i="2"/>
  <c r="CH121" i="2"/>
  <c r="CY121" i="2" s="1"/>
  <c r="CG121" i="2"/>
  <c r="CF121" i="2"/>
  <c r="CE121" i="2"/>
  <c r="CD121" i="2"/>
  <c r="CC121" i="2"/>
  <c r="CB121" i="2"/>
  <c r="CA121" i="2"/>
  <c r="BZ121" i="2"/>
  <c r="BY121" i="2"/>
  <c r="DA120" i="2"/>
  <c r="CZ120" i="2"/>
  <c r="CX120" i="2"/>
  <c r="CI120" i="2"/>
  <c r="CH120" i="2"/>
  <c r="CY120" i="2" s="1"/>
  <c r="CG120" i="2"/>
  <c r="CF120" i="2"/>
  <c r="CE120" i="2"/>
  <c r="CD120" i="2"/>
  <c r="CC120" i="2"/>
  <c r="CB120" i="2"/>
  <c r="CA120" i="2"/>
  <c r="BZ120" i="2"/>
  <c r="BY120" i="2"/>
  <c r="DE119" i="2"/>
  <c r="CI119" i="2"/>
  <c r="DF119" i="2" s="1"/>
  <c r="CH119" i="2"/>
  <c r="DA119" i="2" s="1"/>
  <c r="CG119" i="2"/>
  <c r="CF119" i="2"/>
  <c r="CE119" i="2"/>
  <c r="CD119" i="2"/>
  <c r="CC119" i="2"/>
  <c r="CB119" i="2"/>
  <c r="CA119" i="2"/>
  <c r="BZ119" i="2"/>
  <c r="BY119" i="2"/>
  <c r="CI118" i="2"/>
  <c r="CH118" i="2"/>
  <c r="CG118" i="2"/>
  <c r="CF118" i="2"/>
  <c r="CE118" i="2"/>
  <c r="CL118" i="2" s="1"/>
  <c r="CN118" i="2" s="1"/>
  <c r="CD118" i="2"/>
  <c r="CC118" i="2"/>
  <c r="CB118" i="2"/>
  <c r="CA118" i="2"/>
  <c r="BZ118" i="2"/>
  <c r="BY118" i="2"/>
  <c r="CI117" i="2"/>
  <c r="CH117" i="2"/>
  <c r="CZ117" i="2" s="1"/>
  <c r="CG117" i="2"/>
  <c r="CF117" i="2"/>
  <c r="CE117" i="2"/>
  <c r="CM117" i="2" s="1"/>
  <c r="CO117" i="2" s="1"/>
  <c r="CD117" i="2"/>
  <c r="CC117" i="2"/>
  <c r="CB117" i="2"/>
  <c r="CA117" i="2"/>
  <c r="BZ117" i="2"/>
  <c r="BY117" i="2"/>
  <c r="CI116" i="2"/>
  <c r="DF116" i="2" s="1"/>
  <c r="CH116" i="2"/>
  <c r="CG116" i="2"/>
  <c r="CF116" i="2"/>
  <c r="CE116" i="2"/>
  <c r="CD116" i="2"/>
  <c r="CC116" i="2"/>
  <c r="CB116" i="2"/>
  <c r="CA116" i="2"/>
  <c r="BZ116" i="2"/>
  <c r="BY116" i="2"/>
  <c r="DF115" i="2"/>
  <c r="DA115" i="2"/>
  <c r="CX115" i="2"/>
  <c r="CI115" i="2"/>
  <c r="DE115" i="2" s="1"/>
  <c r="CH115" i="2"/>
  <c r="CZ115" i="2" s="1"/>
  <c r="CG115" i="2"/>
  <c r="CF115" i="2"/>
  <c r="CE115" i="2"/>
  <c r="CD115" i="2"/>
  <c r="CC115" i="2"/>
  <c r="CB115" i="2"/>
  <c r="CA115" i="2"/>
  <c r="BZ115" i="2"/>
  <c r="BY115" i="2"/>
  <c r="CJ115" i="2" s="1"/>
  <c r="CI114" i="2"/>
  <c r="DF114" i="2" s="1"/>
  <c r="CH114" i="2"/>
  <c r="CG114" i="2"/>
  <c r="CF114" i="2"/>
  <c r="CE114" i="2"/>
  <c r="CD114" i="2"/>
  <c r="CC114" i="2"/>
  <c r="CB114" i="2"/>
  <c r="CA114" i="2"/>
  <c r="BZ114" i="2"/>
  <c r="BY114" i="2"/>
  <c r="DF113" i="2"/>
  <c r="CI113" i="2"/>
  <c r="DE113" i="2" s="1"/>
  <c r="CH113" i="2"/>
  <c r="CG113" i="2"/>
  <c r="CF113" i="2"/>
  <c r="CE113" i="2"/>
  <c r="CD113" i="2"/>
  <c r="CC113" i="2"/>
  <c r="CB113" i="2"/>
  <c r="CA113" i="2"/>
  <c r="BZ113" i="2"/>
  <c r="BY113" i="2"/>
  <c r="CI112" i="2"/>
  <c r="CH112" i="2"/>
  <c r="CG112" i="2"/>
  <c r="CF112" i="2"/>
  <c r="CE112" i="2"/>
  <c r="CD112" i="2"/>
  <c r="CC112" i="2"/>
  <c r="CB112" i="2"/>
  <c r="CA112" i="2"/>
  <c r="BZ112" i="2"/>
  <c r="BY112" i="2"/>
  <c r="CI111" i="2"/>
  <c r="CH111" i="2"/>
  <c r="DA111" i="2" s="1"/>
  <c r="CG111" i="2"/>
  <c r="CF111" i="2"/>
  <c r="CE111" i="2"/>
  <c r="CD111" i="2"/>
  <c r="CC111" i="2"/>
  <c r="CB111" i="2"/>
  <c r="CA111" i="2"/>
  <c r="BZ111" i="2"/>
  <c r="BY111" i="2"/>
  <c r="CI110" i="2"/>
  <c r="DE110" i="2" s="1"/>
  <c r="CH110" i="2"/>
  <c r="DA110" i="2" s="1"/>
  <c r="CG110" i="2"/>
  <c r="CF110" i="2"/>
  <c r="CE110" i="2"/>
  <c r="CL110" i="2" s="1"/>
  <c r="CN110" i="2" s="1"/>
  <c r="CD110" i="2"/>
  <c r="CC110" i="2"/>
  <c r="CB110" i="2"/>
  <c r="CA110" i="2"/>
  <c r="BZ110" i="2"/>
  <c r="BY110" i="2"/>
  <c r="CJ110" i="2" s="1"/>
  <c r="CI109" i="2"/>
  <c r="CH109" i="2"/>
  <c r="CY109" i="2" s="1"/>
  <c r="CG109" i="2"/>
  <c r="CF109" i="2"/>
  <c r="CE109" i="2"/>
  <c r="CD109" i="2"/>
  <c r="CC109" i="2"/>
  <c r="CB109" i="2"/>
  <c r="CA109" i="2"/>
  <c r="BZ109" i="2"/>
  <c r="BY109" i="2"/>
  <c r="CI108" i="2"/>
  <c r="DF108" i="2" s="1"/>
  <c r="CH108" i="2"/>
  <c r="CY108" i="2" s="1"/>
  <c r="CG108" i="2"/>
  <c r="CF108" i="2"/>
  <c r="CE108" i="2"/>
  <c r="CD108" i="2"/>
  <c r="CC108" i="2"/>
  <c r="CB108" i="2"/>
  <c r="CA108" i="2"/>
  <c r="BZ108" i="2"/>
  <c r="BY108" i="2"/>
  <c r="CI107" i="2"/>
  <c r="DE107" i="2" s="1"/>
  <c r="CH107" i="2"/>
  <c r="CZ107" i="2" s="1"/>
  <c r="CG107" i="2"/>
  <c r="CF107" i="2"/>
  <c r="CE107" i="2"/>
  <c r="CD107" i="2"/>
  <c r="CC107" i="2"/>
  <c r="CB107" i="2"/>
  <c r="CA107" i="2"/>
  <c r="BZ107" i="2"/>
  <c r="BY107" i="2"/>
  <c r="CI106" i="2"/>
  <c r="DF106" i="2" s="1"/>
  <c r="CH106" i="2"/>
  <c r="DA106" i="2" s="1"/>
  <c r="CG106" i="2"/>
  <c r="CF106" i="2"/>
  <c r="CE106" i="2"/>
  <c r="CD106" i="2"/>
  <c r="CC106" i="2"/>
  <c r="CB106" i="2"/>
  <c r="CA106" i="2"/>
  <c r="BZ106" i="2"/>
  <c r="BY106" i="2"/>
  <c r="CI105" i="2"/>
  <c r="DF105" i="2" s="1"/>
  <c r="CH105" i="2"/>
  <c r="CY105" i="2" s="1"/>
  <c r="CG105" i="2"/>
  <c r="CF105" i="2"/>
  <c r="CE105" i="2"/>
  <c r="CD105" i="2"/>
  <c r="CC105" i="2"/>
  <c r="CB105" i="2"/>
  <c r="CA105" i="2"/>
  <c r="BZ105" i="2"/>
  <c r="BY105" i="2"/>
  <c r="CI104" i="2"/>
  <c r="CH104" i="2"/>
  <c r="CG104" i="2"/>
  <c r="CF104" i="2"/>
  <c r="CE104" i="2"/>
  <c r="CD104" i="2"/>
  <c r="CC104" i="2"/>
  <c r="CB104" i="2"/>
  <c r="CA104" i="2"/>
  <c r="BZ104" i="2"/>
  <c r="BY104" i="2"/>
  <c r="CI103" i="2"/>
  <c r="DF103" i="2" s="1"/>
  <c r="CH103" i="2"/>
  <c r="DA103" i="2" s="1"/>
  <c r="CG103" i="2"/>
  <c r="CF103" i="2"/>
  <c r="CE103" i="2"/>
  <c r="CD103" i="2"/>
  <c r="CC103" i="2"/>
  <c r="CB103" i="2"/>
  <c r="CA103" i="2"/>
  <c r="BZ103" i="2"/>
  <c r="BY103" i="2"/>
  <c r="CI102" i="2"/>
  <c r="CH102" i="2"/>
  <c r="CZ102" i="2" s="1"/>
  <c r="CG102" i="2"/>
  <c r="CF102" i="2"/>
  <c r="CE102" i="2"/>
  <c r="CD102" i="2"/>
  <c r="CC102" i="2"/>
  <c r="CB102" i="2"/>
  <c r="CA102" i="2"/>
  <c r="BZ102" i="2"/>
  <c r="BY102" i="2"/>
  <c r="CI101" i="2"/>
  <c r="CH101" i="2"/>
  <c r="CG101" i="2"/>
  <c r="CF101" i="2"/>
  <c r="CE101" i="2"/>
  <c r="CD101" i="2"/>
  <c r="CC101" i="2"/>
  <c r="CB101" i="2"/>
  <c r="CA101" i="2"/>
  <c r="BZ101" i="2"/>
  <c r="BY101" i="2"/>
  <c r="CI100" i="2"/>
  <c r="DF100" i="2" s="1"/>
  <c r="CH100" i="2"/>
  <c r="CY100" i="2" s="1"/>
  <c r="CG100" i="2"/>
  <c r="CF100" i="2"/>
  <c r="CE100" i="2"/>
  <c r="CD100" i="2"/>
  <c r="CC100" i="2"/>
  <c r="CB100" i="2"/>
  <c r="CA100" i="2"/>
  <c r="BZ100" i="2"/>
  <c r="BY100" i="2"/>
  <c r="CL100" i="2" s="1"/>
  <c r="CN100" i="2" s="1"/>
  <c r="CI99" i="2"/>
  <c r="CH99" i="2"/>
  <c r="CZ99" i="2" s="1"/>
  <c r="CG99" i="2"/>
  <c r="CF99" i="2"/>
  <c r="CE99" i="2"/>
  <c r="CD99" i="2"/>
  <c r="CC99" i="2"/>
  <c r="CB99" i="2"/>
  <c r="CA99" i="2"/>
  <c r="BZ99" i="2"/>
  <c r="BY99" i="2"/>
  <c r="CJ99" i="2" s="1"/>
  <c r="DJ99" i="2" s="1"/>
  <c r="CI98" i="2"/>
  <c r="DF98" i="2" s="1"/>
  <c r="CH98" i="2"/>
  <c r="DA98" i="2" s="1"/>
  <c r="CG98" i="2"/>
  <c r="CF98" i="2"/>
  <c r="CE98" i="2"/>
  <c r="CD98" i="2"/>
  <c r="CC98" i="2"/>
  <c r="CB98" i="2"/>
  <c r="CA98" i="2"/>
  <c r="BZ98" i="2"/>
  <c r="BY98" i="2"/>
  <c r="CI97" i="2"/>
  <c r="CH97" i="2"/>
  <c r="CY97" i="2" s="1"/>
  <c r="CG97" i="2"/>
  <c r="CF97" i="2"/>
  <c r="CE97" i="2"/>
  <c r="CD97" i="2"/>
  <c r="CC97" i="2"/>
  <c r="CB97" i="2"/>
  <c r="CA97" i="2"/>
  <c r="BZ97" i="2"/>
  <c r="BY97" i="2"/>
  <c r="CZ96" i="2"/>
  <c r="CX96" i="2"/>
  <c r="CI96" i="2"/>
  <c r="CH96" i="2"/>
  <c r="CG96" i="2"/>
  <c r="CF96" i="2"/>
  <c r="CE96" i="2"/>
  <c r="CD96" i="2"/>
  <c r="CC96" i="2"/>
  <c r="CB96" i="2"/>
  <c r="CA96" i="2"/>
  <c r="BZ96" i="2"/>
  <c r="BY96" i="2"/>
  <c r="CI95" i="2"/>
  <c r="DF95" i="2" s="1"/>
  <c r="CH95" i="2"/>
  <c r="DA95" i="2" s="1"/>
  <c r="CG95" i="2"/>
  <c r="CF95" i="2"/>
  <c r="CE95" i="2"/>
  <c r="CD95" i="2"/>
  <c r="CC95" i="2"/>
  <c r="CB95" i="2"/>
  <c r="CA95" i="2"/>
  <c r="BZ95" i="2"/>
  <c r="BY95" i="2"/>
  <c r="CI94" i="2"/>
  <c r="CH94" i="2"/>
  <c r="CG94" i="2"/>
  <c r="CF94" i="2"/>
  <c r="CE94" i="2"/>
  <c r="CD94" i="2"/>
  <c r="CC94" i="2"/>
  <c r="CB94" i="2"/>
  <c r="CA94" i="2"/>
  <c r="BZ94" i="2"/>
  <c r="BY94" i="2"/>
  <c r="CI93" i="2"/>
  <c r="CH93" i="2"/>
  <c r="CY93" i="2" s="1"/>
  <c r="CG93" i="2"/>
  <c r="CF93" i="2"/>
  <c r="CE93" i="2"/>
  <c r="CD93" i="2"/>
  <c r="CC93" i="2"/>
  <c r="CB93" i="2"/>
  <c r="CA93" i="2"/>
  <c r="CR93" i="2" s="1"/>
  <c r="BZ93" i="2"/>
  <c r="BY93" i="2"/>
  <c r="CI92" i="2"/>
  <c r="DF92" i="2" s="1"/>
  <c r="CH92" i="2"/>
  <c r="CY92" i="2" s="1"/>
  <c r="CG92" i="2"/>
  <c r="CF92" i="2"/>
  <c r="CE92" i="2"/>
  <c r="CD92" i="2"/>
  <c r="CC92" i="2"/>
  <c r="CB92" i="2"/>
  <c r="CA92" i="2"/>
  <c r="BZ92" i="2"/>
  <c r="BY92" i="2"/>
  <c r="CJ92" i="2" s="1"/>
  <c r="DJ92" i="2" s="1"/>
  <c r="CI91" i="2"/>
  <c r="DE91" i="2" s="1"/>
  <c r="CH91" i="2"/>
  <c r="CY91" i="2" s="1"/>
  <c r="CG91" i="2"/>
  <c r="CF91" i="2"/>
  <c r="CE91" i="2"/>
  <c r="CD91" i="2"/>
  <c r="CC91" i="2"/>
  <c r="CB91" i="2"/>
  <c r="CA91" i="2"/>
  <c r="BZ91" i="2"/>
  <c r="BY91" i="2"/>
  <c r="CI90" i="2"/>
  <c r="DF90" i="2" s="1"/>
  <c r="CH90" i="2"/>
  <c r="CZ90" i="2" s="1"/>
  <c r="CG90" i="2"/>
  <c r="CF90" i="2"/>
  <c r="CE90" i="2"/>
  <c r="CD90" i="2"/>
  <c r="CC90" i="2"/>
  <c r="CB90" i="2"/>
  <c r="CA90" i="2"/>
  <c r="BZ90" i="2"/>
  <c r="BY90" i="2"/>
  <c r="CI89" i="2"/>
  <c r="DF89" i="2" s="1"/>
  <c r="CH89" i="2"/>
  <c r="CY89" i="2" s="1"/>
  <c r="CG89" i="2"/>
  <c r="CF89" i="2"/>
  <c r="CE89" i="2"/>
  <c r="CD89" i="2"/>
  <c r="CC89" i="2"/>
  <c r="CB89" i="2"/>
  <c r="CA89" i="2"/>
  <c r="BZ89" i="2"/>
  <c r="BY89" i="2"/>
  <c r="CI88" i="2"/>
  <c r="DF88" i="2" s="1"/>
  <c r="CH88" i="2"/>
  <c r="CY88" i="2" s="1"/>
  <c r="CG88" i="2"/>
  <c r="CF88" i="2"/>
  <c r="CE88" i="2"/>
  <c r="CD88" i="2"/>
  <c r="CC88" i="2"/>
  <c r="CB88" i="2"/>
  <c r="CA88" i="2"/>
  <c r="BZ88" i="2"/>
  <c r="BY88" i="2"/>
  <c r="CM88" i="2" s="1"/>
  <c r="CO88" i="2" s="1"/>
  <c r="CI87" i="2"/>
  <c r="DF87" i="2" s="1"/>
  <c r="CH87" i="2"/>
  <c r="DA87" i="2" s="1"/>
  <c r="CG87" i="2"/>
  <c r="CF87" i="2"/>
  <c r="CE87" i="2"/>
  <c r="CD87" i="2"/>
  <c r="CC87" i="2"/>
  <c r="CB87" i="2"/>
  <c r="CA87" i="2"/>
  <c r="BZ87" i="2"/>
  <c r="BY87" i="2"/>
  <c r="CI86" i="2"/>
  <c r="DE86" i="2" s="1"/>
  <c r="CH86" i="2"/>
  <c r="CZ86" i="2" s="1"/>
  <c r="CG86" i="2"/>
  <c r="CF86" i="2"/>
  <c r="CE86" i="2"/>
  <c r="CD86" i="2"/>
  <c r="CC86" i="2"/>
  <c r="CB86" i="2"/>
  <c r="CA86" i="2"/>
  <c r="BZ86" i="2"/>
  <c r="BY86" i="2"/>
  <c r="CI85" i="2"/>
  <c r="CH85" i="2"/>
  <c r="CY85" i="2" s="1"/>
  <c r="CG85" i="2"/>
  <c r="CF85" i="2"/>
  <c r="CE85" i="2"/>
  <c r="CD85" i="2"/>
  <c r="CC85" i="2"/>
  <c r="CB85" i="2"/>
  <c r="CA85" i="2"/>
  <c r="BZ85" i="2"/>
  <c r="BY85" i="2"/>
  <c r="CI84" i="2"/>
  <c r="DF84" i="2" s="1"/>
  <c r="CH84" i="2"/>
  <c r="CG84" i="2"/>
  <c r="CF84" i="2"/>
  <c r="CE84" i="2"/>
  <c r="CD84" i="2"/>
  <c r="CC84" i="2"/>
  <c r="CB84" i="2"/>
  <c r="CA84" i="2"/>
  <c r="BZ84" i="2"/>
  <c r="CS84" i="2" s="1"/>
  <c r="BY84" i="2"/>
  <c r="CI83" i="2"/>
  <c r="DE83" i="2" s="1"/>
  <c r="CH83" i="2"/>
  <c r="CG83" i="2"/>
  <c r="CF83" i="2"/>
  <c r="CE83" i="2"/>
  <c r="CD83" i="2"/>
  <c r="CC83" i="2"/>
  <c r="CB83" i="2"/>
  <c r="CA83" i="2"/>
  <c r="BZ83" i="2"/>
  <c r="BY83" i="2"/>
  <c r="CI82" i="2"/>
  <c r="DF82" i="2" s="1"/>
  <c r="CH82" i="2"/>
  <c r="DA82" i="2" s="1"/>
  <c r="CG82" i="2"/>
  <c r="CF82" i="2"/>
  <c r="CE82" i="2"/>
  <c r="CD82" i="2"/>
  <c r="CC82" i="2"/>
  <c r="CB82" i="2"/>
  <c r="CA82" i="2"/>
  <c r="CR82" i="2" s="1"/>
  <c r="BZ82" i="2"/>
  <c r="BY82" i="2"/>
  <c r="CI81" i="2"/>
  <c r="DF81" i="2" s="1"/>
  <c r="CH81" i="2"/>
  <c r="CZ81" i="2" s="1"/>
  <c r="CG81" i="2"/>
  <c r="CF81" i="2"/>
  <c r="CE81" i="2"/>
  <c r="CD81" i="2"/>
  <c r="CC81" i="2"/>
  <c r="CB81" i="2"/>
  <c r="CA81" i="2"/>
  <c r="BZ81" i="2"/>
  <c r="BY81" i="2"/>
  <c r="CI80" i="2"/>
  <c r="DE80" i="2" s="1"/>
  <c r="CH80" i="2"/>
  <c r="CY80" i="2" s="1"/>
  <c r="CG80" i="2"/>
  <c r="CF80" i="2"/>
  <c r="CE80" i="2"/>
  <c r="CD80" i="2"/>
  <c r="CC80" i="2"/>
  <c r="CB80" i="2"/>
  <c r="CA80" i="2"/>
  <c r="BZ80" i="2"/>
  <c r="BY80" i="2"/>
  <c r="CI79" i="2"/>
  <c r="DF79" i="2" s="1"/>
  <c r="CH79" i="2"/>
  <c r="CZ79" i="2" s="1"/>
  <c r="CG79" i="2"/>
  <c r="CR79" i="2" s="1"/>
  <c r="CF79" i="2"/>
  <c r="CE79" i="2"/>
  <c r="CD79" i="2"/>
  <c r="CC79" i="2"/>
  <c r="CB79" i="2"/>
  <c r="CA79" i="2"/>
  <c r="BZ79" i="2"/>
  <c r="BY79" i="2"/>
  <c r="CJ79" i="2" s="1"/>
  <c r="CI78" i="2"/>
  <c r="DE78" i="2" s="1"/>
  <c r="CH78" i="2"/>
  <c r="CZ78" i="2" s="1"/>
  <c r="CG78" i="2"/>
  <c r="CF78" i="2"/>
  <c r="CE78" i="2"/>
  <c r="CD78" i="2"/>
  <c r="CC78" i="2"/>
  <c r="CB78" i="2"/>
  <c r="CA78" i="2"/>
  <c r="BZ78" i="2"/>
  <c r="BY78" i="2"/>
  <c r="CI77" i="2"/>
  <c r="DF77" i="2" s="1"/>
  <c r="CH77" i="2"/>
  <c r="CY77" i="2" s="1"/>
  <c r="CG77" i="2"/>
  <c r="CF77" i="2"/>
  <c r="CE77" i="2"/>
  <c r="CD77" i="2"/>
  <c r="CC77" i="2"/>
  <c r="CB77" i="2"/>
  <c r="CA77" i="2"/>
  <c r="BZ77" i="2"/>
  <c r="BY77" i="2"/>
  <c r="CI76" i="2"/>
  <c r="DF76" i="2" s="1"/>
  <c r="CH76" i="2"/>
  <c r="CX76" i="2" s="1"/>
  <c r="CG76" i="2"/>
  <c r="CF76" i="2"/>
  <c r="CE76" i="2"/>
  <c r="CD76" i="2"/>
  <c r="CC76" i="2"/>
  <c r="CB76" i="2"/>
  <c r="CA76" i="2"/>
  <c r="BZ76" i="2"/>
  <c r="BY76" i="2"/>
  <c r="CI75" i="2"/>
  <c r="DE75" i="2" s="1"/>
  <c r="CH75" i="2"/>
  <c r="DA75" i="2" s="1"/>
  <c r="CG75" i="2"/>
  <c r="CF75" i="2"/>
  <c r="CE75" i="2"/>
  <c r="CD75" i="2"/>
  <c r="CC75" i="2"/>
  <c r="CB75" i="2"/>
  <c r="CA75" i="2"/>
  <c r="BZ75" i="2"/>
  <c r="BY75" i="2"/>
  <c r="CI74" i="2"/>
  <c r="DF74" i="2" s="1"/>
  <c r="CH74" i="2"/>
  <c r="CG74" i="2"/>
  <c r="CF74" i="2"/>
  <c r="CE74" i="2"/>
  <c r="CD74" i="2"/>
  <c r="CC74" i="2"/>
  <c r="CB74" i="2"/>
  <c r="CA74" i="2"/>
  <c r="BZ74" i="2"/>
  <c r="BY74" i="2"/>
  <c r="DA73" i="2"/>
  <c r="CI73" i="2"/>
  <c r="DF73" i="2" s="1"/>
  <c r="CH73" i="2"/>
  <c r="CY73" i="2" s="1"/>
  <c r="CG73" i="2"/>
  <c r="CF73" i="2"/>
  <c r="CE73" i="2"/>
  <c r="CD73" i="2"/>
  <c r="CC73" i="2"/>
  <c r="CB73" i="2"/>
  <c r="CA73" i="2"/>
  <c r="BZ73" i="2"/>
  <c r="BY73" i="2"/>
  <c r="CI72" i="2"/>
  <c r="DF72" i="2" s="1"/>
  <c r="CH72" i="2"/>
  <c r="DA72" i="2" s="1"/>
  <c r="CG72" i="2"/>
  <c r="CF72" i="2"/>
  <c r="CE72" i="2"/>
  <c r="CD72" i="2"/>
  <c r="CC72" i="2"/>
  <c r="CB72" i="2"/>
  <c r="CA72" i="2"/>
  <c r="BZ72" i="2"/>
  <c r="BY72" i="2"/>
  <c r="CI71" i="2"/>
  <c r="DE71" i="2" s="1"/>
  <c r="CH71" i="2"/>
  <c r="DA71" i="2" s="1"/>
  <c r="CG71" i="2"/>
  <c r="CF71" i="2"/>
  <c r="CE71" i="2"/>
  <c r="CD71" i="2"/>
  <c r="CC71" i="2"/>
  <c r="CB71" i="2"/>
  <c r="CA71" i="2"/>
  <c r="BZ71" i="2"/>
  <c r="BY71" i="2"/>
  <c r="CI70" i="2"/>
  <c r="DF70" i="2" s="1"/>
  <c r="CH70" i="2"/>
  <c r="CZ70" i="2" s="1"/>
  <c r="CG70" i="2"/>
  <c r="CF70" i="2"/>
  <c r="CE70" i="2"/>
  <c r="CD70" i="2"/>
  <c r="CC70" i="2"/>
  <c r="CB70" i="2"/>
  <c r="CA70" i="2"/>
  <c r="BZ70" i="2"/>
  <c r="BY70" i="2"/>
  <c r="CJ70" i="2" s="1"/>
  <c r="DI70" i="2" s="1"/>
  <c r="CI69" i="2"/>
  <c r="DF69" i="2" s="1"/>
  <c r="CH69" i="2"/>
  <c r="CY69" i="2" s="1"/>
  <c r="CG69" i="2"/>
  <c r="CF69" i="2"/>
  <c r="CE69" i="2"/>
  <c r="CD69" i="2"/>
  <c r="CC69" i="2"/>
  <c r="CB69" i="2"/>
  <c r="CA69" i="2"/>
  <c r="BZ69" i="2"/>
  <c r="CS69" i="2" s="1"/>
  <c r="BY69" i="2"/>
  <c r="CJ68" i="2"/>
  <c r="DJ68" i="2" s="1"/>
  <c r="CI68" i="2"/>
  <c r="DF68" i="2" s="1"/>
  <c r="CH68" i="2"/>
  <c r="CY68" i="2" s="1"/>
  <c r="CG68" i="2"/>
  <c r="CS68" i="2" s="1"/>
  <c r="CF68" i="2"/>
  <c r="CE68" i="2"/>
  <c r="CD68" i="2"/>
  <c r="CC68" i="2"/>
  <c r="CB68" i="2"/>
  <c r="CA68" i="2"/>
  <c r="BZ68" i="2"/>
  <c r="BY68" i="2"/>
  <c r="CL68" i="2" s="1"/>
  <c r="CN68" i="2" s="1"/>
  <c r="CI67" i="2"/>
  <c r="CH67" i="2"/>
  <c r="CX67" i="2" s="1"/>
  <c r="CG67" i="2"/>
  <c r="CF67" i="2"/>
  <c r="CE67" i="2"/>
  <c r="CD67" i="2"/>
  <c r="CC67" i="2"/>
  <c r="CB67" i="2"/>
  <c r="CA67" i="2"/>
  <c r="BZ67" i="2"/>
  <c r="BY67" i="2"/>
  <c r="CM67" i="2" s="1"/>
  <c r="CO67" i="2" s="1"/>
  <c r="CI66" i="2"/>
  <c r="DE66" i="2" s="1"/>
  <c r="CH66" i="2"/>
  <c r="CY66" i="2" s="1"/>
  <c r="CG66" i="2"/>
  <c r="CF66" i="2"/>
  <c r="CE66" i="2"/>
  <c r="CD66" i="2"/>
  <c r="CC66" i="2"/>
  <c r="CB66" i="2"/>
  <c r="CA66" i="2"/>
  <c r="BZ66" i="2"/>
  <c r="BY66" i="2"/>
  <c r="CI65" i="2"/>
  <c r="DF65" i="2" s="1"/>
  <c r="CH65" i="2"/>
  <c r="CY65" i="2" s="1"/>
  <c r="CG65" i="2"/>
  <c r="CF65" i="2"/>
  <c r="CE65" i="2"/>
  <c r="CD65" i="2"/>
  <c r="CC65" i="2"/>
  <c r="CB65" i="2"/>
  <c r="CA65" i="2"/>
  <c r="BZ65" i="2"/>
  <c r="BY65" i="2"/>
  <c r="CI64" i="2"/>
  <c r="DF64" i="2" s="1"/>
  <c r="CH64" i="2"/>
  <c r="DA64" i="2" s="1"/>
  <c r="CG64" i="2"/>
  <c r="CF64" i="2"/>
  <c r="CE64" i="2"/>
  <c r="CD64" i="2"/>
  <c r="CC64" i="2"/>
  <c r="CB64" i="2"/>
  <c r="CA64" i="2"/>
  <c r="BZ64" i="2"/>
  <c r="BY64" i="2"/>
  <c r="CI63" i="2"/>
  <c r="DE63" i="2" s="1"/>
  <c r="CH63" i="2"/>
  <c r="DA63" i="2" s="1"/>
  <c r="CG63" i="2"/>
  <c r="CF63" i="2"/>
  <c r="CE63" i="2"/>
  <c r="CD63" i="2"/>
  <c r="CC63" i="2"/>
  <c r="CB63" i="2"/>
  <c r="CA63" i="2"/>
  <c r="BZ63" i="2"/>
  <c r="BY63" i="2"/>
  <c r="CI62" i="2"/>
  <c r="DF62" i="2" s="1"/>
  <c r="CH62" i="2"/>
  <c r="CZ62" i="2" s="1"/>
  <c r="CG62" i="2"/>
  <c r="CF62" i="2"/>
  <c r="CE62" i="2"/>
  <c r="CD62" i="2"/>
  <c r="CC62" i="2"/>
  <c r="CB62" i="2"/>
  <c r="CA62" i="2"/>
  <c r="BZ62" i="2"/>
  <c r="BY62" i="2"/>
  <c r="CI61" i="2"/>
  <c r="DF61" i="2" s="1"/>
  <c r="CH61" i="2"/>
  <c r="CY61" i="2" s="1"/>
  <c r="CG61" i="2"/>
  <c r="CF61" i="2"/>
  <c r="CE61" i="2"/>
  <c r="CD61" i="2"/>
  <c r="CC61" i="2"/>
  <c r="CB61" i="2"/>
  <c r="CA61" i="2"/>
  <c r="BZ61" i="2"/>
  <c r="CT61" i="2" s="1"/>
  <c r="BY61" i="2"/>
  <c r="CI60" i="2"/>
  <c r="DF60" i="2" s="1"/>
  <c r="CH60" i="2"/>
  <c r="CY60" i="2" s="1"/>
  <c r="CG60" i="2"/>
  <c r="CF60" i="2"/>
  <c r="CE60" i="2"/>
  <c r="CD60" i="2"/>
  <c r="CC60" i="2"/>
  <c r="CB60" i="2"/>
  <c r="CA60" i="2"/>
  <c r="BZ60" i="2"/>
  <c r="BY60" i="2"/>
  <c r="CJ60" i="2" s="1"/>
  <c r="CI59" i="2"/>
  <c r="CH59" i="2"/>
  <c r="CX59" i="2" s="1"/>
  <c r="CG59" i="2"/>
  <c r="CF59" i="2"/>
  <c r="CE59" i="2"/>
  <c r="CD59" i="2"/>
  <c r="CC59" i="2"/>
  <c r="CB59" i="2"/>
  <c r="CA59" i="2"/>
  <c r="BZ59" i="2"/>
  <c r="BY59" i="2"/>
  <c r="CI58" i="2"/>
  <c r="DF58" i="2" s="1"/>
  <c r="CH58" i="2"/>
  <c r="CY58" i="2" s="1"/>
  <c r="CG58" i="2"/>
  <c r="CF58" i="2"/>
  <c r="CE58" i="2"/>
  <c r="CD58" i="2"/>
  <c r="CC58" i="2"/>
  <c r="CB58" i="2"/>
  <c r="CA58" i="2"/>
  <c r="BZ58" i="2"/>
  <c r="BY58" i="2"/>
  <c r="DA57" i="2"/>
  <c r="CZ57" i="2"/>
  <c r="CX57" i="2"/>
  <c r="CI57" i="2"/>
  <c r="DF57" i="2" s="1"/>
  <c r="CH57" i="2"/>
  <c r="CY57" i="2" s="1"/>
  <c r="CG57" i="2"/>
  <c r="CF57" i="2"/>
  <c r="CE57" i="2"/>
  <c r="CD57" i="2"/>
  <c r="CC57" i="2"/>
  <c r="CB57" i="2"/>
  <c r="CA57" i="2"/>
  <c r="BZ57" i="2"/>
  <c r="BY57" i="2"/>
  <c r="CI56" i="2"/>
  <c r="DF56" i="2" s="1"/>
  <c r="CH56" i="2"/>
  <c r="DA56" i="2" s="1"/>
  <c r="CG56" i="2"/>
  <c r="CF56" i="2"/>
  <c r="CE56" i="2"/>
  <c r="CD56" i="2"/>
  <c r="CC56" i="2"/>
  <c r="CB56" i="2"/>
  <c r="CA56" i="2"/>
  <c r="BZ56" i="2"/>
  <c r="CT56" i="2" s="1"/>
  <c r="BY56" i="2"/>
  <c r="CI55" i="2"/>
  <c r="DE55" i="2" s="1"/>
  <c r="CH55" i="2"/>
  <c r="DA55" i="2" s="1"/>
  <c r="CG55" i="2"/>
  <c r="CF55" i="2"/>
  <c r="CE55" i="2"/>
  <c r="CD55" i="2"/>
  <c r="CC55" i="2"/>
  <c r="CB55" i="2"/>
  <c r="CA55" i="2"/>
  <c r="BZ55" i="2"/>
  <c r="BY55" i="2"/>
  <c r="DF54" i="2"/>
  <c r="DE54" i="2"/>
  <c r="CI54" i="2"/>
  <c r="CH54" i="2"/>
  <c r="CZ54" i="2" s="1"/>
  <c r="CG54" i="2"/>
  <c r="CF54" i="2"/>
  <c r="CL54" i="2" s="1"/>
  <c r="CN54" i="2" s="1"/>
  <c r="CE54" i="2"/>
  <c r="CD54" i="2"/>
  <c r="CC54" i="2"/>
  <c r="CB54" i="2"/>
  <c r="CA54" i="2"/>
  <c r="BZ54" i="2"/>
  <c r="BY54" i="2"/>
  <c r="CI53" i="2"/>
  <c r="DF53" i="2" s="1"/>
  <c r="CH53" i="2"/>
  <c r="CY53" i="2" s="1"/>
  <c r="CG53" i="2"/>
  <c r="CF53" i="2"/>
  <c r="CE53" i="2"/>
  <c r="CD53" i="2"/>
  <c r="CC53" i="2"/>
  <c r="CB53" i="2"/>
  <c r="CA53" i="2"/>
  <c r="BZ53" i="2"/>
  <c r="BY53" i="2"/>
  <c r="CJ52" i="2"/>
  <c r="DJ52" i="2" s="1"/>
  <c r="CI52" i="2"/>
  <c r="DF52" i="2" s="1"/>
  <c r="CH52" i="2"/>
  <c r="CG52" i="2"/>
  <c r="CF52" i="2"/>
  <c r="CE52" i="2"/>
  <c r="CD52" i="2"/>
  <c r="CC52" i="2"/>
  <c r="CB52" i="2"/>
  <c r="CA52" i="2"/>
  <c r="BZ52" i="2"/>
  <c r="BY52" i="2"/>
  <c r="CI51" i="2"/>
  <c r="CH51" i="2"/>
  <c r="CG51" i="2"/>
  <c r="CF51" i="2"/>
  <c r="CE51" i="2"/>
  <c r="CD51" i="2"/>
  <c r="CC51" i="2"/>
  <c r="CB51" i="2"/>
  <c r="CA51" i="2"/>
  <c r="BZ51" i="2"/>
  <c r="BY51" i="2"/>
  <c r="CI50" i="2"/>
  <c r="DF50" i="2" s="1"/>
  <c r="CH50" i="2"/>
  <c r="CG50" i="2"/>
  <c r="CF50" i="2"/>
  <c r="CE50" i="2"/>
  <c r="CD50" i="2"/>
  <c r="CC50" i="2"/>
  <c r="CB50" i="2"/>
  <c r="CA50" i="2"/>
  <c r="BZ50" i="2"/>
  <c r="BY50" i="2"/>
  <c r="CI49" i="2"/>
  <c r="DF49" i="2" s="1"/>
  <c r="CH49" i="2"/>
  <c r="CY49" i="2" s="1"/>
  <c r="CG49" i="2"/>
  <c r="CF49" i="2"/>
  <c r="CE49" i="2"/>
  <c r="CD49" i="2"/>
  <c r="CC49" i="2"/>
  <c r="CB49" i="2"/>
  <c r="CA49" i="2"/>
  <c r="BZ49" i="2"/>
  <c r="BY49" i="2"/>
  <c r="CI48" i="2"/>
  <c r="DF48" i="2" s="1"/>
  <c r="CH48" i="2"/>
  <c r="DA48" i="2" s="1"/>
  <c r="CG48" i="2"/>
  <c r="CF48" i="2"/>
  <c r="CE48" i="2"/>
  <c r="CD48" i="2"/>
  <c r="CC48" i="2"/>
  <c r="CB48" i="2"/>
  <c r="CA48" i="2"/>
  <c r="BZ48" i="2"/>
  <c r="BY48" i="2"/>
  <c r="CI47" i="2"/>
  <c r="DE47" i="2" s="1"/>
  <c r="CH47" i="2"/>
  <c r="DA47" i="2" s="1"/>
  <c r="CG47" i="2"/>
  <c r="CF47" i="2"/>
  <c r="CE47" i="2"/>
  <c r="CD47" i="2"/>
  <c r="CC47" i="2"/>
  <c r="CB47" i="2"/>
  <c r="CA47" i="2"/>
  <c r="BZ47" i="2"/>
  <c r="BY47" i="2"/>
  <c r="CI46" i="2"/>
  <c r="DF46" i="2" s="1"/>
  <c r="CH46" i="2"/>
  <c r="CG46" i="2"/>
  <c r="CF46" i="2"/>
  <c r="CE46" i="2"/>
  <c r="CD46" i="2"/>
  <c r="CC46" i="2"/>
  <c r="CB46" i="2"/>
  <c r="CA46" i="2"/>
  <c r="BZ46" i="2"/>
  <c r="BY46" i="2"/>
  <c r="CI45" i="2"/>
  <c r="DF45" i="2" s="1"/>
  <c r="CH45" i="2"/>
  <c r="CY45" i="2" s="1"/>
  <c r="CG45" i="2"/>
  <c r="CF45" i="2"/>
  <c r="CE45" i="2"/>
  <c r="CD45" i="2"/>
  <c r="CC45" i="2"/>
  <c r="CB45" i="2"/>
  <c r="CA45" i="2"/>
  <c r="BZ45" i="2"/>
  <c r="BY45" i="2"/>
  <c r="CI44" i="2"/>
  <c r="DF44" i="2" s="1"/>
  <c r="CH44" i="2"/>
  <c r="CG44" i="2"/>
  <c r="CS44" i="2" s="1"/>
  <c r="CF44" i="2"/>
  <c r="CE44" i="2"/>
  <c r="CD44" i="2"/>
  <c r="CC44" i="2"/>
  <c r="CB44" i="2"/>
  <c r="CA44" i="2"/>
  <c r="BZ44" i="2"/>
  <c r="BY44" i="2"/>
  <c r="CI43" i="2"/>
  <c r="CH43" i="2"/>
  <c r="CX43" i="2" s="1"/>
  <c r="CG43" i="2"/>
  <c r="CF43" i="2"/>
  <c r="CE43" i="2"/>
  <c r="CD43" i="2"/>
  <c r="CC43" i="2"/>
  <c r="CB43" i="2"/>
  <c r="CA43" i="2"/>
  <c r="CR43" i="2" s="1"/>
  <c r="BZ43" i="2"/>
  <c r="BY43" i="2"/>
  <c r="CI42" i="2"/>
  <c r="DF42" i="2" s="1"/>
  <c r="CH42" i="2"/>
  <c r="CY42" i="2" s="1"/>
  <c r="CG42" i="2"/>
  <c r="CF42" i="2"/>
  <c r="CE42" i="2"/>
  <c r="CD42" i="2"/>
  <c r="CC42" i="2"/>
  <c r="CB42" i="2"/>
  <c r="CA42" i="2"/>
  <c r="BZ42" i="2"/>
  <c r="BY42" i="2"/>
  <c r="CX41" i="2"/>
  <c r="CI41" i="2"/>
  <c r="DF41" i="2" s="1"/>
  <c r="CH41" i="2"/>
  <c r="CG41" i="2"/>
  <c r="CF41" i="2"/>
  <c r="CE41" i="2"/>
  <c r="CD41" i="2"/>
  <c r="CC41" i="2"/>
  <c r="CB41" i="2"/>
  <c r="CA41" i="2"/>
  <c r="BZ41" i="2"/>
  <c r="BY41" i="2"/>
  <c r="CI40" i="2"/>
  <c r="DF40" i="2" s="1"/>
  <c r="CH40" i="2"/>
  <c r="DA40" i="2" s="1"/>
  <c r="CG40" i="2"/>
  <c r="CF40" i="2"/>
  <c r="CE40" i="2"/>
  <c r="CD40" i="2"/>
  <c r="CC40" i="2"/>
  <c r="CB40" i="2"/>
  <c r="CA40" i="2"/>
  <c r="BZ40" i="2"/>
  <c r="BY40" i="2"/>
  <c r="CI39" i="2"/>
  <c r="DE39" i="2" s="1"/>
  <c r="CH39" i="2"/>
  <c r="DA39" i="2" s="1"/>
  <c r="CG39" i="2"/>
  <c r="CF39" i="2"/>
  <c r="CE39" i="2"/>
  <c r="CD39" i="2"/>
  <c r="CC39" i="2"/>
  <c r="CB39" i="2"/>
  <c r="CA39" i="2"/>
  <c r="BZ39" i="2"/>
  <c r="BY39" i="2"/>
  <c r="CM38" i="2"/>
  <c r="CO38" i="2" s="1"/>
  <c r="CI38" i="2"/>
  <c r="DE38" i="2" s="1"/>
  <c r="CH38" i="2"/>
  <c r="CG38" i="2"/>
  <c r="CF38" i="2"/>
  <c r="CE38" i="2"/>
  <c r="CD38" i="2"/>
  <c r="CC38" i="2"/>
  <c r="CB38" i="2"/>
  <c r="CA38" i="2"/>
  <c r="BZ38" i="2"/>
  <c r="BY38" i="2"/>
  <c r="CI37" i="2"/>
  <c r="DF37" i="2" s="1"/>
  <c r="CH37" i="2"/>
  <c r="CY37" i="2" s="1"/>
  <c r="CG37" i="2"/>
  <c r="CF37" i="2"/>
  <c r="CE37" i="2"/>
  <c r="CD37" i="2"/>
  <c r="CC37" i="2"/>
  <c r="CB37" i="2"/>
  <c r="CA37" i="2"/>
  <c r="BZ37" i="2"/>
  <c r="BY37" i="2"/>
  <c r="CG36" i="2"/>
  <c r="CF36" i="2"/>
  <c r="CE36" i="2"/>
  <c r="CD36" i="2"/>
  <c r="CC36" i="2"/>
  <c r="CI36" i="2" s="1"/>
  <c r="CB36" i="2"/>
  <c r="CH36" i="2" s="1"/>
  <c r="CA36" i="2"/>
  <c r="BZ36" i="2"/>
  <c r="BY36" i="2"/>
  <c r="CG35" i="2"/>
  <c r="CF35" i="2"/>
  <c r="CE35" i="2"/>
  <c r="CD35" i="2"/>
  <c r="CC35" i="2"/>
  <c r="CI35" i="2" s="1"/>
  <c r="CB35" i="2"/>
  <c r="CH35" i="2" s="1"/>
  <c r="CX35" i="2" s="1"/>
  <c r="CA35" i="2"/>
  <c r="BZ35" i="2"/>
  <c r="BY35" i="2"/>
  <c r="CD34" i="2"/>
  <c r="CC34" i="2"/>
  <c r="CI34" i="2" s="1"/>
  <c r="CB34" i="2"/>
  <c r="CH34" i="2" s="1"/>
  <c r="CA34" i="2"/>
  <c r="CG34" i="2" s="1"/>
  <c r="BZ34" i="2"/>
  <c r="CF34" i="2" s="1"/>
  <c r="BY34" i="2"/>
  <c r="CE34" i="2" s="1"/>
  <c r="CD33" i="2"/>
  <c r="BY33" i="2"/>
  <c r="CE33" i="2" s="1"/>
  <c r="CF32" i="2"/>
  <c r="CE32" i="2"/>
  <c r="CD32" i="2"/>
  <c r="CC32" i="2"/>
  <c r="BY32" i="2"/>
  <c r="CD31" i="2"/>
  <c r="CC31" i="2"/>
  <c r="BY31" i="2"/>
  <c r="CE31" i="2" s="1"/>
  <c r="CF30" i="2"/>
  <c r="CE30" i="2"/>
  <c r="BY30" i="2"/>
  <c r="BN29" i="2"/>
  <c r="BO29" i="2" s="1"/>
  <c r="BP29" i="2" s="1"/>
  <c r="BD29" i="2"/>
  <c r="BC29" i="2"/>
  <c r="BB29" i="2"/>
  <c r="AQ29" i="2"/>
  <c r="AR29" i="2" s="1"/>
  <c r="AP29" i="2"/>
  <c r="AD29" i="2"/>
  <c r="U29" i="2"/>
  <c r="T29" i="2"/>
  <c r="T26" i="2" s="1"/>
  <c r="S29" i="2"/>
  <c r="R29" i="2"/>
  <c r="H29" i="2"/>
  <c r="I29" i="2" s="1"/>
  <c r="G29" i="2"/>
  <c r="F29" i="2"/>
  <c r="BO26" i="2"/>
  <c r="BN26" i="2"/>
  <c r="BM26" i="2"/>
  <c r="BC26" i="2"/>
  <c r="BB26" i="2"/>
  <c r="BA26" i="2"/>
  <c r="AQ26" i="2"/>
  <c r="AP26" i="2"/>
  <c r="AO26" i="2"/>
  <c r="AC26" i="2"/>
  <c r="S26" i="2"/>
  <c r="R26" i="2"/>
  <c r="Q26" i="2"/>
  <c r="G26" i="2"/>
  <c r="F26" i="2"/>
  <c r="E26" i="2"/>
  <c r="CR46" i="2" l="1"/>
  <c r="AW113" i="4"/>
  <c r="AW172" i="4"/>
  <c r="AV209" i="4"/>
  <c r="AV458" i="4"/>
  <c r="AV64" i="4"/>
  <c r="AW341" i="4"/>
  <c r="BA219" i="4"/>
  <c r="BC219" i="4" s="1"/>
  <c r="BA483" i="4"/>
  <c r="AW289" i="4"/>
  <c r="AZ411" i="4"/>
  <c r="AY293" i="4"/>
  <c r="BA417" i="4"/>
  <c r="BC417" i="4" s="1"/>
  <c r="BA151" i="4"/>
  <c r="AZ120" i="4"/>
  <c r="AV125" i="4"/>
  <c r="AZ483" i="4"/>
  <c r="BB483" i="4" s="1"/>
  <c r="AX34" i="4"/>
  <c r="BF215" i="4"/>
  <c r="AZ34" i="4"/>
  <c r="BF100" i="4"/>
  <c r="BA177" i="4"/>
  <c r="BC177" i="4" s="1"/>
  <c r="BF208" i="4"/>
  <c r="BF249" i="4"/>
  <c r="AZ49" i="4"/>
  <c r="BB49" i="4" s="1"/>
  <c r="AX418" i="4"/>
  <c r="AW95" i="4"/>
  <c r="AY310" i="4"/>
  <c r="AW349" i="4"/>
  <c r="BA418" i="4"/>
  <c r="BC418" i="4" s="1"/>
  <c r="BF391" i="4"/>
  <c r="AW84" i="4"/>
  <c r="BF342" i="4"/>
  <c r="BA429" i="4"/>
  <c r="AX507" i="4"/>
  <c r="BB507" i="4" s="1"/>
  <c r="BA497" i="4"/>
  <c r="AW323" i="4"/>
  <c r="BA67" i="4"/>
  <c r="AZ191" i="4"/>
  <c r="AZ238" i="4"/>
  <c r="BB238" i="4" s="1"/>
  <c r="BA472" i="4"/>
  <c r="AV477" i="4"/>
  <c r="AY49" i="4"/>
  <c r="AV35" i="4"/>
  <c r="AZ151" i="4"/>
  <c r="BB151" i="4" s="1"/>
  <c r="BA191" i="4"/>
  <c r="BC191" i="4" s="1"/>
  <c r="BA238" i="4"/>
  <c r="BF407" i="4"/>
  <c r="BA207" i="4"/>
  <c r="BC207" i="4" s="1"/>
  <c r="BE318" i="4"/>
  <c r="BF360" i="4"/>
  <c r="BF431" i="4"/>
  <c r="BA81" i="4"/>
  <c r="BF200" i="4"/>
  <c r="BF260" i="4"/>
  <c r="AX458" i="4"/>
  <c r="BA140" i="4"/>
  <c r="BA230" i="4"/>
  <c r="BF317" i="4"/>
  <c r="BA336" i="4"/>
  <c r="AX430" i="4"/>
  <c r="AZ437" i="4"/>
  <c r="AY457" i="4"/>
  <c r="AY458" i="4"/>
  <c r="BC458" i="4" s="1"/>
  <c r="BF101" i="4"/>
  <c r="AZ210" i="4"/>
  <c r="BF230" i="4"/>
  <c r="AZ304" i="4"/>
  <c r="BF339" i="4"/>
  <c r="AY429" i="4"/>
  <c r="BA430" i="4"/>
  <c r="BC430" i="4" s="1"/>
  <c r="BA437" i="4"/>
  <c r="BC437" i="4" s="1"/>
  <c r="BA457" i="4"/>
  <c r="AZ458" i="4"/>
  <c r="BA484" i="4"/>
  <c r="AZ491" i="4"/>
  <c r="BE498" i="4"/>
  <c r="BA44" i="4"/>
  <c r="BC44" i="4" s="1"/>
  <c r="BA87" i="4"/>
  <c r="AX114" i="4"/>
  <c r="BB114" i="4" s="1"/>
  <c r="BA374" i="4"/>
  <c r="AY405" i="4"/>
  <c r="BC405" i="4" s="1"/>
  <c r="AZ429" i="4"/>
  <c r="BB429" i="4" s="1"/>
  <c r="BF484" i="4"/>
  <c r="AZ247" i="4"/>
  <c r="BB247" i="4" s="1"/>
  <c r="AY273" i="4"/>
  <c r="AX350" i="4"/>
  <c r="BB350" i="4" s="1"/>
  <c r="BA247" i="4"/>
  <c r="BA273" i="4"/>
  <c r="BA305" i="4"/>
  <c r="BE413" i="4"/>
  <c r="BF155" i="4"/>
  <c r="AX219" i="4"/>
  <c r="BF411" i="4"/>
  <c r="BE53" i="4"/>
  <c r="AY151" i="4"/>
  <c r="AZ219" i="4"/>
  <c r="BA235" i="4"/>
  <c r="BF258" i="4"/>
  <c r="AW384" i="4"/>
  <c r="BE479" i="4"/>
  <c r="AX181" i="4"/>
  <c r="BA181" i="4"/>
  <c r="AW75" i="4"/>
  <c r="AY181" i="4"/>
  <c r="AY189" i="4"/>
  <c r="BA189" i="4"/>
  <c r="AX189" i="4"/>
  <c r="AZ189" i="4"/>
  <c r="AX367" i="4"/>
  <c r="BA367" i="4"/>
  <c r="AZ367" i="4"/>
  <c r="BF524" i="4"/>
  <c r="BA88" i="4"/>
  <c r="AZ88" i="4"/>
  <c r="AY175" i="4"/>
  <c r="BA175" i="4"/>
  <c r="BA180" i="4"/>
  <c r="AX180" i="4"/>
  <c r="AZ181" i="4"/>
  <c r="BE67" i="4"/>
  <c r="BE88" i="4"/>
  <c r="BF88" i="4"/>
  <c r="AX149" i="4"/>
  <c r="BB149" i="4" s="1"/>
  <c r="AZ171" i="4"/>
  <c r="BB171" i="4" s="1"/>
  <c r="BF175" i="4"/>
  <c r="BE175" i="4"/>
  <c r="BE44" i="4"/>
  <c r="BF44" i="4"/>
  <c r="AV70" i="4"/>
  <c r="AX144" i="4"/>
  <c r="AX175" i="4"/>
  <c r="BF320" i="4"/>
  <c r="BE320" i="4"/>
  <c r="BF506" i="4"/>
  <c r="BE506" i="4"/>
  <c r="AY143" i="4"/>
  <c r="BA143" i="4"/>
  <c r="AZ175" i="4"/>
  <c r="BA251" i="4"/>
  <c r="AX251" i="4"/>
  <c r="AZ251" i="4"/>
  <c r="BA306" i="4"/>
  <c r="AX306" i="4"/>
  <c r="BF301" i="4"/>
  <c r="BE301" i="4"/>
  <c r="BA450" i="4"/>
  <c r="AZ450" i="4"/>
  <c r="AY450" i="4"/>
  <c r="BF477" i="4"/>
  <c r="BF134" i="4"/>
  <c r="AZ223" i="4"/>
  <c r="BA223" i="4"/>
  <c r="BA436" i="4"/>
  <c r="BF450" i="4"/>
  <c r="BE450" i="4"/>
  <c r="AZ296" i="4"/>
  <c r="BA296" i="4"/>
  <c r="AY296" i="4"/>
  <c r="BA283" i="4"/>
  <c r="AX283" i="4"/>
  <c r="BF410" i="4"/>
  <c r="BE51" i="4"/>
  <c r="AV92" i="4"/>
  <c r="AZ118" i="4"/>
  <c r="BB118" i="4" s="1"/>
  <c r="BE137" i="4"/>
  <c r="AW196" i="4"/>
  <c r="AZ211" i="4"/>
  <c r="AY211" i="4"/>
  <c r="AW256" i="4"/>
  <c r="AV273" i="4"/>
  <c r="BF281" i="4"/>
  <c r="BE281" i="4"/>
  <c r="AW350" i="4"/>
  <c r="AW177" i="4"/>
  <c r="BF261" i="4"/>
  <c r="BE261" i="4"/>
  <c r="AX440" i="4"/>
  <c r="AY440" i="4"/>
  <c r="AV518" i="4"/>
  <c r="AX222" i="4"/>
  <c r="AZ222" i="4"/>
  <c r="AX300" i="4"/>
  <c r="BA300" i="4"/>
  <c r="BA480" i="4"/>
  <c r="AY480" i="4"/>
  <c r="AX480" i="4"/>
  <c r="BA142" i="4"/>
  <c r="AZ142" i="4"/>
  <c r="AY349" i="4"/>
  <c r="BC349" i="4" s="1"/>
  <c r="AZ404" i="4"/>
  <c r="BA475" i="4"/>
  <c r="AY475" i="4"/>
  <c r="BA522" i="4"/>
  <c r="AZ522" i="4"/>
  <c r="AY522" i="4"/>
  <c r="AZ60" i="4"/>
  <c r="BA60" i="4"/>
  <c r="AX60" i="4"/>
  <c r="AZ82" i="4"/>
  <c r="AY82" i="4"/>
  <c r="AW110" i="4"/>
  <c r="BF188" i="4"/>
  <c r="BE188" i="4"/>
  <c r="BF240" i="4"/>
  <c r="BE240" i="4"/>
  <c r="AZ349" i="4"/>
  <c r="AW115" i="4"/>
  <c r="AX122" i="4"/>
  <c r="AZ122" i="4"/>
  <c r="AW124" i="4"/>
  <c r="BA132" i="4"/>
  <c r="BC132" i="4" s="1"/>
  <c r="AW135" i="4"/>
  <c r="BA216" i="4"/>
  <c r="AZ254" i="4"/>
  <c r="AY281" i="4"/>
  <c r="BC281" i="4" s="1"/>
  <c r="AX322" i="4"/>
  <c r="BE41" i="4"/>
  <c r="AX126" i="4"/>
  <c r="BB126" i="4" s="1"/>
  <c r="AY126" i="4"/>
  <c r="BF201" i="4"/>
  <c r="AV270" i="4"/>
  <c r="BE276" i="4"/>
  <c r="AZ280" i="4"/>
  <c r="BA280" i="4"/>
  <c r="AX289" i="4"/>
  <c r="BA289" i="4"/>
  <c r="BF361" i="4"/>
  <c r="BE361" i="4"/>
  <c r="BF378" i="4"/>
  <c r="AY398" i="4"/>
  <c r="AX398" i="4"/>
  <c r="BE112" i="4"/>
  <c r="AW118" i="4"/>
  <c r="AY122" i="4"/>
  <c r="AV188" i="4"/>
  <c r="AX205" i="4"/>
  <c r="AW231" i="4"/>
  <c r="AV240" i="4"/>
  <c r="AY247" i="4"/>
  <c r="BA275" i="4"/>
  <c r="AX275" i="4"/>
  <c r="BE321" i="4"/>
  <c r="BA493" i="4"/>
  <c r="AV248" i="4"/>
  <c r="BF371" i="4"/>
  <c r="BE487" i="4"/>
  <c r="BE492" i="4"/>
  <c r="AW66" i="4"/>
  <c r="AV112" i="4"/>
  <c r="BE121" i="4"/>
  <c r="BF136" i="4"/>
  <c r="AV138" i="4"/>
  <c r="AW301" i="4"/>
  <c r="AZ397" i="4"/>
  <c r="BF420" i="4"/>
  <c r="AX425" i="4"/>
  <c r="BB425" i="4" s="1"/>
  <c r="AX433" i="4"/>
  <c r="BF439" i="4"/>
  <c r="AX469" i="4"/>
  <c r="BE474" i="4"/>
  <c r="AX499" i="4"/>
  <c r="BB499" i="4" s="1"/>
  <c r="AW330" i="4"/>
  <c r="BA397" i="4"/>
  <c r="BC397" i="4" s="1"/>
  <c r="BA425" i="4"/>
  <c r="AZ433" i="4"/>
  <c r="AV470" i="4"/>
  <c r="AW364" i="4"/>
  <c r="BE392" i="4"/>
  <c r="BF432" i="4"/>
  <c r="BE460" i="4"/>
  <c r="BF473" i="4"/>
  <c r="AW133" i="4"/>
  <c r="AW149" i="4"/>
  <c r="AW192" i="4"/>
  <c r="BE203" i="4"/>
  <c r="AW247" i="4"/>
  <c r="BE265" i="4"/>
  <c r="BA304" i="4"/>
  <c r="BC304" i="4" s="1"/>
  <c r="AZ318" i="4"/>
  <c r="AY374" i="4"/>
  <c r="BE387" i="4"/>
  <c r="AX411" i="4"/>
  <c r="AZ418" i="4"/>
  <c r="AZ431" i="4"/>
  <c r="AV498" i="4"/>
  <c r="AV45" i="4"/>
  <c r="BA49" i="4"/>
  <c r="BE70" i="4"/>
  <c r="AZ72" i="4"/>
  <c r="BF89" i="4"/>
  <c r="BA265" i="4"/>
  <c r="AZ265" i="4"/>
  <c r="AX265" i="4"/>
  <c r="BA302" i="4"/>
  <c r="AZ302" i="4"/>
  <c r="BB302" i="4" s="1"/>
  <c r="AY302" i="4"/>
  <c r="BF363" i="4"/>
  <c r="BE363" i="4"/>
  <c r="AW439" i="4"/>
  <c r="BF466" i="4"/>
  <c r="BE466" i="4"/>
  <c r="AX51" i="4"/>
  <c r="BF72" i="4"/>
  <c r="BE77" i="4"/>
  <c r="AX78" i="4"/>
  <c r="AX90" i="4"/>
  <c r="BB90" i="4" s="1"/>
  <c r="AX102" i="4"/>
  <c r="AZ164" i="4"/>
  <c r="AY164" i="4"/>
  <c r="AX164" i="4"/>
  <c r="BF266" i="4"/>
  <c r="BE266" i="4"/>
  <c r="BE297" i="4"/>
  <c r="BE299" i="4"/>
  <c r="BF302" i="4"/>
  <c r="BE302" i="4"/>
  <c r="BE465" i="4"/>
  <c r="BF465" i="4"/>
  <c r="BE500" i="4"/>
  <c r="BF500" i="4"/>
  <c r="BA153" i="4"/>
  <c r="AX153" i="4"/>
  <c r="AW489" i="4"/>
  <c r="AY51" i="4"/>
  <c r="BC51" i="4" s="1"/>
  <c r="AY78" i="4"/>
  <c r="BC78" i="4" s="1"/>
  <c r="AY90" i="4"/>
  <c r="AY102" i="4"/>
  <c r="BC102" i="4" s="1"/>
  <c r="BE104" i="4"/>
  <c r="AY108" i="4"/>
  <c r="BC108" i="4" s="1"/>
  <c r="BF164" i="4"/>
  <c r="BE164" i="4"/>
  <c r="BA243" i="4"/>
  <c r="AZ243" i="4"/>
  <c r="AY243" i="4"/>
  <c r="AX243" i="4"/>
  <c r="BF300" i="4"/>
  <c r="BA331" i="4"/>
  <c r="AZ331" i="4"/>
  <c r="BE406" i="4"/>
  <c r="BF406" i="4"/>
  <c r="BA413" i="4"/>
  <c r="AZ413" i="4"/>
  <c r="AY413" i="4"/>
  <c r="AX413" i="4"/>
  <c r="AZ415" i="4"/>
  <c r="AY415" i="4"/>
  <c r="BC415" i="4" s="1"/>
  <c r="AX415" i="4"/>
  <c r="BA209" i="4"/>
  <c r="AZ209" i="4"/>
  <c r="AY209" i="4"/>
  <c r="AX209" i="4"/>
  <c r="BA220" i="4"/>
  <c r="AZ220" i="4"/>
  <c r="AY220" i="4"/>
  <c r="AX220" i="4"/>
  <c r="AY311" i="4"/>
  <c r="AX311" i="4"/>
  <c r="AV332" i="4"/>
  <c r="BF443" i="4"/>
  <c r="BE443" i="4"/>
  <c r="AZ51" i="4"/>
  <c r="AZ78" i="4"/>
  <c r="AY80" i="4"/>
  <c r="BC80" i="4" s="1"/>
  <c r="BA90" i="4"/>
  <c r="AX91" i="4"/>
  <c r="AZ102" i="4"/>
  <c r="AZ108" i="4"/>
  <c r="BA129" i="4"/>
  <c r="AZ129" i="4"/>
  <c r="BB129" i="4" s="1"/>
  <c r="AY129" i="4"/>
  <c r="BF144" i="4"/>
  <c r="BE144" i="4"/>
  <c r="BA145" i="4"/>
  <c r="AZ145" i="4"/>
  <c r="BF163" i="4"/>
  <c r="BE163" i="4"/>
  <c r="BF242" i="4"/>
  <c r="BE242" i="4"/>
  <c r="AZ255" i="4"/>
  <c r="AY255" i="4"/>
  <c r="BC255" i="4" s="1"/>
  <c r="AX255" i="4"/>
  <c r="BF263" i="4"/>
  <c r="BE263" i="4"/>
  <c r="BA288" i="4"/>
  <c r="AX288" i="4"/>
  <c r="BE329" i="4"/>
  <c r="BF329" i="4"/>
  <c r="BE412" i="4"/>
  <c r="BF412" i="4"/>
  <c r="BA419" i="4"/>
  <c r="AY419" i="4"/>
  <c r="AZ421" i="4"/>
  <c r="AY421" i="4"/>
  <c r="BC421" i="4" s="1"/>
  <c r="AX421" i="4"/>
  <c r="BF429" i="4"/>
  <c r="BE429" i="4"/>
  <c r="BE463" i="4"/>
  <c r="BF463" i="4"/>
  <c r="AV474" i="4"/>
  <c r="BF468" i="4"/>
  <c r="BE468" i="4"/>
  <c r="BF213" i="4"/>
  <c r="BE213" i="4"/>
  <c r="AY53" i="4"/>
  <c r="AZ80" i="4"/>
  <c r="AZ81" i="4"/>
  <c r="BB81" i="4" s="1"/>
  <c r="AW91" i="4"/>
  <c r="BE93" i="4"/>
  <c r="AV94" i="4"/>
  <c r="BE108" i="4"/>
  <c r="BE129" i="4"/>
  <c r="BF129" i="4"/>
  <c r="AY185" i="4"/>
  <c r="AZ185" i="4"/>
  <c r="BF187" i="4"/>
  <c r="BE187" i="4"/>
  <c r="AY242" i="4"/>
  <c r="BE243" i="4"/>
  <c r="AX250" i="4"/>
  <c r="AY250" i="4"/>
  <c r="BF262" i="4"/>
  <c r="BE262" i="4"/>
  <c r="AZ317" i="4"/>
  <c r="AY317" i="4"/>
  <c r="BE330" i="4"/>
  <c r="BF330" i="4"/>
  <c r="AZ347" i="4"/>
  <c r="BA347" i="4"/>
  <c r="AX351" i="4"/>
  <c r="BA351" i="4"/>
  <c r="AZ351" i="4"/>
  <c r="AY352" i="4"/>
  <c r="AX352" i="4"/>
  <c r="BF419" i="4"/>
  <c r="BE419" i="4"/>
  <c r="BE423" i="4"/>
  <c r="BF423" i="4"/>
  <c r="BF426" i="4"/>
  <c r="BF427" i="4"/>
  <c r="BA459" i="4"/>
  <c r="AZ459" i="4"/>
  <c r="BB459" i="4" s="1"/>
  <c r="AY459" i="4"/>
  <c r="BA460" i="4"/>
  <c r="AZ460" i="4"/>
  <c r="AY460" i="4"/>
  <c r="AZ385" i="4"/>
  <c r="AX385" i="4"/>
  <c r="BE31" i="4"/>
  <c r="BA58" i="4"/>
  <c r="BC58" i="4" s="1"/>
  <c r="BA82" i="4"/>
  <c r="BE96" i="4"/>
  <c r="BA182" i="4"/>
  <c r="AZ182" i="4"/>
  <c r="AX185" i="4"/>
  <c r="AY320" i="4"/>
  <c r="BA320" i="4"/>
  <c r="AZ320" i="4"/>
  <c r="AX320" i="4"/>
  <c r="BF346" i="4"/>
  <c r="BE346" i="4"/>
  <c r="AY351" i="4"/>
  <c r="BF400" i="4"/>
  <c r="BE400" i="4"/>
  <c r="AZ448" i="4"/>
  <c r="AX448" i="4"/>
  <c r="AZ505" i="4"/>
  <c r="BA505" i="4"/>
  <c r="AZ511" i="4"/>
  <c r="AX511" i="4"/>
  <c r="BF250" i="4"/>
  <c r="BE250" i="4"/>
  <c r="AW258" i="4"/>
  <c r="BA324" i="4"/>
  <c r="AZ324" i="4"/>
  <c r="AX400" i="4"/>
  <c r="BA400" i="4"/>
  <c r="AZ400" i="4"/>
  <c r="AY400" i="4"/>
  <c r="BA34" i="4"/>
  <c r="BC34" i="4" s="1"/>
  <c r="AY35" i="4"/>
  <c r="BE37" i="4"/>
  <c r="AX38" i="4"/>
  <c r="BB38" i="4" s="1"/>
  <c r="BE58" i="4"/>
  <c r="AX84" i="4"/>
  <c r="BE85" i="4"/>
  <c r="AV96" i="4"/>
  <c r="AZ97" i="4"/>
  <c r="BB97" i="4" s="1"/>
  <c r="BA114" i="4"/>
  <c r="BF183" i="4"/>
  <c r="BE183" i="4"/>
  <c r="AX274" i="4"/>
  <c r="BA274" i="4"/>
  <c r="AV325" i="4"/>
  <c r="AX369" i="4"/>
  <c r="BA369" i="4"/>
  <c r="AZ369" i="4"/>
  <c r="AY369" i="4"/>
  <c r="AV396" i="4"/>
  <c r="BE399" i="4"/>
  <c r="BA471" i="4"/>
  <c r="AX471" i="4"/>
  <c r="AZ482" i="4"/>
  <c r="AY482" i="4"/>
  <c r="BA498" i="4"/>
  <c r="AY498" i="4"/>
  <c r="AX498" i="4"/>
  <c r="BB498" i="4" s="1"/>
  <c r="AZ502" i="4"/>
  <c r="AY502" i="4"/>
  <c r="AX502" i="4"/>
  <c r="BA506" i="4"/>
  <c r="AZ506" i="4"/>
  <c r="AY506" i="4"/>
  <c r="AX506" i="4"/>
  <c r="AY513" i="4"/>
  <c r="BA513" i="4"/>
  <c r="AZ513" i="4"/>
  <c r="AZ35" i="4"/>
  <c r="BB35" i="4" s="1"/>
  <c r="AX39" i="4"/>
  <c r="BE59" i="4"/>
  <c r="BA97" i="4"/>
  <c r="AW161" i="4"/>
  <c r="AY182" i="4"/>
  <c r="BF274" i="4"/>
  <c r="BE274" i="4"/>
  <c r="BF319" i="4"/>
  <c r="BE319" i="4"/>
  <c r="BE393" i="4"/>
  <c r="AZ435" i="4"/>
  <c r="AY435" i="4"/>
  <c r="BC435" i="4" s="1"/>
  <c r="AX435" i="4"/>
  <c r="BA446" i="4"/>
  <c r="AX446" i="4"/>
  <c r="BA488" i="4"/>
  <c r="AZ488" i="4"/>
  <c r="BB488" i="4" s="1"/>
  <c r="AY488" i="4"/>
  <c r="BE497" i="4"/>
  <c r="BF497" i="4"/>
  <c r="AZ501" i="4"/>
  <c r="BA501" i="4"/>
  <c r="BF504" i="4"/>
  <c r="BE504" i="4"/>
  <c r="BF510" i="4"/>
  <c r="AZ44" i="4"/>
  <c r="BE47" i="4"/>
  <c r="BF65" i="4"/>
  <c r="AX67" i="4"/>
  <c r="BB67" i="4" s="1"/>
  <c r="BF86" i="4"/>
  <c r="AY99" i="4"/>
  <c r="BC99" i="4" s="1"/>
  <c r="BE157" i="4"/>
  <c r="BF157" i="4"/>
  <c r="AZ274" i="4"/>
  <c r="BF433" i="4"/>
  <c r="BE433" i="4"/>
  <c r="BF435" i="4"/>
  <c r="BE435" i="4"/>
  <c r="BE485" i="4"/>
  <c r="BF485" i="4"/>
  <c r="BE488" i="4"/>
  <c r="BF488" i="4"/>
  <c r="BE501" i="4"/>
  <c r="BF501" i="4"/>
  <c r="BA502" i="4"/>
  <c r="BE508" i="4"/>
  <c r="BA126" i="4"/>
  <c r="AV168" i="4"/>
  <c r="BA433" i="4"/>
  <c r="BC433" i="4" s="1"/>
  <c r="AV302" i="4"/>
  <c r="BE355" i="4"/>
  <c r="AZ480" i="4"/>
  <c r="AX132" i="4"/>
  <c r="AY230" i="4"/>
  <c r="AX280" i="4"/>
  <c r="AV320" i="4"/>
  <c r="AY332" i="4"/>
  <c r="AY339" i="4"/>
  <c r="AY367" i="4"/>
  <c r="AX404" i="4"/>
  <c r="AX491" i="4"/>
  <c r="BE516" i="4"/>
  <c r="AV132" i="4"/>
  <c r="AZ132" i="4"/>
  <c r="BF146" i="4"/>
  <c r="BF165" i="4"/>
  <c r="BE170" i="4"/>
  <c r="AX199" i="4"/>
  <c r="BB199" i="4" s="1"/>
  <c r="BA222" i="4"/>
  <c r="BE245" i="4"/>
  <c r="AY251" i="4"/>
  <c r="AY280" i="4"/>
  <c r="AV328" i="4"/>
  <c r="AZ332" i="4"/>
  <c r="BB332" i="4" s="1"/>
  <c r="AZ336" i="4"/>
  <c r="BB336" i="4" s="1"/>
  <c r="BE357" i="4"/>
  <c r="BE364" i="4"/>
  <c r="AY404" i="4"/>
  <c r="BC404" i="4" s="1"/>
  <c r="AZ430" i="4"/>
  <c r="BF449" i="4"/>
  <c r="AX450" i="4"/>
  <c r="AY483" i="4"/>
  <c r="AY491" i="4"/>
  <c r="BC491" i="4" s="1"/>
  <c r="BE518" i="4"/>
  <c r="AZ519" i="4"/>
  <c r="BB519" i="4" s="1"/>
  <c r="BE520" i="4"/>
  <c r="AX522" i="4"/>
  <c r="AV120" i="4"/>
  <c r="BA135" i="4"/>
  <c r="BC135" i="4" s="1"/>
  <c r="AV159" i="4"/>
  <c r="BE166" i="4"/>
  <c r="BE171" i="4"/>
  <c r="AY192" i="4"/>
  <c r="BE195" i="4"/>
  <c r="AY205" i="4"/>
  <c r="BC205" i="4" s="1"/>
  <c r="BA212" i="4"/>
  <c r="BC212" i="4" s="1"/>
  <c r="BE223" i="4"/>
  <c r="AV229" i="4"/>
  <c r="AY266" i="4"/>
  <c r="AW294" i="4"/>
  <c r="AZ307" i="4"/>
  <c r="BB307" i="4" s="1"/>
  <c r="BA322" i="4"/>
  <c r="BC322" i="4" s="1"/>
  <c r="AW340" i="4"/>
  <c r="BF344" i="4"/>
  <c r="BE358" i="4"/>
  <c r="BE367" i="4"/>
  <c r="AZ368" i="4"/>
  <c r="BB368" i="4" s="1"/>
  <c r="AW388" i="4"/>
  <c r="AX406" i="4"/>
  <c r="BE414" i="4"/>
  <c r="AV416" i="4"/>
  <c r="BF422" i="4"/>
  <c r="AZ423" i="4"/>
  <c r="BF430" i="4"/>
  <c r="AX431" i="4"/>
  <c r="AY436" i="4"/>
  <c r="BF502" i="4"/>
  <c r="AW123" i="4"/>
  <c r="BE135" i="4"/>
  <c r="AW141" i="4"/>
  <c r="AW143" i="4"/>
  <c r="AW193" i="4"/>
  <c r="AZ205" i="4"/>
  <c r="BE224" i="4"/>
  <c r="AV253" i="4"/>
  <c r="BA266" i="4"/>
  <c r="AX271" i="4"/>
  <c r="AV300" i="4"/>
  <c r="BA307" i="4"/>
  <c r="BF322" i="4"/>
  <c r="BE359" i="4"/>
  <c r="BA368" i="4"/>
  <c r="AW376" i="4"/>
  <c r="BE383" i="4"/>
  <c r="AZ406" i="4"/>
  <c r="AY431" i="4"/>
  <c r="BC431" i="4" s="1"/>
  <c r="AZ436" i="4"/>
  <c r="BB436" i="4" s="1"/>
  <c r="BA469" i="4"/>
  <c r="BC469" i="4" s="1"/>
  <c r="BF470" i="4"/>
  <c r="AV495" i="4"/>
  <c r="AV499" i="4"/>
  <c r="AV510" i="4"/>
  <c r="BE153" i="4"/>
  <c r="AX207" i="4"/>
  <c r="AW213" i="4"/>
  <c r="AY214" i="4"/>
  <c r="BE232" i="4"/>
  <c r="BE234" i="4"/>
  <c r="BF247" i="4"/>
  <c r="AZ248" i="4"/>
  <c r="AX267" i="4"/>
  <c r="BB267" i="4" s="1"/>
  <c r="AZ271" i="4"/>
  <c r="AV315" i="4"/>
  <c r="BA328" i="4"/>
  <c r="BC328" i="4" s="1"/>
  <c r="BF347" i="4"/>
  <c r="AY348" i="4"/>
  <c r="BC348" i="4" s="1"/>
  <c r="BF385" i="4"/>
  <c r="AX387" i="4"/>
  <c r="BB387" i="4" s="1"/>
  <c r="AX397" i="4"/>
  <c r="BA406" i="4"/>
  <c r="BC406" i="4" s="1"/>
  <c r="BF471" i="4"/>
  <c r="AY472" i="4"/>
  <c r="BE522" i="4"/>
  <c r="AV115" i="4"/>
  <c r="AV118" i="4"/>
  <c r="AZ177" i="4"/>
  <c r="BE179" i="4"/>
  <c r="BF205" i="4"/>
  <c r="AZ207" i="4"/>
  <c r="AX237" i="4"/>
  <c r="AY238" i="4"/>
  <c r="BF248" i="4"/>
  <c r="BF272" i="4"/>
  <c r="AX273" i="4"/>
  <c r="BB273" i="4" s="1"/>
  <c r="BE288" i="4"/>
  <c r="BE295" i="4"/>
  <c r="AX296" i="4"/>
  <c r="BE324" i="4"/>
  <c r="BE325" i="4"/>
  <c r="BE328" i="4"/>
  <c r="AX349" i="4"/>
  <c r="AY387" i="4"/>
  <c r="BE390" i="4"/>
  <c r="AW397" i="4"/>
  <c r="BF424" i="4"/>
  <c r="AX437" i="4"/>
  <c r="BE454" i="4"/>
  <c r="AZ457" i="4"/>
  <c r="BB457" i="4" s="1"/>
  <c r="AZ472" i="4"/>
  <c r="BB472" i="4" s="1"/>
  <c r="AW486" i="4"/>
  <c r="AZ231" i="4"/>
  <c r="BA231" i="4"/>
  <c r="AY231" i="4"/>
  <c r="AX231" i="4"/>
  <c r="AZ184" i="4"/>
  <c r="AY184" i="4"/>
  <c r="BA184" i="4"/>
  <c r="AX184" i="4"/>
  <c r="AZ257" i="4"/>
  <c r="AX257" i="4"/>
  <c r="AV276" i="4"/>
  <c r="BE434" i="4"/>
  <c r="BA37" i="4"/>
  <c r="AZ37" i="4"/>
  <c r="AY37" i="4"/>
  <c r="BF73" i="4"/>
  <c r="BE73" i="4"/>
  <c r="AW112" i="4"/>
  <c r="BE145" i="4"/>
  <c r="BF145" i="4"/>
  <c r="BE336" i="4"/>
  <c r="BF336" i="4"/>
  <c r="BA337" i="4"/>
  <c r="AX337" i="4"/>
  <c r="AY337" i="4"/>
  <c r="BF35" i="4"/>
  <c r="BE35" i="4"/>
  <c r="AZ239" i="4"/>
  <c r="AY239" i="4"/>
  <c r="BA239" i="4"/>
  <c r="AX239" i="4"/>
  <c r="AV258" i="4"/>
  <c r="AZ259" i="4"/>
  <c r="AX259" i="4"/>
  <c r="BA259" i="4"/>
  <c r="AY259" i="4"/>
  <c r="AW333" i="4"/>
  <c r="BE335" i="4"/>
  <c r="AX37" i="4"/>
  <c r="BF118" i="4"/>
  <c r="BE118" i="4"/>
  <c r="BF131" i="4"/>
  <c r="AX133" i="4"/>
  <c r="BA133" i="4"/>
  <c r="AZ133" i="4"/>
  <c r="AY133" i="4"/>
  <c r="AW187" i="4"/>
  <c r="BE189" i="4"/>
  <c r="BF189" i="4"/>
  <c r="BF239" i="4"/>
  <c r="BE239" i="4"/>
  <c r="AV491" i="4"/>
  <c r="AW491" i="4"/>
  <c r="BF494" i="4"/>
  <c r="BE494" i="4"/>
  <c r="AZ68" i="4"/>
  <c r="AX68" i="4"/>
  <c r="AY68" i="4"/>
  <c r="BA68" i="4"/>
  <c r="BE138" i="4"/>
  <c r="BF138" i="4"/>
  <c r="AZ279" i="4"/>
  <c r="AX279" i="4"/>
  <c r="AY279" i="4"/>
  <c r="BA279" i="4"/>
  <c r="BE111" i="4"/>
  <c r="BF111" i="4"/>
  <c r="AY113" i="4"/>
  <c r="BA113" i="4"/>
  <c r="BF214" i="4"/>
  <c r="BE214" i="4"/>
  <c r="AX215" i="4"/>
  <c r="BA215" i="4"/>
  <c r="AZ215" i="4"/>
  <c r="AY215" i="4"/>
  <c r="AX278" i="4"/>
  <c r="BA278" i="4"/>
  <c r="AZ278" i="4"/>
  <c r="AY303" i="4"/>
  <c r="AZ303" i="4"/>
  <c r="AX303" i="4"/>
  <c r="BA303" i="4"/>
  <c r="AV95" i="4"/>
  <c r="AX121" i="4"/>
  <c r="AZ121" i="4"/>
  <c r="AY121" i="4"/>
  <c r="BA121" i="4"/>
  <c r="BF273" i="4"/>
  <c r="BE273" i="4"/>
  <c r="BA59" i="4"/>
  <c r="AZ59" i="4"/>
  <c r="BF386" i="4"/>
  <c r="BE386" i="4"/>
  <c r="AY377" i="4"/>
  <c r="BA377" i="4"/>
  <c r="BE45" i="4"/>
  <c r="BF45" i="4"/>
  <c r="AZ103" i="4"/>
  <c r="BA103" i="4"/>
  <c r="AV157" i="4"/>
  <c r="AW157" i="4"/>
  <c r="BF176" i="4"/>
  <c r="BE176" i="4"/>
  <c r="BF264" i="4"/>
  <c r="BE264" i="4"/>
  <c r="AY373" i="4"/>
  <c r="AX373" i="4"/>
  <c r="AY473" i="4"/>
  <c r="BA473" i="4"/>
  <c r="AZ473" i="4"/>
  <c r="AX473" i="4"/>
  <c r="BF133" i="4"/>
  <c r="BE133" i="4"/>
  <c r="AZ167" i="4"/>
  <c r="AX167" i="4"/>
  <c r="BA172" i="4"/>
  <c r="AY172" i="4"/>
  <c r="AZ172" i="4"/>
  <c r="AV272" i="4"/>
  <c r="AZ325" i="4"/>
  <c r="BA325" i="4"/>
  <c r="AY325" i="4"/>
  <c r="AX325" i="4"/>
  <c r="BF168" i="4"/>
  <c r="BE168" i="4"/>
  <c r="BF172" i="4"/>
  <c r="BE172" i="4"/>
  <c r="AW219" i="4"/>
  <c r="BF293" i="4"/>
  <c r="BE293" i="4"/>
  <c r="AZ378" i="4"/>
  <c r="BA378" i="4"/>
  <c r="AY378" i="4"/>
  <c r="AX378" i="4"/>
  <c r="AV44" i="4"/>
  <c r="AY45" i="4"/>
  <c r="AX45" i="4"/>
  <c r="BA45" i="4"/>
  <c r="BE84" i="4"/>
  <c r="BF84" i="4"/>
  <c r="BE103" i="4"/>
  <c r="BF103" i="4"/>
  <c r="AW125" i="4"/>
  <c r="AW153" i="4"/>
  <c r="AZ202" i="4"/>
  <c r="BE204" i="4"/>
  <c r="BF204" i="4"/>
  <c r="AY47" i="4"/>
  <c r="AX47" i="4"/>
  <c r="BE75" i="4"/>
  <c r="BF75" i="4"/>
  <c r="BF120" i="4"/>
  <c r="BE120" i="4"/>
  <c r="BF231" i="4"/>
  <c r="BE231" i="4"/>
  <c r="AZ319" i="4"/>
  <c r="AY319" i="4"/>
  <c r="AY31" i="4"/>
  <c r="BA31" i="4"/>
  <c r="AX31" i="4"/>
  <c r="BA52" i="4"/>
  <c r="AZ52" i="4"/>
  <c r="AY52" i="4"/>
  <c r="BE60" i="4"/>
  <c r="BF60" i="4"/>
  <c r="AX69" i="4"/>
  <c r="AZ69" i="4"/>
  <c r="AY69" i="4"/>
  <c r="BC69" i="4" s="1"/>
  <c r="AZ86" i="4"/>
  <c r="BB86" i="4" s="1"/>
  <c r="AY86" i="4"/>
  <c r="BA86" i="4"/>
  <c r="AY98" i="4"/>
  <c r="AX98" i="4"/>
  <c r="BB98" i="4" s="1"/>
  <c r="AX106" i="4"/>
  <c r="AY106" i="4"/>
  <c r="BC106" i="4" s="1"/>
  <c r="AY128" i="4"/>
  <c r="BC128" i="4" s="1"/>
  <c r="AX128" i="4"/>
  <c r="AX134" i="4"/>
  <c r="BA134" i="4"/>
  <c r="AZ134" i="4"/>
  <c r="AZ193" i="4"/>
  <c r="BA193" i="4"/>
  <c r="AX240" i="4"/>
  <c r="BA240" i="4"/>
  <c r="AZ240" i="4"/>
  <c r="AY240" i="4"/>
  <c r="BE294" i="4"/>
  <c r="BF294" i="4"/>
  <c r="AW39" i="4"/>
  <c r="AZ47" i="4"/>
  <c r="AX48" i="4"/>
  <c r="AY48" i="4"/>
  <c r="BC48" i="4" s="1"/>
  <c r="AX65" i="4"/>
  <c r="AZ65" i="4"/>
  <c r="AY65" i="4"/>
  <c r="BC65" i="4" s="1"/>
  <c r="AV76" i="4"/>
  <c r="AY105" i="4"/>
  <c r="AW114" i="4"/>
  <c r="AZ127" i="4"/>
  <c r="AX173" i="4"/>
  <c r="BB173" i="4" s="1"/>
  <c r="BA174" i="4"/>
  <c r="AX174" i="4"/>
  <c r="BA210" i="4"/>
  <c r="BC210" i="4" s="1"/>
  <c r="AX210" i="4"/>
  <c r="BF222" i="4"/>
  <c r="BE222" i="4"/>
  <c r="AY223" i="4"/>
  <c r="AX223" i="4"/>
  <c r="AW244" i="4"/>
  <c r="BF366" i="4"/>
  <c r="BE366" i="4"/>
  <c r="BA398" i="4"/>
  <c r="AZ398" i="4"/>
  <c r="AZ31" i="4"/>
  <c r="AV47" i="4"/>
  <c r="BA47" i="4"/>
  <c r="BE49" i="4"/>
  <c r="BF49" i="4"/>
  <c r="BF52" i="4"/>
  <c r="AY61" i="4"/>
  <c r="BC61" i="4" s="1"/>
  <c r="AX61" i="4"/>
  <c r="AX93" i="4"/>
  <c r="BA93" i="4"/>
  <c r="AZ93" i="4"/>
  <c r="AZ106" i="4"/>
  <c r="BE107" i="4"/>
  <c r="BF107" i="4"/>
  <c r="BA115" i="4"/>
  <c r="AY115" i="4"/>
  <c r="BF122" i="4"/>
  <c r="BE122" i="4"/>
  <c r="BF127" i="4"/>
  <c r="AZ128" i="4"/>
  <c r="AY134" i="4"/>
  <c r="AX142" i="4"/>
  <c r="AY142" i="4"/>
  <c r="AY173" i="4"/>
  <c r="BF192" i="4"/>
  <c r="AY194" i="4"/>
  <c r="AX194" i="4"/>
  <c r="BB194" i="4" s="1"/>
  <c r="BA194" i="4"/>
  <c r="AV221" i="4"/>
  <c r="BF221" i="4"/>
  <c r="AY267" i="4"/>
  <c r="BA267" i="4"/>
  <c r="BA287" i="4"/>
  <c r="AY287" i="4"/>
  <c r="AX287" i="4"/>
  <c r="BB287" i="4" s="1"/>
  <c r="BE308" i="4"/>
  <c r="AV391" i="4"/>
  <c r="AZ399" i="4"/>
  <c r="AY399" i="4"/>
  <c r="AX399" i="4"/>
  <c r="BA399" i="4"/>
  <c r="AX487" i="4"/>
  <c r="BA487" i="4"/>
  <c r="AZ487" i="4"/>
  <c r="AY487" i="4"/>
  <c r="AX375" i="4"/>
  <c r="BA375" i="4"/>
  <c r="BC375" i="4" s="1"/>
  <c r="AZ375" i="4"/>
  <c r="BE444" i="4"/>
  <c r="BF444" i="4"/>
  <c r="R22" i="4"/>
  <c r="S25" i="4"/>
  <c r="AY46" i="4"/>
  <c r="BA46" i="4"/>
  <c r="AX105" i="4"/>
  <c r="BB105" i="4" s="1"/>
  <c r="BA105" i="4"/>
  <c r="AZ178" i="4"/>
  <c r="AY178" i="4"/>
  <c r="AW279" i="4"/>
  <c r="BF305" i="4"/>
  <c r="BE305" i="4"/>
  <c r="BE415" i="4"/>
  <c r="BF415" i="4"/>
  <c r="AY33" i="4"/>
  <c r="AX33" i="4"/>
  <c r="AW47" i="4"/>
  <c r="AY63" i="4"/>
  <c r="AX63" i="4"/>
  <c r="AZ63" i="4"/>
  <c r="BA63" i="4"/>
  <c r="AY66" i="4"/>
  <c r="AZ66" i="4"/>
  <c r="BA79" i="4"/>
  <c r="AX79" i="4"/>
  <c r="BF99" i="4"/>
  <c r="BE99" i="4"/>
  <c r="BA123" i="4"/>
  <c r="AY123" i="4"/>
  <c r="AZ123" i="4"/>
  <c r="BA173" i="4"/>
  <c r="BF184" i="4"/>
  <c r="BF241" i="4"/>
  <c r="BE241" i="4"/>
  <c r="AX466" i="4"/>
  <c r="AZ466" i="4"/>
  <c r="BF39" i="4"/>
  <c r="AY62" i="4"/>
  <c r="BA62" i="4"/>
  <c r="AX62" i="4"/>
  <c r="BF63" i="4"/>
  <c r="BE63" i="4"/>
  <c r="AW89" i="4"/>
  <c r="AZ110" i="4"/>
  <c r="AY110" i="4"/>
  <c r="BC110" i="4" s="1"/>
  <c r="BE114" i="4"/>
  <c r="BF143" i="4"/>
  <c r="BE143" i="4"/>
  <c r="AY152" i="4"/>
  <c r="BA152" i="4"/>
  <c r="AX160" i="4"/>
  <c r="AZ160" i="4"/>
  <c r="AY160" i="4"/>
  <c r="AV174" i="4"/>
  <c r="BA227" i="4"/>
  <c r="AX227" i="4"/>
  <c r="BB227" i="4" s="1"/>
  <c r="AY252" i="4"/>
  <c r="AZ252" i="4"/>
  <c r="AX252" i="4"/>
  <c r="AZ454" i="4"/>
  <c r="AY454" i="4"/>
  <c r="BA454" i="4"/>
  <c r="BF464" i="4"/>
  <c r="BE464" i="4"/>
  <c r="BA33" i="4"/>
  <c r="BF78" i="4"/>
  <c r="AV87" i="4"/>
  <c r="BA122" i="4"/>
  <c r="AY136" i="4"/>
  <c r="BA136" i="4"/>
  <c r="AZ165" i="4"/>
  <c r="AX165" i="4"/>
  <c r="BF194" i="4"/>
  <c r="AX234" i="4"/>
  <c r="AY234" i="4"/>
  <c r="AV237" i="4"/>
  <c r="BF369" i="4"/>
  <c r="BE369" i="4"/>
  <c r="AW449" i="4"/>
  <c r="BF453" i="4"/>
  <c r="BE453" i="4"/>
  <c r="AW463" i="4"/>
  <c r="BA466" i="4"/>
  <c r="BA467" i="4"/>
  <c r="AX467" i="4"/>
  <c r="AZ470" i="4"/>
  <c r="AX470" i="4"/>
  <c r="BA470" i="4"/>
  <c r="BA510" i="4"/>
  <c r="AZ510" i="4"/>
  <c r="AY510" i="4"/>
  <c r="AX510" i="4"/>
  <c r="BF33" i="4"/>
  <c r="BE42" i="4"/>
  <c r="BF61" i="4"/>
  <c r="AX66" i="4"/>
  <c r="BF71" i="4"/>
  <c r="BE71" i="4"/>
  <c r="AV80" i="4"/>
  <c r="AW88" i="4"/>
  <c r="AX89" i="4"/>
  <c r="AY89" i="4"/>
  <c r="BC89" i="4" s="1"/>
  <c r="AZ89" i="4"/>
  <c r="AY93" i="4"/>
  <c r="BA94" i="4"/>
  <c r="AZ94" i="4"/>
  <c r="BB94" i="4" s="1"/>
  <c r="AY94" i="4"/>
  <c r="BE115" i="4"/>
  <c r="BE116" i="4"/>
  <c r="BF116" i="4"/>
  <c r="AZ155" i="4"/>
  <c r="AX155" i="4"/>
  <c r="AZ158" i="4"/>
  <c r="BA158" i="4"/>
  <c r="AY158" i="4"/>
  <c r="AX158" i="4"/>
  <c r="BA160" i="4"/>
  <c r="BA166" i="4"/>
  <c r="BC166" i="4" s="1"/>
  <c r="AZ166" i="4"/>
  <c r="BF180" i="4"/>
  <c r="BF185" i="4"/>
  <c r="AW195" i="4"/>
  <c r="BF196" i="4"/>
  <c r="BE196" i="4"/>
  <c r="AV199" i="4"/>
  <c r="AV202" i="4"/>
  <c r="BF207" i="4"/>
  <c r="BE207" i="4"/>
  <c r="BF212" i="4"/>
  <c r="BA225" i="4"/>
  <c r="AX225" i="4"/>
  <c r="BE233" i="4"/>
  <c r="AX248" i="4"/>
  <c r="BE267" i="4"/>
  <c r="BF283" i="4"/>
  <c r="BE283" i="4"/>
  <c r="BE284" i="4"/>
  <c r="BF284" i="4"/>
  <c r="BE316" i="4"/>
  <c r="BF316" i="4"/>
  <c r="AV368" i="4"/>
  <c r="AW432" i="4"/>
  <c r="BF442" i="4"/>
  <c r="BE442" i="4"/>
  <c r="AX454" i="4"/>
  <c r="AV481" i="4"/>
  <c r="AZ509" i="4"/>
  <c r="BA509" i="4"/>
  <c r="AX376" i="4"/>
  <c r="BA376" i="4"/>
  <c r="AZ376" i="4"/>
  <c r="AY517" i="4"/>
  <c r="AZ517" i="4"/>
  <c r="BA517" i="4"/>
  <c r="AY518" i="4"/>
  <c r="BC518" i="4" s="1"/>
  <c r="AX518" i="4"/>
  <c r="AZ518" i="4"/>
  <c r="AV176" i="4"/>
  <c r="BA221" i="4"/>
  <c r="BC221" i="4" s="1"/>
  <c r="AZ221" i="4"/>
  <c r="AX221" i="4"/>
  <c r="AZ295" i="4"/>
  <c r="AY295" i="4"/>
  <c r="BE517" i="4"/>
  <c r="BF517" i="4"/>
  <c r="AX32" i="4"/>
  <c r="AY32" i="4"/>
  <c r="BF149" i="4"/>
  <c r="AV274" i="4"/>
  <c r="AZ301" i="4"/>
  <c r="BB301" i="4" s="1"/>
  <c r="BA301" i="4"/>
  <c r="AY301" i="4"/>
  <c r="BA465" i="4"/>
  <c r="AZ465" i="4"/>
  <c r="AW31" i="4"/>
  <c r="AY50" i="4"/>
  <c r="BA50" i="4"/>
  <c r="BF92" i="4"/>
  <c r="BA98" i="4"/>
  <c r="AV151" i="4"/>
  <c r="AX206" i="4"/>
  <c r="BA206" i="4"/>
  <c r="BC206" i="4" s="1"/>
  <c r="AZ206" i="4"/>
  <c r="AX268" i="4"/>
  <c r="AY268" i="4"/>
  <c r="AW398" i="4"/>
  <c r="BF69" i="4"/>
  <c r="AZ71" i="4"/>
  <c r="AY71" i="4"/>
  <c r="AY79" i="4"/>
  <c r="BF81" i="4"/>
  <c r="BE81" i="4"/>
  <c r="BF152" i="4"/>
  <c r="BE152" i="4"/>
  <c r="AY157" i="4"/>
  <c r="AX157" i="4"/>
  <c r="AW216" i="4"/>
  <c r="BF271" i="4"/>
  <c r="BE271" i="4"/>
  <c r="BF351" i="4"/>
  <c r="BE351" i="4"/>
  <c r="BF43" i="4"/>
  <c r="AW50" i="4"/>
  <c r="AX50" i="4"/>
  <c r="BB50" i="4" s="1"/>
  <c r="BE55" i="4"/>
  <c r="BF56" i="4"/>
  <c r="BA66" i="4"/>
  <c r="AV72" i="4"/>
  <c r="AX110" i="4"/>
  <c r="AZ111" i="4"/>
  <c r="AY111" i="4"/>
  <c r="BA111" i="4"/>
  <c r="AX111" i="4"/>
  <c r="BA118" i="4"/>
  <c r="AY118" i="4"/>
  <c r="AX123" i="4"/>
  <c r="BA131" i="4"/>
  <c r="AX131" i="4"/>
  <c r="AY131" i="4"/>
  <c r="AX136" i="4"/>
  <c r="BB136" i="4" s="1"/>
  <c r="AY145" i="4"/>
  <c r="AX145" i="4"/>
  <c r="AW152" i="4"/>
  <c r="BA157" i="4"/>
  <c r="AV181" i="4"/>
  <c r="BF182" i="4"/>
  <c r="BE182" i="4"/>
  <c r="BE186" i="4"/>
  <c r="AY188" i="4"/>
  <c r="BA188" i="4"/>
  <c r="AV201" i="4"/>
  <c r="AW201" i="4"/>
  <c r="BE206" i="4"/>
  <c r="AX208" i="4"/>
  <c r="AZ208" i="4"/>
  <c r="AY208" i="4"/>
  <c r="BC208" i="4" s="1"/>
  <c r="AX214" i="4"/>
  <c r="BB214" i="4" s="1"/>
  <c r="BA214" i="4"/>
  <c r="BE225" i="4"/>
  <c r="BF225" i="4"/>
  <c r="AY227" i="4"/>
  <c r="AZ229" i="4"/>
  <c r="AY248" i="4"/>
  <c r="BC248" i="4" s="1"/>
  <c r="BA252" i="4"/>
  <c r="BE255" i="4"/>
  <c r="BF255" i="4"/>
  <c r="AY264" i="4"/>
  <c r="AZ264" i="4"/>
  <c r="BA264" i="4"/>
  <c r="AX264" i="4"/>
  <c r="BE282" i="4"/>
  <c r="AZ290" i="4"/>
  <c r="AY290" i="4"/>
  <c r="BC290" i="4" s="1"/>
  <c r="AW429" i="4"/>
  <c r="AV508" i="4"/>
  <c r="AW508" i="4"/>
  <c r="BE509" i="4"/>
  <c r="BF509" i="4"/>
  <c r="BA253" i="4"/>
  <c r="AX253" i="4"/>
  <c r="BB253" i="4" s="1"/>
  <c r="AV264" i="4"/>
  <c r="AW288" i="4"/>
  <c r="AV313" i="4"/>
  <c r="BA326" i="4"/>
  <c r="AY326" i="4"/>
  <c r="AZ326" i="4"/>
  <c r="BB326" i="4" s="1"/>
  <c r="AZ333" i="4"/>
  <c r="AY333" i="4"/>
  <c r="BC333" i="4" s="1"/>
  <c r="AX333" i="4"/>
  <c r="AY350" i="4"/>
  <c r="BA350" i="4"/>
  <c r="AV367" i="4"/>
  <c r="BE377" i="4"/>
  <c r="BF377" i="4"/>
  <c r="AX383" i="4"/>
  <c r="AY383" i="4"/>
  <c r="BA383" i="4"/>
  <c r="AZ383" i="4"/>
  <c r="AV443" i="4"/>
  <c r="AX445" i="4"/>
  <c r="AY445" i="4"/>
  <c r="BF455" i="4"/>
  <c r="BE455" i="4"/>
  <c r="BE467" i="4"/>
  <c r="BF467" i="4"/>
  <c r="AV521" i="4"/>
  <c r="AV51" i="4"/>
  <c r="BF57" i="4"/>
  <c r="BE57" i="4"/>
  <c r="AW67" i="4"/>
  <c r="AV123" i="4"/>
  <c r="BF141" i="4"/>
  <c r="BE141" i="4"/>
  <c r="BA149" i="4"/>
  <c r="AY149" i="4"/>
  <c r="BF216" i="4"/>
  <c r="AZ235" i="4"/>
  <c r="BB235" i="4" s="1"/>
  <c r="AY235" i="4"/>
  <c r="BA241" i="4"/>
  <c r="AY241" i="4"/>
  <c r="AX241" i="4"/>
  <c r="BB241" i="4" s="1"/>
  <c r="BF246" i="4"/>
  <c r="BE246" i="4"/>
  <c r="AW252" i="4"/>
  <c r="AV260" i="4"/>
  <c r="BE269" i="4"/>
  <c r="AV286" i="4"/>
  <c r="AW313" i="4"/>
  <c r="BF326" i="4"/>
  <c r="BE326" i="4"/>
  <c r="AX335" i="4"/>
  <c r="BA335" i="4"/>
  <c r="AZ335" i="4"/>
  <c r="AY335" i="4"/>
  <c r="AZ382" i="4"/>
  <c r="AY382" i="4"/>
  <c r="BA382" i="4"/>
  <c r="AX382" i="4"/>
  <c r="AW443" i="4"/>
  <c r="AV488" i="4"/>
  <c r="AW488" i="4"/>
  <c r="AW503" i="4"/>
  <c r="AY159" i="4"/>
  <c r="AZ159" i="4"/>
  <c r="AV205" i="4"/>
  <c r="AV212" i="4"/>
  <c r="AZ263" i="4"/>
  <c r="AY263" i="4"/>
  <c r="BC263" i="4" s="1"/>
  <c r="AX263" i="4"/>
  <c r="AV271" i="4"/>
  <c r="AY353" i="4"/>
  <c r="AX353" i="4"/>
  <c r="AZ370" i="4"/>
  <c r="BB370" i="4" s="1"/>
  <c r="BA370" i="4"/>
  <c r="AY370" i="4"/>
  <c r="BF401" i="4"/>
  <c r="BE401" i="4"/>
  <c r="BA35" i="4"/>
  <c r="AV48" i="4"/>
  <c r="AX87" i="4"/>
  <c r="BB87" i="4" s="1"/>
  <c r="AY87" i="4"/>
  <c r="AW93" i="4"/>
  <c r="AW97" i="4"/>
  <c r="AW100" i="4"/>
  <c r="BE105" i="4"/>
  <c r="BF128" i="4"/>
  <c r="BA150" i="4"/>
  <c r="AZ150" i="4"/>
  <c r="BB150" i="4" s="1"/>
  <c r="AY150" i="4"/>
  <c r="BF174" i="4"/>
  <c r="AV182" i="4"/>
  <c r="AV185" i="4"/>
  <c r="AV196" i="4"/>
  <c r="BF197" i="4"/>
  <c r="AZ200" i="4"/>
  <c r="AY200" i="4"/>
  <c r="AY216" i="4"/>
  <c r="AX216" i="4"/>
  <c r="BB216" i="4" s="1"/>
  <c r="AW261" i="4"/>
  <c r="AY271" i="4"/>
  <c r="BC271" i="4" s="1"/>
  <c r="BF289" i="4"/>
  <c r="AY291" i="4"/>
  <c r="AX291" i="4"/>
  <c r="AZ321" i="4"/>
  <c r="BA321" i="4"/>
  <c r="AV336" i="4"/>
  <c r="AY343" i="4"/>
  <c r="AZ343" i="4"/>
  <c r="BE370" i="4"/>
  <c r="BF370" i="4"/>
  <c r="AV459" i="4"/>
  <c r="AX476" i="4"/>
  <c r="BA476" i="4"/>
  <c r="AZ476" i="4"/>
  <c r="AY476" i="4"/>
  <c r="AY504" i="4"/>
  <c r="AZ95" i="4"/>
  <c r="BB95" i="4" s="1"/>
  <c r="BA95" i="4"/>
  <c r="AY95" i="4"/>
  <c r="BA137" i="4"/>
  <c r="AZ137" i="4"/>
  <c r="AY144" i="4"/>
  <c r="BC144" i="4" s="1"/>
  <c r="AZ144" i="4"/>
  <c r="BF160" i="4"/>
  <c r="BE160" i="4"/>
  <c r="AW205" i="4"/>
  <c r="AW212" i="4"/>
  <c r="AZ232" i="4"/>
  <c r="AY232" i="4"/>
  <c r="BC232" i="4" s="1"/>
  <c r="BA272" i="4"/>
  <c r="BC272" i="4" s="1"/>
  <c r="AZ272" i="4"/>
  <c r="AZ306" i="4"/>
  <c r="AY306" i="4"/>
  <c r="BF337" i="4"/>
  <c r="BE337" i="4"/>
  <c r="BA420" i="4"/>
  <c r="AZ420" i="4"/>
  <c r="AY420" i="4"/>
  <c r="AX420" i="4"/>
  <c r="AW424" i="4"/>
  <c r="AW445" i="4"/>
  <c r="AV514" i="4"/>
  <c r="AV31" i="4"/>
  <c r="AW36" i="4"/>
  <c r="AW49" i="4"/>
  <c r="AV52" i="4"/>
  <c r="AW68" i="4"/>
  <c r="AX82" i="4"/>
  <c r="BA91" i="4"/>
  <c r="BC91" i="4" s="1"/>
  <c r="AZ91" i="4"/>
  <c r="AY107" i="4"/>
  <c r="BA107" i="4"/>
  <c r="BF125" i="4"/>
  <c r="BE125" i="4"/>
  <c r="AV160" i="4"/>
  <c r="AW175" i="4"/>
  <c r="BF178" i="4"/>
  <c r="AY179" i="4"/>
  <c r="AZ179" i="4"/>
  <c r="AW190" i="4"/>
  <c r="BE190" i="4"/>
  <c r="AX191" i="4"/>
  <c r="AW208" i="4"/>
  <c r="AV218" i="4"/>
  <c r="AW218" i="4"/>
  <c r="AX232" i="4"/>
  <c r="AV238" i="4"/>
  <c r="AW238" i="4"/>
  <c r="BE257" i="4"/>
  <c r="AX272" i="4"/>
  <c r="BF275" i="4"/>
  <c r="BE275" i="4"/>
  <c r="AX282" i="4"/>
  <c r="AZ282" i="4"/>
  <c r="BA282" i="4"/>
  <c r="BC282" i="4" s="1"/>
  <c r="BF291" i="4"/>
  <c r="BE291" i="4"/>
  <c r="AV341" i="4"/>
  <c r="BF343" i="4"/>
  <c r="BE343" i="4"/>
  <c r="AZ344" i="4"/>
  <c r="AX344" i="4"/>
  <c r="AY414" i="4"/>
  <c r="BA414" i="4"/>
  <c r="AZ414" i="4"/>
  <c r="BB414" i="4" s="1"/>
  <c r="AW436" i="4"/>
  <c r="BA451" i="4"/>
  <c r="AX451" i="4"/>
  <c r="BB451" i="4" s="1"/>
  <c r="AW475" i="4"/>
  <c r="BF476" i="4"/>
  <c r="BE476" i="4"/>
  <c r="AZ492" i="4"/>
  <c r="AY492" i="4"/>
  <c r="AW521" i="4"/>
  <c r="AV71" i="4"/>
  <c r="AV102" i="4"/>
  <c r="AW102" i="4"/>
  <c r="AV106" i="4"/>
  <c r="AV210" i="4"/>
  <c r="AV216" i="4"/>
  <c r="AW224" i="4"/>
  <c r="BA249" i="4"/>
  <c r="BC249" i="4" s="1"/>
  <c r="AZ249" i="4"/>
  <c r="BF252" i="4"/>
  <c r="BE252" i="4"/>
  <c r="BE268" i="4"/>
  <c r="BF268" i="4"/>
  <c r="AV306" i="4"/>
  <c r="AV316" i="4"/>
  <c r="AW320" i="4"/>
  <c r="AZ327" i="4"/>
  <c r="AY327" i="4"/>
  <c r="BA327" i="4"/>
  <c r="AX327" i="4"/>
  <c r="AY334" i="4"/>
  <c r="BA334" i="4"/>
  <c r="BA361" i="4"/>
  <c r="AZ361" i="4"/>
  <c r="BB361" i="4" s="1"/>
  <c r="AY361" i="4"/>
  <c r="AV388" i="4"/>
  <c r="AY447" i="4"/>
  <c r="AX447" i="4"/>
  <c r="BA447" i="4"/>
  <c r="AZ447" i="4"/>
  <c r="AZ345" i="4"/>
  <c r="BB345" i="4" s="1"/>
  <c r="BA345" i="4"/>
  <c r="AY345" i="4"/>
  <c r="AV352" i="4"/>
  <c r="BE379" i="4"/>
  <c r="BF379" i="4"/>
  <c r="BF462" i="4"/>
  <c r="BE462" i="4"/>
  <c r="BE496" i="4"/>
  <c r="BF496" i="4"/>
  <c r="AV32" i="4"/>
  <c r="AX44" i="4"/>
  <c r="AY60" i="4"/>
  <c r="AY67" i="4"/>
  <c r="AV69" i="4"/>
  <c r="AX72" i="4"/>
  <c r="AW79" i="4"/>
  <c r="AV90" i="4"/>
  <c r="AZ99" i="4"/>
  <c r="AY114" i="4"/>
  <c r="AX130" i="4"/>
  <c r="AW137" i="4"/>
  <c r="AV141" i="4"/>
  <c r="AY180" i="4"/>
  <c r="AW185" i="4"/>
  <c r="BA185" i="4"/>
  <c r="AZ212" i="4"/>
  <c r="AW230" i="4"/>
  <c r="AZ230" i="4"/>
  <c r="BB230" i="4" s="1"/>
  <c r="AV232" i="4"/>
  <c r="AV247" i="4"/>
  <c r="AW249" i="4"/>
  <c r="AX249" i="4"/>
  <c r="AV263" i="4"/>
  <c r="AW265" i="4"/>
  <c r="AY265" i="4"/>
  <c r="BF270" i="4"/>
  <c r="BE270" i="4"/>
  <c r="AW275" i="4"/>
  <c r="AZ281" i="4"/>
  <c r="AX281" i="4"/>
  <c r="AZ288" i="4"/>
  <c r="AY288" i="4"/>
  <c r="BE290" i="4"/>
  <c r="AW307" i="4"/>
  <c r="AX323" i="4"/>
  <c r="BA323" i="4"/>
  <c r="AZ323" i="4"/>
  <c r="AX324" i="4"/>
  <c r="AY324" i="4"/>
  <c r="AW331" i="4"/>
  <c r="AZ334" i="4"/>
  <c r="BB334" i="4" s="1"/>
  <c r="AW356" i="4"/>
  <c r="AZ363" i="4"/>
  <c r="BA363" i="4"/>
  <c r="BC363" i="4" s="1"/>
  <c r="BA384" i="4"/>
  <c r="AY384" i="4"/>
  <c r="AV404" i="4"/>
  <c r="AW447" i="4"/>
  <c r="AX514" i="4"/>
  <c r="BB514" i="4" s="1"/>
  <c r="BA514" i="4"/>
  <c r="AY514" i="4"/>
  <c r="AZ524" i="4"/>
  <c r="AY524" i="4"/>
  <c r="AW33" i="4"/>
  <c r="AV40" i="4"/>
  <c r="AW65" i="4"/>
  <c r="AY72" i="4"/>
  <c r="BC72" i="4" s="1"/>
  <c r="AW90" i="4"/>
  <c r="AW131" i="4"/>
  <c r="AV155" i="4"/>
  <c r="AW257" i="4"/>
  <c r="AW263" i="4"/>
  <c r="AV287" i="4"/>
  <c r="AV314" i="4"/>
  <c r="BF323" i="4"/>
  <c r="BE323" i="4"/>
  <c r="BF362" i="4"/>
  <c r="BE362" i="4"/>
  <c r="AV383" i="4"/>
  <c r="BF384" i="4"/>
  <c r="BE384" i="4"/>
  <c r="AW402" i="4"/>
  <c r="AV483" i="4"/>
  <c r="AW483" i="4"/>
  <c r="BA489" i="4"/>
  <c r="AY489" i="4"/>
  <c r="AZ489" i="4"/>
  <c r="AZ515" i="4"/>
  <c r="AX515" i="4"/>
  <c r="BF307" i="4"/>
  <c r="BE307" i="4"/>
  <c r="BA308" i="4"/>
  <c r="AX308" i="4"/>
  <c r="AW321" i="4"/>
  <c r="AV326" i="4"/>
  <c r="AW351" i="4"/>
  <c r="BA352" i="4"/>
  <c r="AZ352" i="4"/>
  <c r="AV357" i="4"/>
  <c r="AV370" i="4"/>
  <c r="BF389" i="4"/>
  <c r="BE389" i="4"/>
  <c r="AV402" i="4"/>
  <c r="BF409" i="4"/>
  <c r="BE409" i="4"/>
  <c r="AW433" i="4"/>
  <c r="AZ446" i="4"/>
  <c r="AY446" i="4"/>
  <c r="BE459" i="4"/>
  <c r="BF459" i="4"/>
  <c r="AV473" i="4"/>
  <c r="AV480" i="4"/>
  <c r="BA481" i="4"/>
  <c r="AX481" i="4"/>
  <c r="BB481" i="4" s="1"/>
  <c r="AZ250" i="4"/>
  <c r="AW260" i="4"/>
  <c r="AY274" i="4"/>
  <c r="AW304" i="4"/>
  <c r="AX304" i="4"/>
  <c r="AW337" i="4"/>
  <c r="BF398" i="4"/>
  <c r="AY422" i="4"/>
  <c r="BC422" i="4" s="1"/>
  <c r="AZ422" i="4"/>
  <c r="AV450" i="4"/>
  <c r="AW479" i="4"/>
  <c r="BA250" i="4"/>
  <c r="AW335" i="4"/>
  <c r="AV343" i="4"/>
  <c r="AX348" i="4"/>
  <c r="AZ348" i="4"/>
  <c r="AZ360" i="4"/>
  <c r="BB360" i="4" s="1"/>
  <c r="AY360" i="4"/>
  <c r="BA392" i="4"/>
  <c r="AY392" i="4"/>
  <c r="AV399" i="4"/>
  <c r="AZ417" i="4"/>
  <c r="AX417" i="4"/>
  <c r="AY423" i="4"/>
  <c r="BC423" i="4" s="1"/>
  <c r="AX423" i="4"/>
  <c r="AW492" i="4"/>
  <c r="AY494" i="4"/>
  <c r="AX494" i="4"/>
  <c r="BB494" i="4" s="1"/>
  <c r="BA494" i="4"/>
  <c r="AW506" i="4"/>
  <c r="AW511" i="4"/>
  <c r="BF512" i="4"/>
  <c r="BE512" i="4"/>
  <c r="AW316" i="4"/>
  <c r="AW357" i="4"/>
  <c r="AW370" i="4"/>
  <c r="AW372" i="4"/>
  <c r="AW377" i="4"/>
  <c r="AZ405" i="4"/>
  <c r="AX405" i="4"/>
  <c r="AW435" i="4"/>
  <c r="AV456" i="4"/>
  <c r="AV465" i="4"/>
  <c r="AX479" i="4"/>
  <c r="AZ479" i="4"/>
  <c r="AY479" i="4"/>
  <c r="AW481" i="4"/>
  <c r="AV482" i="4"/>
  <c r="AW482" i="4"/>
  <c r="BE486" i="4"/>
  <c r="BF486" i="4"/>
  <c r="AY490" i="4"/>
  <c r="BA490" i="4"/>
  <c r="AZ490" i="4"/>
  <c r="BF514" i="4"/>
  <c r="BE514" i="4"/>
  <c r="AW516" i="4"/>
  <c r="AW317" i="4"/>
  <c r="AW327" i="4"/>
  <c r="BF368" i="4"/>
  <c r="BE368" i="4"/>
  <c r="AV390" i="4"/>
  <c r="AW420" i="4"/>
  <c r="AV455" i="4"/>
  <c r="AZ484" i="4"/>
  <c r="BB484" i="4" s="1"/>
  <c r="AY484" i="4"/>
  <c r="AV496" i="4"/>
  <c r="AW496" i="4"/>
  <c r="AZ500" i="4"/>
  <c r="AY500" i="4"/>
  <c r="AX521" i="4"/>
  <c r="BA521" i="4"/>
  <c r="BC521" i="4" s="1"/>
  <c r="AZ521" i="4"/>
  <c r="AZ525" i="4"/>
  <c r="BA525" i="4"/>
  <c r="AV308" i="4"/>
  <c r="AW319" i="4"/>
  <c r="AW390" i="4"/>
  <c r="AW417" i="4"/>
  <c r="AX428" i="4"/>
  <c r="BA428" i="4"/>
  <c r="BC428" i="4" s="1"/>
  <c r="AZ428" i="4"/>
  <c r="AV447" i="4"/>
  <c r="BA448" i="4"/>
  <c r="AY448" i="4"/>
  <c r="AV451" i="4"/>
  <c r="BF461" i="4"/>
  <c r="AW468" i="4"/>
  <c r="BA479" i="4"/>
  <c r="AW515" i="4"/>
  <c r="AW519" i="4"/>
  <c r="AV400" i="4"/>
  <c r="AW405" i="4"/>
  <c r="BE421" i="4"/>
  <c r="AW493" i="4"/>
  <c r="AW523" i="4"/>
  <c r="AW414" i="4"/>
  <c r="AV428" i="4"/>
  <c r="AW446" i="4"/>
  <c r="AV382" i="4"/>
  <c r="BF456" i="4"/>
  <c r="AW467" i="4"/>
  <c r="AW476" i="4"/>
  <c r="AV494" i="4"/>
  <c r="AW509" i="4"/>
  <c r="AE22" i="4"/>
  <c r="AF25" i="4"/>
  <c r="BF28" i="4"/>
  <c r="BF29" i="4"/>
  <c r="AZ33" i="4"/>
  <c r="AZ36" i="4"/>
  <c r="AV39" i="4"/>
  <c r="BF40" i="4"/>
  <c r="AX52" i="4"/>
  <c r="AV61" i="4"/>
  <c r="AV63" i="4"/>
  <c r="BA76" i="4"/>
  <c r="AY76" i="4"/>
  <c r="BE79" i="4"/>
  <c r="BF79" i="4"/>
  <c r="AW80" i="4"/>
  <c r="AZ83" i="4"/>
  <c r="BE95" i="4"/>
  <c r="BF95" i="4"/>
  <c r="AV103" i="4"/>
  <c r="AW107" i="4"/>
  <c r="AV111" i="4"/>
  <c r="AV126" i="4"/>
  <c r="AZ139" i="4"/>
  <c r="BA139" i="4"/>
  <c r="AY139" i="4"/>
  <c r="AX139" i="4"/>
  <c r="BE147" i="4"/>
  <c r="BF147" i="4"/>
  <c r="BA26" i="4"/>
  <c r="AW27" i="4"/>
  <c r="AZ27" i="4"/>
  <c r="AV28" i="4"/>
  <c r="AY28" i="4"/>
  <c r="AW29" i="4"/>
  <c r="AZ29" i="4"/>
  <c r="AW30" i="4"/>
  <c r="AV30" i="4"/>
  <c r="BE32" i="4"/>
  <c r="BF32" i="4"/>
  <c r="BA32" i="4"/>
  <c r="AW41" i="4"/>
  <c r="BA43" i="4"/>
  <c r="AY43" i="4"/>
  <c r="AX43" i="4"/>
  <c r="BB43" i="4" s="1"/>
  <c r="AW51" i="4"/>
  <c r="AY54" i="4"/>
  <c r="BA54" i="4"/>
  <c r="AZ54" i="4"/>
  <c r="BB54" i="4" s="1"/>
  <c r="BA55" i="4"/>
  <c r="AZ55" i="4"/>
  <c r="BB55" i="4" s="1"/>
  <c r="AY55" i="4"/>
  <c r="AV68" i="4"/>
  <c r="AW69" i="4"/>
  <c r="AV88" i="4"/>
  <c r="AW98" i="4"/>
  <c r="AW106" i="4"/>
  <c r="BF109" i="4"/>
  <c r="BE109" i="4"/>
  <c r="AV114" i="4"/>
  <c r="AV177" i="4"/>
  <c r="AW35" i="4"/>
  <c r="BA36" i="4"/>
  <c r="BC36" i="4" s="1"/>
  <c r="BA40" i="4"/>
  <c r="AZ40" i="4"/>
  <c r="AY40" i="4"/>
  <c r="AY75" i="4"/>
  <c r="BA75" i="4"/>
  <c r="BF76" i="4"/>
  <c r="BE76" i="4"/>
  <c r="AW77" i="4"/>
  <c r="BF90" i="4"/>
  <c r="BE90" i="4"/>
  <c r="AV91" i="4"/>
  <c r="AW103" i="4"/>
  <c r="BE110" i="4"/>
  <c r="BF110" i="4"/>
  <c r="AX117" i="4"/>
  <c r="AZ117" i="4"/>
  <c r="AW159" i="4"/>
  <c r="AV33" i="4"/>
  <c r="BF36" i="4"/>
  <c r="AW64" i="4"/>
  <c r="AV65" i="4"/>
  <c r="BF66" i="4"/>
  <c r="BE66" i="4"/>
  <c r="AY70" i="4"/>
  <c r="AX70" i="4"/>
  <c r="AZ70" i="4"/>
  <c r="AY74" i="4"/>
  <c r="AZ74" i="4"/>
  <c r="BA74" i="4"/>
  <c r="AX74" i="4"/>
  <c r="AV99" i="4"/>
  <c r="AW105" i="4"/>
  <c r="BF117" i="4"/>
  <c r="BE117" i="4"/>
  <c r="BF388" i="4"/>
  <c r="BE388" i="4"/>
  <c r="G25" i="4"/>
  <c r="AX26" i="4"/>
  <c r="BB26" i="4" s="1"/>
  <c r="AY30" i="4"/>
  <c r="AZ30" i="4"/>
  <c r="AX30" i="4"/>
  <c r="AZ41" i="4"/>
  <c r="AY41" i="4"/>
  <c r="BC41" i="4" s="1"/>
  <c r="AX41" i="4"/>
  <c r="AW48" i="4"/>
  <c r="AV49" i="4"/>
  <c r="BF50" i="4"/>
  <c r="BE50" i="4"/>
  <c r="AW72" i="4"/>
  <c r="AW76" i="4"/>
  <c r="AV84" i="4"/>
  <c r="BE94" i="4"/>
  <c r="BF94" i="4"/>
  <c r="AW99" i="4"/>
  <c r="BF106" i="4"/>
  <c r="BE106" i="4"/>
  <c r="AV110" i="4"/>
  <c r="AY156" i="4"/>
  <c r="AZ156" i="4"/>
  <c r="BA156" i="4"/>
  <c r="AX156" i="4"/>
  <c r="AZ256" i="4"/>
  <c r="AX256" i="4"/>
  <c r="BA256" i="4"/>
  <c r="AY256" i="4"/>
  <c r="AV26" i="4"/>
  <c r="AY26" i="4"/>
  <c r="AX27" i="4"/>
  <c r="AX29" i="4"/>
  <c r="BA30" i="4"/>
  <c r="AV36" i="4"/>
  <c r="AY42" i="4"/>
  <c r="BC42" i="4" s="1"/>
  <c r="AZ42" i="4"/>
  <c r="AX42" i="4"/>
  <c r="AV66" i="4"/>
  <c r="AV67" i="4"/>
  <c r="BE68" i="4"/>
  <c r="BF68" i="4"/>
  <c r="BE98" i="4"/>
  <c r="BF98" i="4"/>
  <c r="BF102" i="4"/>
  <c r="BE102" i="4"/>
  <c r="AW120" i="4"/>
  <c r="BE126" i="4"/>
  <c r="BF126" i="4"/>
  <c r="AV133" i="4"/>
  <c r="AW239" i="4"/>
  <c r="AV239" i="4"/>
  <c r="AW26" i="4"/>
  <c r="AV27" i="4"/>
  <c r="AY27" i="4"/>
  <c r="BC27" i="4" s="1"/>
  <c r="AX28" i="4"/>
  <c r="BB28" i="4" s="1"/>
  <c r="AV29" i="4"/>
  <c r="AY29" i="4"/>
  <c r="BC29" i="4" s="1"/>
  <c r="AZ32" i="4"/>
  <c r="AV50" i="4"/>
  <c r="BA53" i="4"/>
  <c r="AZ53" i="4"/>
  <c r="BB53" i="4" s="1"/>
  <c r="AW70" i="4"/>
  <c r="BF83" i="4"/>
  <c r="BE83" i="4"/>
  <c r="AW104" i="4"/>
  <c r="AX109" i="4"/>
  <c r="BB109" i="4" s="1"/>
  <c r="BA109" i="4"/>
  <c r="AV122" i="4"/>
  <c r="AV124" i="4"/>
  <c r="AW241" i="4"/>
  <c r="AW28" i="4"/>
  <c r="BA28" i="4"/>
  <c r="BF34" i="4"/>
  <c r="BE34" i="4"/>
  <c r="AV37" i="4"/>
  <c r="AY38" i="4"/>
  <c r="BA38" i="4"/>
  <c r="BE54" i="4"/>
  <c r="BF54" i="4"/>
  <c r="BA56" i="4"/>
  <c r="AZ56" i="4"/>
  <c r="AY56" i="4"/>
  <c r="AX56" i="4"/>
  <c r="AZ57" i="4"/>
  <c r="AY57" i="4"/>
  <c r="BC57" i="4" s="1"/>
  <c r="AX57" i="4"/>
  <c r="AY64" i="4"/>
  <c r="AZ76" i="4"/>
  <c r="BB76" i="4" s="1"/>
  <c r="AZ79" i="4"/>
  <c r="BE80" i="4"/>
  <c r="AW83" i="4"/>
  <c r="AV83" i="4"/>
  <c r="BA117" i="4"/>
  <c r="BC117" i="4" s="1"/>
  <c r="AY141" i="4"/>
  <c r="BA141" i="4"/>
  <c r="AX141" i="4"/>
  <c r="AZ141" i="4"/>
  <c r="AD22" i="4"/>
  <c r="BE30" i="4"/>
  <c r="AW32" i="4"/>
  <c r="AW37" i="4"/>
  <c r="BE38" i="4"/>
  <c r="BF38" i="4"/>
  <c r="AW43" i="4"/>
  <c r="AW52" i="4"/>
  <c r="AW53" i="4"/>
  <c r="AV53" i="4"/>
  <c r="AV60" i="4"/>
  <c r="AZ64" i="4"/>
  <c r="BB64" i="4" s="1"/>
  <c r="AX75" i="4"/>
  <c r="AW82" i="4"/>
  <c r="AW92" i="4"/>
  <c r="BF124" i="4"/>
  <c r="AV131" i="4"/>
  <c r="AX162" i="4"/>
  <c r="AY162" i="4"/>
  <c r="BA162" i="4"/>
  <c r="AZ162" i="4"/>
  <c r="AW34" i="4"/>
  <c r="AV34" i="4"/>
  <c r="BA39" i="4"/>
  <c r="BC39" i="4" s="1"/>
  <c r="AZ39" i="4"/>
  <c r="AV43" i="4"/>
  <c r="AZ48" i="4"/>
  <c r="AW55" i="4"/>
  <c r="AW59" i="4"/>
  <c r="AW60" i="4"/>
  <c r="BA64" i="4"/>
  <c r="AZ75" i="4"/>
  <c r="AX77" i="4"/>
  <c r="BA77" i="4"/>
  <c r="BC77" i="4" s="1"/>
  <c r="AZ77" i="4"/>
  <c r="AW78" i="4"/>
  <c r="AW96" i="4"/>
  <c r="AW108" i="4"/>
  <c r="AW109" i="4"/>
  <c r="AX113" i="4"/>
  <c r="AZ113" i="4"/>
  <c r="AW121" i="4"/>
  <c r="AY125" i="4"/>
  <c r="AX125" i="4"/>
  <c r="BA125" i="4"/>
  <c r="AZ125" i="4"/>
  <c r="BE162" i="4"/>
  <c r="BF162" i="4"/>
  <c r="BE26" i="4"/>
  <c r="BE27" i="4"/>
  <c r="AX36" i="4"/>
  <c r="AW38" i="4"/>
  <c r="AV38" i="4"/>
  <c r="AX40" i="4"/>
  <c r="AW44" i="4"/>
  <c r="AV56" i="4"/>
  <c r="AW57" i="4"/>
  <c r="AV59" i="4"/>
  <c r="BE62" i="4"/>
  <c r="BA70" i="4"/>
  <c r="AV78" i="4"/>
  <c r="AW81" i="4"/>
  <c r="AX83" i="4"/>
  <c r="BF87" i="4"/>
  <c r="BE87" i="4"/>
  <c r="BF113" i="4"/>
  <c r="BE113" i="4"/>
  <c r="AV127" i="4"/>
  <c r="AV208" i="4"/>
  <c r="BE46" i="4"/>
  <c r="AW63" i="4"/>
  <c r="AY83" i="4"/>
  <c r="BC83" i="4" s="1"/>
  <c r="BF91" i="4"/>
  <c r="BE91" i="4"/>
  <c r="AV107" i="4"/>
  <c r="AY109" i="4"/>
  <c r="AW111" i="4"/>
  <c r="AW119" i="4"/>
  <c r="AV134" i="4"/>
  <c r="AW134" i="4"/>
  <c r="BA147" i="4"/>
  <c r="AZ147" i="4"/>
  <c r="AY147" i="4"/>
  <c r="AX147" i="4"/>
  <c r="AW45" i="4"/>
  <c r="AZ45" i="4"/>
  <c r="AW46" i="4"/>
  <c r="AV46" i="4"/>
  <c r="AZ46" i="4"/>
  <c r="BB46" i="4" s="1"/>
  <c r="AW61" i="4"/>
  <c r="AZ61" i="4"/>
  <c r="AW62" i="4"/>
  <c r="AV62" i="4"/>
  <c r="AZ62" i="4"/>
  <c r="AW71" i="4"/>
  <c r="BA71" i="4"/>
  <c r="BF74" i="4"/>
  <c r="AX80" i="4"/>
  <c r="AV81" i="4"/>
  <c r="BF82" i="4"/>
  <c r="AW85" i="4"/>
  <c r="AY88" i="4"/>
  <c r="AZ92" i="4"/>
  <c r="AZ96" i="4"/>
  <c r="BF97" i="4"/>
  <c r="AX99" i="4"/>
  <c r="AV100" i="4"/>
  <c r="AZ107" i="4"/>
  <c r="BF123" i="4"/>
  <c r="BE123" i="4"/>
  <c r="BA124" i="4"/>
  <c r="AX124" i="4"/>
  <c r="AY124" i="4"/>
  <c r="AV149" i="4"/>
  <c r="BE169" i="4"/>
  <c r="BF169" i="4"/>
  <c r="AY187" i="4"/>
  <c r="BA187" i="4"/>
  <c r="AZ187" i="4"/>
  <c r="AX187" i="4"/>
  <c r="BE209" i="4"/>
  <c r="BF209" i="4"/>
  <c r="AW54" i="4"/>
  <c r="AV54" i="4"/>
  <c r="AV55" i="4"/>
  <c r="AV75" i="4"/>
  <c r="AV79" i="4"/>
  <c r="AW87" i="4"/>
  <c r="AW94" i="4"/>
  <c r="AV98" i="4"/>
  <c r="AX101" i="4"/>
  <c r="AZ101" i="4"/>
  <c r="AY101" i="4"/>
  <c r="BA112" i="4"/>
  <c r="AX112" i="4"/>
  <c r="AV113" i="4"/>
  <c r="BA116" i="4"/>
  <c r="AZ116" i="4"/>
  <c r="AX116" i="4"/>
  <c r="AV121" i="4"/>
  <c r="AY148" i="4"/>
  <c r="BA148" i="4"/>
  <c r="AZ148" i="4"/>
  <c r="AX148" i="4"/>
  <c r="AW162" i="4"/>
  <c r="AV162" i="4"/>
  <c r="AY195" i="4"/>
  <c r="AX195" i="4"/>
  <c r="AZ195" i="4"/>
  <c r="BA195" i="4"/>
  <c r="AW220" i="4"/>
  <c r="BF48" i="4"/>
  <c r="BF64" i="4"/>
  <c r="AX73" i="4"/>
  <c r="BB73" i="4" s="1"/>
  <c r="AY97" i="4"/>
  <c r="BA101" i="4"/>
  <c r="AX108" i="4"/>
  <c r="AV109" i="4"/>
  <c r="AY112" i="4"/>
  <c r="AY116" i="4"/>
  <c r="AW117" i="4"/>
  <c r="AY119" i="4"/>
  <c r="BC119" i="4" s="1"/>
  <c r="AX119" i="4"/>
  <c r="AZ119" i="4"/>
  <c r="AW130" i="4"/>
  <c r="AV130" i="4"/>
  <c r="AY140" i="4"/>
  <c r="AZ140" i="4"/>
  <c r="BB140" i="4" s="1"/>
  <c r="BF148" i="4"/>
  <c r="BE148" i="4"/>
  <c r="AV165" i="4"/>
  <c r="AW40" i="4"/>
  <c r="AV41" i="4"/>
  <c r="AW56" i="4"/>
  <c r="AV57" i="4"/>
  <c r="AX58" i="4"/>
  <c r="AX59" i="4"/>
  <c r="AY73" i="4"/>
  <c r="AV82" i="4"/>
  <c r="AX85" i="4"/>
  <c r="AZ85" i="4"/>
  <c r="AY85" i="4"/>
  <c r="BA104" i="4"/>
  <c r="AZ104" i="4"/>
  <c r="AX104" i="4"/>
  <c r="AV105" i="4"/>
  <c r="AZ112" i="4"/>
  <c r="BE119" i="4"/>
  <c r="BA154" i="4"/>
  <c r="BC154" i="4" s="1"/>
  <c r="AZ154" i="4"/>
  <c r="AX154" i="4"/>
  <c r="AW165" i="4"/>
  <c r="AX218" i="4"/>
  <c r="BA218" i="4"/>
  <c r="AZ218" i="4"/>
  <c r="AY218" i="4"/>
  <c r="AW42" i="4"/>
  <c r="AV42" i="4"/>
  <c r="AW58" i="4"/>
  <c r="AV58" i="4"/>
  <c r="AZ58" i="4"/>
  <c r="AY59" i="4"/>
  <c r="AX71" i="4"/>
  <c r="AW73" i="4"/>
  <c r="AV73" i="4"/>
  <c r="BA73" i="4"/>
  <c r="AY81" i="4"/>
  <c r="BA85" i="4"/>
  <c r="AW86" i="4"/>
  <c r="BA100" i="4"/>
  <c r="BC100" i="4" s="1"/>
  <c r="AZ100" i="4"/>
  <c r="AX100" i="4"/>
  <c r="AY104" i="4"/>
  <c r="AX115" i="4"/>
  <c r="BB115" i="4" s="1"/>
  <c r="AW116" i="4"/>
  <c r="AV116" i="4"/>
  <c r="AW122" i="4"/>
  <c r="AZ124" i="4"/>
  <c r="AV142" i="4"/>
  <c r="AV150" i="4"/>
  <c r="BE154" i="4"/>
  <c r="BF154" i="4"/>
  <c r="AW160" i="4"/>
  <c r="AW170" i="4"/>
  <c r="BF218" i="4"/>
  <c r="BE218" i="4"/>
  <c r="AX92" i="4"/>
  <c r="AV93" i="4"/>
  <c r="AX96" i="4"/>
  <c r="AV97" i="4"/>
  <c r="AW101" i="4"/>
  <c r="AX107" i="4"/>
  <c r="AV108" i="4"/>
  <c r="AV119" i="4"/>
  <c r="AW127" i="4"/>
  <c r="AW132" i="4"/>
  <c r="AW142" i="4"/>
  <c r="AW150" i="4"/>
  <c r="AX88" i="4"/>
  <c r="AV89" i="4"/>
  <c r="AY92" i="4"/>
  <c r="BC92" i="4" s="1"/>
  <c r="AY96" i="4"/>
  <c r="BC96" i="4" s="1"/>
  <c r="AX103" i="4"/>
  <c r="AY103" i="4"/>
  <c r="AV104" i="4"/>
  <c r="BA120" i="4"/>
  <c r="BC120" i="4" s="1"/>
  <c r="AX120" i="4"/>
  <c r="AY169" i="4"/>
  <c r="BA169" i="4"/>
  <c r="AX169" i="4"/>
  <c r="AZ169" i="4"/>
  <c r="BF219" i="4"/>
  <c r="BE219" i="4"/>
  <c r="AW74" i="4"/>
  <c r="AV74" i="4"/>
  <c r="AV77" i="4"/>
  <c r="BA84" i="4"/>
  <c r="BC84" i="4" s="1"/>
  <c r="AZ84" i="4"/>
  <c r="AV86" i="4"/>
  <c r="BE130" i="4"/>
  <c r="BF130" i="4"/>
  <c r="BA138" i="4"/>
  <c r="AZ138" i="4"/>
  <c r="AY138" i="4"/>
  <c r="AX138" i="4"/>
  <c r="AV146" i="4"/>
  <c r="BE150" i="4"/>
  <c r="BF150" i="4"/>
  <c r="AW151" i="4"/>
  <c r="AV163" i="4"/>
  <c r="AV171" i="4"/>
  <c r="AV172" i="4"/>
  <c r="AV220" i="4"/>
  <c r="AW226" i="4"/>
  <c r="BF228" i="4"/>
  <c r="BE228" i="4"/>
  <c r="BA198" i="4"/>
  <c r="AZ198" i="4"/>
  <c r="AY198" i="4"/>
  <c r="AX198" i="4"/>
  <c r="AV213" i="4"/>
  <c r="AY130" i="4"/>
  <c r="BC130" i="4" s="1"/>
  <c r="AZ131" i="4"/>
  <c r="BF140" i="4"/>
  <c r="BE140" i="4"/>
  <c r="AV152" i="4"/>
  <c r="AW199" i="4"/>
  <c r="AZ130" i="4"/>
  <c r="BA146" i="4"/>
  <c r="AZ146" i="4"/>
  <c r="AY146" i="4"/>
  <c r="AX146" i="4"/>
  <c r="AV147" i="4"/>
  <c r="BF151" i="4"/>
  <c r="BE151" i="4"/>
  <c r="AY163" i="4"/>
  <c r="AZ163" i="4"/>
  <c r="BB163" i="4" s="1"/>
  <c r="BA163" i="4"/>
  <c r="BE173" i="4"/>
  <c r="BF173" i="4"/>
  <c r="AW155" i="4"/>
  <c r="AX170" i="4"/>
  <c r="AZ170" i="4"/>
  <c r="BA170" i="4"/>
  <c r="BC170" i="4" s="1"/>
  <c r="BF220" i="4"/>
  <c r="BE220" i="4"/>
  <c r="AW280" i="4"/>
  <c r="BF132" i="4"/>
  <c r="BE132" i="4"/>
  <c r="BF139" i="4"/>
  <c r="BE139" i="4"/>
  <c r="AW145" i="4"/>
  <c r="AW166" i="4"/>
  <c r="AV173" i="4"/>
  <c r="BA190" i="4"/>
  <c r="AZ190" i="4"/>
  <c r="AY190" i="4"/>
  <c r="AX190" i="4"/>
  <c r="AW203" i="4"/>
  <c r="AV203" i="4"/>
  <c r="AY228" i="4"/>
  <c r="BA228" i="4"/>
  <c r="AZ228" i="4"/>
  <c r="AX228" i="4"/>
  <c r="AV135" i="4"/>
  <c r="AZ135" i="4"/>
  <c r="AV143" i="4"/>
  <c r="AZ143" i="4"/>
  <c r="AV161" i="4"/>
  <c r="BA165" i="4"/>
  <c r="AV175" i="4"/>
  <c r="AW181" i="4"/>
  <c r="AW184" i="4"/>
  <c r="AV184" i="4"/>
  <c r="AW191" i="4"/>
  <c r="AV191" i="4"/>
  <c r="AW211" i="4"/>
  <c r="AV129" i="4"/>
  <c r="BF142" i="4"/>
  <c r="AW148" i="4"/>
  <c r="AV148" i="4"/>
  <c r="AY153" i="4"/>
  <c r="AV154" i="4"/>
  <c r="AV166" i="4"/>
  <c r="AW169" i="4"/>
  <c r="AX176" i="4"/>
  <c r="AZ180" i="4"/>
  <c r="AW189" i="4"/>
  <c r="AZ204" i="4"/>
  <c r="BB204" i="4" s="1"/>
  <c r="BA204" i="4"/>
  <c r="AW237" i="4"/>
  <c r="AV85" i="4"/>
  <c r="AV101" i="4"/>
  <c r="AV117" i="4"/>
  <c r="AX127" i="4"/>
  <c r="AW129" i="4"/>
  <c r="AX137" i="4"/>
  <c r="AW139" i="4"/>
  <c r="AV139" i="4"/>
  <c r="AZ153" i="4"/>
  <c r="AW154" i="4"/>
  <c r="BE156" i="4"/>
  <c r="BF158" i="4"/>
  <c r="AX161" i="4"/>
  <c r="BA164" i="4"/>
  <c r="BE167" i="4"/>
  <c r="AX168" i="4"/>
  <c r="AV170" i="4"/>
  <c r="AY171" i="4"/>
  <c r="BA171" i="4"/>
  <c r="AY174" i="4"/>
  <c r="AZ174" i="4"/>
  <c r="AZ176" i="4"/>
  <c r="AW186" i="4"/>
  <c r="AV219" i="4"/>
  <c r="AW222" i="4"/>
  <c r="BE227" i="4"/>
  <c r="BF227" i="4"/>
  <c r="AY127" i="4"/>
  <c r="BC127" i="4" s="1"/>
  <c r="AW128" i="4"/>
  <c r="AV128" i="4"/>
  <c r="AY137" i="4"/>
  <c r="AW147" i="4"/>
  <c r="AV158" i="4"/>
  <c r="AW158" i="4"/>
  <c r="AX159" i="4"/>
  <c r="AY161" i="4"/>
  <c r="BC161" i="4" s="1"/>
  <c r="AW163" i="4"/>
  <c r="AX172" i="4"/>
  <c r="AW173" i="4"/>
  <c r="BA176" i="4"/>
  <c r="BC176" i="4" s="1"/>
  <c r="AV195" i="4"/>
  <c r="BA202" i="4"/>
  <c r="BC202" i="4" s="1"/>
  <c r="AX202" i="4"/>
  <c r="BA217" i="4"/>
  <c r="AZ217" i="4"/>
  <c r="AY217" i="4"/>
  <c r="AX217" i="4"/>
  <c r="AV137" i="4"/>
  <c r="AW138" i="4"/>
  <c r="AV145" i="4"/>
  <c r="AW146" i="4"/>
  <c r="AV153" i="4"/>
  <c r="AZ161" i="4"/>
  <c r="BF202" i="4"/>
  <c r="BE202" i="4"/>
  <c r="BE217" i="4"/>
  <c r="BF217" i="4"/>
  <c r="AX270" i="4"/>
  <c r="AY270" i="4"/>
  <c r="AZ270" i="4"/>
  <c r="BA270" i="4"/>
  <c r="AX135" i="4"/>
  <c r="AX143" i="4"/>
  <c r="AY155" i="4"/>
  <c r="BA159" i="4"/>
  <c r="BE161" i="4"/>
  <c r="BF161" i="4"/>
  <c r="AV164" i="4"/>
  <c r="AY165" i="4"/>
  <c r="AZ168" i="4"/>
  <c r="AY168" i="4"/>
  <c r="BC168" i="4" s="1"/>
  <c r="AW171" i="4"/>
  <c r="AW174" i="4"/>
  <c r="AW178" i="4"/>
  <c r="AW188" i="4"/>
  <c r="BF191" i="4"/>
  <c r="BE191" i="4"/>
  <c r="AW194" i="4"/>
  <c r="AY199" i="4"/>
  <c r="BA199" i="4"/>
  <c r="AW221" i="4"/>
  <c r="AW126" i="4"/>
  <c r="AW136" i="4"/>
  <c r="AV136" i="4"/>
  <c r="AW144" i="4"/>
  <c r="AV144" i="4"/>
  <c r="AX152" i="4"/>
  <c r="BB152" i="4" s="1"/>
  <c r="BA155" i="4"/>
  <c r="AZ157" i="4"/>
  <c r="BE159" i="4"/>
  <c r="BF159" i="4"/>
  <c r="AW164" i="4"/>
  <c r="BE177" i="4"/>
  <c r="BF177" i="4"/>
  <c r="BE199" i="4"/>
  <c r="BF199" i="4"/>
  <c r="AY204" i="4"/>
  <c r="AV211" i="4"/>
  <c r="AW217" i="4"/>
  <c r="AV217" i="4"/>
  <c r="AV259" i="4"/>
  <c r="AX166" i="4"/>
  <c r="AW167" i="4"/>
  <c r="AV167" i="4"/>
  <c r="AX177" i="4"/>
  <c r="AV178" i="4"/>
  <c r="BE181" i="4"/>
  <c r="BF181" i="4"/>
  <c r="AW182" i="4"/>
  <c r="AZ188" i="4"/>
  <c r="AV192" i="4"/>
  <c r="BA192" i="4"/>
  <c r="BA196" i="4"/>
  <c r="AW200" i="4"/>
  <c r="AV200" i="4"/>
  <c r="AW225" i="4"/>
  <c r="AW273" i="4"/>
  <c r="AW291" i="4"/>
  <c r="AV180" i="4"/>
  <c r="AY183" i="4"/>
  <c r="BA183" i="4"/>
  <c r="AX183" i="4"/>
  <c r="AV187" i="4"/>
  <c r="AX226" i="4"/>
  <c r="BA226" i="4"/>
  <c r="AZ226" i="4"/>
  <c r="AY226" i="4"/>
  <c r="BA236" i="4"/>
  <c r="AZ236" i="4"/>
  <c r="AY236" i="4"/>
  <c r="AX236" i="4"/>
  <c r="AY237" i="4"/>
  <c r="BC237" i="4" s="1"/>
  <c r="AW297" i="4"/>
  <c r="AW176" i="4"/>
  <c r="AX179" i="4"/>
  <c r="AW180" i="4"/>
  <c r="AZ183" i="4"/>
  <c r="AX186" i="4"/>
  <c r="AZ186" i="4"/>
  <c r="AY186" i="4"/>
  <c r="BC186" i="4" s="1"/>
  <c r="AW202" i="4"/>
  <c r="AV206" i="4"/>
  <c r="AW209" i="4"/>
  <c r="AX211" i="4"/>
  <c r="AW214" i="4"/>
  <c r="BF236" i="4"/>
  <c r="BE236" i="4"/>
  <c r="AZ237" i="4"/>
  <c r="BF279" i="4"/>
  <c r="BE279" i="4"/>
  <c r="BA381" i="4"/>
  <c r="AZ381" i="4"/>
  <c r="AY381" i="4"/>
  <c r="AX381" i="4"/>
  <c r="AV190" i="4"/>
  <c r="AX193" i="4"/>
  <c r="AV194" i="4"/>
  <c r="AX197" i="4"/>
  <c r="AV198" i="4"/>
  <c r="AX201" i="4"/>
  <c r="AW204" i="4"/>
  <c r="AV204" i="4"/>
  <c r="AW206" i="4"/>
  <c r="BF210" i="4"/>
  <c r="BE210" i="4"/>
  <c r="BF235" i="4"/>
  <c r="BE235" i="4"/>
  <c r="BF259" i="4"/>
  <c r="BE259" i="4"/>
  <c r="BE356" i="4"/>
  <c r="BF356" i="4"/>
  <c r="AW140" i="4"/>
  <c r="AV140" i="4"/>
  <c r="AW156" i="4"/>
  <c r="AV156" i="4"/>
  <c r="AW168" i="4"/>
  <c r="BA179" i="4"/>
  <c r="AX182" i="4"/>
  <c r="AW183" i="4"/>
  <c r="AV183" i="4"/>
  <c r="BE193" i="4"/>
  <c r="BF193" i="4"/>
  <c r="AY193" i="4"/>
  <c r="AY197" i="4"/>
  <c r="BC197" i="4" s="1"/>
  <c r="AW198" i="4"/>
  <c r="BE198" i="4"/>
  <c r="AZ201" i="4"/>
  <c r="BA211" i="4"/>
  <c r="AX212" i="4"/>
  <c r="AV252" i="4"/>
  <c r="BA286" i="4"/>
  <c r="AZ286" i="4"/>
  <c r="AY286" i="4"/>
  <c r="AX286" i="4"/>
  <c r="BE309" i="4"/>
  <c r="BF309" i="4"/>
  <c r="AX178" i="4"/>
  <c r="AW179" i="4"/>
  <c r="AV179" i="4"/>
  <c r="AV186" i="4"/>
  <c r="AX192" i="4"/>
  <c r="BB192" i="4" s="1"/>
  <c r="AZ197" i="4"/>
  <c r="AX200" i="4"/>
  <c r="BA201" i="4"/>
  <c r="BC201" i="4" s="1"/>
  <c r="AV215" i="4"/>
  <c r="AW235" i="4"/>
  <c r="AW254" i="4"/>
  <c r="AX188" i="4"/>
  <c r="AV189" i="4"/>
  <c r="AV193" i="4"/>
  <c r="AX196" i="4"/>
  <c r="BB196" i="4" s="1"/>
  <c r="AW197" i="4"/>
  <c r="AV197" i="4"/>
  <c r="AY203" i="4"/>
  <c r="BA203" i="4"/>
  <c r="AZ203" i="4"/>
  <c r="BB203" i="4" s="1"/>
  <c r="AW207" i="4"/>
  <c r="AV207" i="4"/>
  <c r="AW210" i="4"/>
  <c r="AW215" i="4"/>
  <c r="AW245" i="4"/>
  <c r="AV245" i="4"/>
  <c r="AW309" i="4"/>
  <c r="AV309" i="4"/>
  <c r="BA178" i="4"/>
  <c r="AY196" i="4"/>
  <c r="BA200" i="4"/>
  <c r="BF211" i="4"/>
  <c r="BE211" i="4"/>
  <c r="AX262" i="4"/>
  <c r="BA262" i="4"/>
  <c r="AZ262" i="4"/>
  <c r="AY262" i="4"/>
  <c r="AV254" i="4"/>
  <c r="AV266" i="4"/>
  <c r="AV280" i="4"/>
  <c r="BF292" i="4"/>
  <c r="BE292" i="4"/>
  <c r="AV324" i="4"/>
  <c r="AW240" i="4"/>
  <c r="BF286" i="4"/>
  <c r="BE286" i="4"/>
  <c r="AW299" i="4"/>
  <c r="BA357" i="4"/>
  <c r="AZ357" i="4"/>
  <c r="AY357" i="4"/>
  <c r="AX357" i="4"/>
  <c r="AY167" i="4"/>
  <c r="BA167" i="4"/>
  <c r="AV169" i="4"/>
  <c r="AV222" i="4"/>
  <c r="AV223" i="4"/>
  <c r="BA224" i="4"/>
  <c r="AZ224" i="4"/>
  <c r="AY224" i="4"/>
  <c r="AX224" i="4"/>
  <c r="AV225" i="4"/>
  <c r="AV230" i="4"/>
  <c r="AW234" i="4"/>
  <c r="AW255" i="4"/>
  <c r="BF296" i="4"/>
  <c r="BE296" i="4"/>
  <c r="AW325" i="4"/>
  <c r="BA229" i="4"/>
  <c r="BC229" i="4" s="1"/>
  <c r="AX229" i="4"/>
  <c r="BF238" i="4"/>
  <c r="BE238" i="4"/>
  <c r="AV256" i="4"/>
  <c r="AW287" i="4"/>
  <c r="BF229" i="4"/>
  <c r="BE229" i="4"/>
  <c r="AW233" i="4"/>
  <c r="BF251" i="4"/>
  <c r="BE251" i="4"/>
  <c r="AX254" i="4"/>
  <c r="AY254" i="4"/>
  <c r="BC254" i="4" s="1"/>
  <c r="BA245" i="4"/>
  <c r="AZ245" i="4"/>
  <c r="AY245" i="4"/>
  <c r="AX245" i="4"/>
  <c r="AW250" i="4"/>
  <c r="BF254" i="4"/>
  <c r="BE254" i="4"/>
  <c r="BE334" i="4"/>
  <c r="BF334" i="4"/>
  <c r="AW347" i="4"/>
  <c r="BA391" i="4"/>
  <c r="AZ391" i="4"/>
  <c r="AX391" i="4"/>
  <c r="AY391" i="4"/>
  <c r="AW229" i="4"/>
  <c r="BE237" i="4"/>
  <c r="BF237" i="4"/>
  <c r="AW242" i="4"/>
  <c r="AV250" i="4"/>
  <c r="AW251" i="4"/>
  <c r="BF256" i="4"/>
  <c r="AX292" i="4"/>
  <c r="BA292" i="4"/>
  <c r="AZ292" i="4"/>
  <c r="AY292" i="4"/>
  <c r="AW324" i="4"/>
  <c r="AW344" i="4"/>
  <c r="AV344" i="4"/>
  <c r="AW223" i="4"/>
  <c r="BF226" i="4"/>
  <c r="AV231" i="4"/>
  <c r="AW232" i="4"/>
  <c r="AV241" i="4"/>
  <c r="AW246" i="4"/>
  <c r="AV268" i="4"/>
  <c r="AY278" i="4"/>
  <c r="AW281" i="4"/>
  <c r="AW293" i="4"/>
  <c r="AV293" i="4"/>
  <c r="AZ300" i="4"/>
  <c r="AV304" i="4"/>
  <c r="AV307" i="4"/>
  <c r="AW338" i="4"/>
  <c r="AV338" i="4"/>
  <c r="BF341" i="4"/>
  <c r="BE341" i="4"/>
  <c r="BA356" i="4"/>
  <c r="AZ356" i="4"/>
  <c r="AY356" i="4"/>
  <c r="AX356" i="4"/>
  <c r="AZ366" i="4"/>
  <c r="AX366" i="4"/>
  <c r="AY366" i="4"/>
  <c r="BA366" i="4"/>
  <c r="AV279" i="4"/>
  <c r="AW286" i="4"/>
  <c r="AV330" i="4"/>
  <c r="BF381" i="4"/>
  <c r="BE381" i="4"/>
  <c r="AW227" i="4"/>
  <c r="AV227" i="4"/>
  <c r="AV228" i="4"/>
  <c r="AW228" i="4"/>
  <c r="AV236" i="4"/>
  <c r="BA244" i="4"/>
  <c r="AY244" i="4"/>
  <c r="AX244" i="4"/>
  <c r="BB244" i="4" s="1"/>
  <c r="AV249" i="4"/>
  <c r="AY253" i="4"/>
  <c r="AW259" i="4"/>
  <c r="BA284" i="4"/>
  <c r="AZ284" i="4"/>
  <c r="AY284" i="4"/>
  <c r="AX284" i="4"/>
  <c r="AZ285" i="4"/>
  <c r="BB285" i="4" s="1"/>
  <c r="BA285" i="4"/>
  <c r="AY285" i="4"/>
  <c r="AY298" i="4"/>
  <c r="AZ298" i="4"/>
  <c r="BA314" i="4"/>
  <c r="AZ314" i="4"/>
  <c r="AY314" i="4"/>
  <c r="AX314" i="4"/>
  <c r="AW328" i="4"/>
  <c r="AV333" i="4"/>
  <c r="AW369" i="4"/>
  <c r="BE402" i="4"/>
  <c r="BF402" i="4"/>
  <c r="AV235" i="4"/>
  <c r="AW236" i="4"/>
  <c r="AV251" i="4"/>
  <c r="BF253" i="4"/>
  <c r="BE253" i="4"/>
  <c r="BA257" i="4"/>
  <c r="AY257" i="4"/>
  <c r="AW262" i="4"/>
  <c r="AZ269" i="4"/>
  <c r="BB269" i="4" s="1"/>
  <c r="BA269" i="4"/>
  <c r="AY269" i="4"/>
  <c r="AW272" i="4"/>
  <c r="BF278" i="4"/>
  <c r="BE278" i="4"/>
  <c r="BF285" i="4"/>
  <c r="BE285" i="4"/>
  <c r="BF314" i="4"/>
  <c r="BE314" i="4"/>
  <c r="AY225" i="4"/>
  <c r="AV226" i="4"/>
  <c r="AX233" i="4"/>
  <c r="AZ234" i="4"/>
  <c r="AX242" i="4"/>
  <c r="BB242" i="4" s="1"/>
  <c r="BA242" i="4"/>
  <c r="AX246" i="4"/>
  <c r="AZ246" i="4"/>
  <c r="AY246" i="4"/>
  <c r="BC246" i="4" s="1"/>
  <c r="AW270" i="4"/>
  <c r="AV278" i="4"/>
  <c r="AV289" i="4"/>
  <c r="AV290" i="4"/>
  <c r="AV294" i="4"/>
  <c r="BA310" i="4"/>
  <c r="AX310" i="4"/>
  <c r="BB310" i="4" s="1"/>
  <c r="AV376" i="4"/>
  <c r="AV387" i="4"/>
  <c r="AZ225" i="4"/>
  <c r="AY233" i="4"/>
  <c r="BC233" i="4" s="1"/>
  <c r="AV234" i="4"/>
  <c r="BA234" i="4"/>
  <c r="AW243" i="4"/>
  <c r="AV243" i="4"/>
  <c r="AV244" i="4"/>
  <c r="AW271" i="4"/>
  <c r="AW278" i="4"/>
  <c r="AV284" i="4"/>
  <c r="AZ293" i="4"/>
  <c r="BB293" i="4" s="1"/>
  <c r="BA293" i="4"/>
  <c r="AV305" i="4"/>
  <c r="BE310" i="4"/>
  <c r="BF310" i="4"/>
  <c r="AV349" i="4"/>
  <c r="BA213" i="4"/>
  <c r="AX213" i="4"/>
  <c r="BB213" i="4" s="1"/>
  <c r="AV224" i="4"/>
  <c r="AV233" i="4"/>
  <c r="AZ233" i="4"/>
  <c r="BE244" i="4"/>
  <c r="AW253" i="4"/>
  <c r="AV255" i="4"/>
  <c r="BA260" i="4"/>
  <c r="AZ260" i="4"/>
  <c r="BB260" i="4" s="1"/>
  <c r="AY260" i="4"/>
  <c r="AZ277" i="4"/>
  <c r="BB277" i="4" s="1"/>
  <c r="BA277" i="4"/>
  <c r="AY277" i="4"/>
  <c r="AW284" i="4"/>
  <c r="AV288" i="4"/>
  <c r="AX298" i="4"/>
  <c r="AV303" i="4"/>
  <c r="AW305" i="4"/>
  <c r="AW326" i="4"/>
  <c r="AV327" i="4"/>
  <c r="BE338" i="4"/>
  <c r="BF338" i="4"/>
  <c r="AY213" i="4"/>
  <c r="AV214" i="4"/>
  <c r="AY222" i="4"/>
  <c r="AV242" i="4"/>
  <c r="AW248" i="4"/>
  <c r="AX258" i="4"/>
  <c r="BB258" i="4" s="1"/>
  <c r="BA258" i="4"/>
  <c r="AY258" i="4"/>
  <c r="BA276" i="4"/>
  <c r="AZ276" i="4"/>
  <c r="AY276" i="4"/>
  <c r="AX276" i="4"/>
  <c r="BF277" i="4"/>
  <c r="BE277" i="4"/>
  <c r="AV281" i="4"/>
  <c r="AV282" i="4"/>
  <c r="AV283" i="4"/>
  <c r="BF287" i="4"/>
  <c r="BE287" i="4"/>
  <c r="BA298" i="4"/>
  <c r="AY300" i="4"/>
  <c r="AW303" i="4"/>
  <c r="AV310" i="4"/>
  <c r="BF315" i="4"/>
  <c r="BE315" i="4"/>
  <c r="AY341" i="4"/>
  <c r="BC341" i="4" s="1"/>
  <c r="AX341" i="4"/>
  <c r="AZ341" i="4"/>
  <c r="AV342" i="4"/>
  <c r="AW264" i="4"/>
  <c r="AV265" i="4"/>
  <c r="AZ297" i="4"/>
  <c r="AX297" i="4"/>
  <c r="AY297" i="4"/>
  <c r="AV301" i="4"/>
  <c r="AY305" i="4"/>
  <c r="AY307" i="4"/>
  <c r="BA309" i="4"/>
  <c r="AW312" i="4"/>
  <c r="BA315" i="4"/>
  <c r="AZ315" i="4"/>
  <c r="AY315" i="4"/>
  <c r="AX315" i="4"/>
  <c r="AY336" i="4"/>
  <c r="BA388" i="4"/>
  <c r="AY388" i="4"/>
  <c r="AX388" i="4"/>
  <c r="AZ388" i="4"/>
  <c r="BA402" i="4"/>
  <c r="AZ402" i="4"/>
  <c r="AY402" i="4"/>
  <c r="AX402" i="4"/>
  <c r="AV257" i="4"/>
  <c r="BF280" i="4"/>
  <c r="AV292" i="4"/>
  <c r="AX295" i="4"/>
  <c r="AV296" i="4"/>
  <c r="AW296" i="4"/>
  <c r="AW300" i="4"/>
  <c r="AW302" i="4"/>
  <c r="AY308" i="4"/>
  <c r="BA311" i="4"/>
  <c r="AZ311" i="4"/>
  <c r="AV348" i="4"/>
  <c r="AW425" i="4"/>
  <c r="AV425" i="4"/>
  <c r="AV269" i="4"/>
  <c r="AV277" i="4"/>
  <c r="AV285" i="4"/>
  <c r="AW292" i="4"/>
  <c r="AZ308" i="4"/>
  <c r="AW310" i="4"/>
  <c r="BF311" i="4"/>
  <c r="BE311" i="4"/>
  <c r="AY342" i="4"/>
  <c r="BC342" i="4" s="1"/>
  <c r="AX342" i="4"/>
  <c r="AW348" i="4"/>
  <c r="BA355" i="4"/>
  <c r="AZ355" i="4"/>
  <c r="AY355" i="4"/>
  <c r="AX355" i="4"/>
  <c r="AW382" i="4"/>
  <c r="AX261" i="4"/>
  <c r="AZ268" i="4"/>
  <c r="AW269" i="4"/>
  <c r="AY275" i="4"/>
  <c r="AW277" i="4"/>
  <c r="AY283" i="4"/>
  <c r="AW285" i="4"/>
  <c r="AX290" i="4"/>
  <c r="AZ291" i="4"/>
  <c r="BA295" i="4"/>
  <c r="BE298" i="4"/>
  <c r="BF312" i="4"/>
  <c r="AW368" i="4"/>
  <c r="BF375" i="4"/>
  <c r="BE375" i="4"/>
  <c r="AV261" i="4"/>
  <c r="AY261" i="4"/>
  <c r="BC261" i="4" s="1"/>
  <c r="AW268" i="4"/>
  <c r="BA268" i="4"/>
  <c r="AV275" i="4"/>
  <c r="AZ275" i="4"/>
  <c r="AW276" i="4"/>
  <c r="AZ283" i="4"/>
  <c r="AV291" i="4"/>
  <c r="BA291" i="4"/>
  <c r="AW295" i="4"/>
  <c r="AV295" i="4"/>
  <c r="AW306" i="4"/>
  <c r="AW311" i="4"/>
  <c r="AV311" i="4"/>
  <c r="BA312" i="4"/>
  <c r="AZ312" i="4"/>
  <c r="BB312" i="4" s="1"/>
  <c r="AY312" i="4"/>
  <c r="AX331" i="4"/>
  <c r="AY331" i="4"/>
  <c r="AV375" i="4"/>
  <c r="AZ396" i="4"/>
  <c r="AY396" i="4"/>
  <c r="AX396" i="4"/>
  <c r="BA396" i="4"/>
  <c r="AV246" i="4"/>
  <c r="AZ261" i="4"/>
  <c r="AV262" i="4"/>
  <c r="AX266" i="4"/>
  <c r="BB266" i="4" s="1"/>
  <c r="AW283" i="4"/>
  <c r="AZ289" i="4"/>
  <c r="AY289" i="4"/>
  <c r="BA294" i="4"/>
  <c r="AX294" i="4"/>
  <c r="BB294" i="4" s="1"/>
  <c r="AY294" i="4"/>
  <c r="AX299" i="4"/>
  <c r="BB299" i="4" s="1"/>
  <c r="AY299" i="4"/>
  <c r="BA299" i="4"/>
  <c r="BF304" i="4"/>
  <c r="BE306" i="4"/>
  <c r="AX309" i="4"/>
  <c r="BB309" i="4" s="1"/>
  <c r="BE313" i="4"/>
  <c r="BF331" i="4"/>
  <c r="BE331" i="4"/>
  <c r="BA339" i="4"/>
  <c r="AZ339" i="4"/>
  <c r="BB339" i="4" s="1"/>
  <c r="AW375" i="4"/>
  <c r="BA380" i="4"/>
  <c r="AZ380" i="4"/>
  <c r="AY380" i="4"/>
  <c r="AX380" i="4"/>
  <c r="AW399" i="4"/>
  <c r="AV267" i="4"/>
  <c r="AW267" i="4"/>
  <c r="AW274" i="4"/>
  <c r="AW282" i="4"/>
  <c r="BA297" i="4"/>
  <c r="AX305" i="4"/>
  <c r="BB305" i="4" s="1"/>
  <c r="AW308" i="4"/>
  <c r="AY309" i="4"/>
  <c r="AZ313" i="4"/>
  <c r="BA313" i="4"/>
  <c r="AY313" i="4"/>
  <c r="AX313" i="4"/>
  <c r="BA316" i="4"/>
  <c r="AZ316" i="4"/>
  <c r="AY316" i="4"/>
  <c r="AX316" i="4"/>
  <c r="AW336" i="4"/>
  <c r="AZ342" i="4"/>
  <c r="BF380" i="4"/>
  <c r="BE380" i="4"/>
  <c r="AW444" i="4"/>
  <c r="AV297" i="4"/>
  <c r="AW298" i="4"/>
  <c r="AV299" i="4"/>
  <c r="BA319" i="4"/>
  <c r="AV321" i="4"/>
  <c r="AY321" i="4"/>
  <c r="AW322" i="4"/>
  <c r="AZ322" i="4"/>
  <c r="AV323" i="4"/>
  <c r="AY323" i="4"/>
  <c r="BF327" i="4"/>
  <c r="BE327" i="4"/>
  <c r="AZ328" i="4"/>
  <c r="AZ330" i="4"/>
  <c r="BB330" i="4" s="1"/>
  <c r="BA330" i="4"/>
  <c r="AV335" i="4"/>
  <c r="AY338" i="4"/>
  <c r="BA338" i="4"/>
  <c r="AV350" i="4"/>
  <c r="AW352" i="4"/>
  <c r="BF372" i="4"/>
  <c r="BE372" i="4"/>
  <c r="AX374" i="4"/>
  <c r="BB374" i="4" s="1"/>
  <c r="AZ409" i="4"/>
  <c r="AY409" i="4"/>
  <c r="AX409" i="4"/>
  <c r="BA409" i="4"/>
  <c r="BE396" i="4"/>
  <c r="BF396" i="4"/>
  <c r="AZ403" i="4"/>
  <c r="BA403" i="4"/>
  <c r="AY403" i="4"/>
  <c r="AX403" i="4"/>
  <c r="BA416" i="4"/>
  <c r="AY416" i="4"/>
  <c r="AZ416" i="4"/>
  <c r="AX416" i="4"/>
  <c r="AW419" i="4"/>
  <c r="AY354" i="4"/>
  <c r="BA354" i="4"/>
  <c r="AZ354" i="4"/>
  <c r="BB354" i="4" s="1"/>
  <c r="AW367" i="4"/>
  <c r="AW380" i="4"/>
  <c r="AV398" i="4"/>
  <c r="BF403" i="4"/>
  <c r="BE403" i="4"/>
  <c r="BF441" i="4"/>
  <c r="BE441" i="4"/>
  <c r="AV312" i="4"/>
  <c r="AZ329" i="4"/>
  <c r="BB329" i="4" s="1"/>
  <c r="AY329" i="4"/>
  <c r="BA329" i="4"/>
  <c r="AZ337" i="4"/>
  <c r="AW339" i="4"/>
  <c r="AV339" i="4"/>
  <c r="BA353" i="4"/>
  <c r="AZ353" i="4"/>
  <c r="BE354" i="4"/>
  <c r="BF354" i="4"/>
  <c r="AW360" i="4"/>
  <c r="AV361" i="4"/>
  <c r="AV365" i="4"/>
  <c r="BF374" i="4"/>
  <c r="BE374" i="4"/>
  <c r="AV412" i="4"/>
  <c r="AW413" i="4"/>
  <c r="AW415" i="4"/>
  <c r="AW266" i="4"/>
  <c r="AW290" i="4"/>
  <c r="BE303" i="4"/>
  <c r="AW314" i="4"/>
  <c r="AX318" i="4"/>
  <c r="BA332" i="4"/>
  <c r="AW334" i="4"/>
  <c r="AV334" i="4"/>
  <c r="AX340" i="4"/>
  <c r="AW342" i="4"/>
  <c r="BA343" i="4"/>
  <c r="AX343" i="4"/>
  <c r="AV345" i="4"/>
  <c r="BF353" i="4"/>
  <c r="BE353" i="4"/>
  <c r="AW361" i="4"/>
  <c r="AW366" i="4"/>
  <c r="AV366" i="4"/>
  <c r="AW378" i="4"/>
  <c r="AZ386" i="4"/>
  <c r="AY386" i="4"/>
  <c r="BC386" i="4" s="1"/>
  <c r="AX386" i="4"/>
  <c r="BF397" i="4"/>
  <c r="BE397" i="4"/>
  <c r="BA401" i="4"/>
  <c r="AZ401" i="4"/>
  <c r="AY401" i="4"/>
  <c r="AX401" i="4"/>
  <c r="AW441" i="4"/>
  <c r="AV441" i="4"/>
  <c r="AV466" i="4"/>
  <c r="AW315" i="4"/>
  <c r="AX317" i="4"/>
  <c r="AV318" i="4"/>
  <c r="AY318" i="4"/>
  <c r="BC318" i="4" s="1"/>
  <c r="AX319" i="4"/>
  <c r="BE345" i="4"/>
  <c r="BE352" i="4"/>
  <c r="BF352" i="4"/>
  <c r="AX365" i="4"/>
  <c r="BA365" i="4"/>
  <c r="BC365" i="4" s="1"/>
  <c r="AZ365" i="4"/>
  <c r="BA373" i="4"/>
  <c r="AZ373" i="4"/>
  <c r="AW374" i="4"/>
  <c r="AV374" i="4"/>
  <c r="AW383" i="4"/>
  <c r="BF417" i="4"/>
  <c r="BE417" i="4"/>
  <c r="AV317" i="4"/>
  <c r="AW318" i="4"/>
  <c r="AV319" i="4"/>
  <c r="AX328" i="4"/>
  <c r="AW329" i="4"/>
  <c r="AV329" i="4"/>
  <c r="AV337" i="4"/>
  <c r="AZ340" i="4"/>
  <c r="AY340" i="4"/>
  <c r="BC340" i="4" s="1"/>
  <c r="AY346" i="4"/>
  <c r="BC346" i="4" s="1"/>
  <c r="AX346" i="4"/>
  <c r="AZ346" i="4"/>
  <c r="BF350" i="4"/>
  <c r="BE350" i="4"/>
  <c r="AV351" i="4"/>
  <c r="AW353" i="4"/>
  <c r="AV353" i="4"/>
  <c r="AW359" i="4"/>
  <c r="BF365" i="4"/>
  <c r="BE365" i="4"/>
  <c r="BF373" i="4"/>
  <c r="BE373" i="4"/>
  <c r="AV397" i="4"/>
  <c r="AY427" i="4"/>
  <c r="BA427" i="4"/>
  <c r="AX427" i="4"/>
  <c r="AZ427" i="4"/>
  <c r="AV298" i="4"/>
  <c r="BA317" i="4"/>
  <c r="AX321" i="4"/>
  <c r="AV322" i="4"/>
  <c r="AY330" i="4"/>
  <c r="AW332" i="4"/>
  <c r="AZ338" i="4"/>
  <c r="BB338" i="4" s="1"/>
  <c r="BF340" i="4"/>
  <c r="AW343" i="4"/>
  <c r="AX347" i="4"/>
  <c r="AY347" i="4"/>
  <c r="AV363" i="4"/>
  <c r="BA372" i="4"/>
  <c r="AZ372" i="4"/>
  <c r="BB372" i="4" s="1"/>
  <c r="AY372" i="4"/>
  <c r="BF382" i="4"/>
  <c r="BE382" i="4"/>
  <c r="AV386" i="4"/>
  <c r="AW386" i="4"/>
  <c r="AV389" i="4"/>
  <c r="AZ395" i="4"/>
  <c r="BA395" i="4"/>
  <c r="BC395" i="4" s="1"/>
  <c r="AX395" i="4"/>
  <c r="AW404" i="4"/>
  <c r="AV331" i="4"/>
  <c r="BA344" i="4"/>
  <c r="BC344" i="4" s="1"/>
  <c r="AW345" i="4"/>
  <c r="AW346" i="4"/>
  <c r="AV346" i="4"/>
  <c r="AV347" i="4"/>
  <c r="BA360" i="4"/>
  <c r="AW362" i="4"/>
  <c r="AV362" i="4"/>
  <c r="AY368" i="4"/>
  <c r="AV369" i="4"/>
  <c r="AY376" i="4"/>
  <c r="AV377" i="4"/>
  <c r="AZ377" i="4"/>
  <c r="AV384" i="4"/>
  <c r="BF404" i="4"/>
  <c r="BE404" i="4"/>
  <c r="AV405" i="4"/>
  <c r="AW407" i="4"/>
  <c r="AW412" i="4"/>
  <c r="AV420" i="4"/>
  <c r="BF445" i="4"/>
  <c r="BE445" i="4"/>
  <c r="AV430" i="4"/>
  <c r="AY438" i="4"/>
  <c r="BA438" i="4"/>
  <c r="AZ438" i="4"/>
  <c r="AX438" i="4"/>
  <c r="AW464" i="4"/>
  <c r="AW354" i="4"/>
  <c r="AV354" i="4"/>
  <c r="AV355" i="4"/>
  <c r="AX371" i="4"/>
  <c r="AV373" i="4"/>
  <c r="AX379" i="4"/>
  <c r="AV381" i="4"/>
  <c r="AY385" i="4"/>
  <c r="BA394" i="4"/>
  <c r="AZ394" i="4"/>
  <c r="BB394" i="4" s="1"/>
  <c r="AY394" i="4"/>
  <c r="BE395" i="4"/>
  <c r="BF395" i="4"/>
  <c r="AW396" i="4"/>
  <c r="AW401" i="4"/>
  <c r="AY426" i="4"/>
  <c r="AZ426" i="4"/>
  <c r="AX426" i="4"/>
  <c r="BA426" i="4"/>
  <c r="BF438" i="4"/>
  <c r="BE438" i="4"/>
  <c r="BF332" i="4"/>
  <c r="BE333" i="4"/>
  <c r="AV340" i="4"/>
  <c r="BF348" i="4"/>
  <c r="BE349" i="4"/>
  <c r="AW355" i="4"/>
  <c r="AV356" i="4"/>
  <c r="AX364" i="4"/>
  <c r="AW365" i="4"/>
  <c r="AY371" i="4"/>
  <c r="BC371" i="4" s="1"/>
  <c r="AV372" i="4"/>
  <c r="AW373" i="4"/>
  <c r="AY379" i="4"/>
  <c r="BC379" i="4" s="1"/>
  <c r="AV380" i="4"/>
  <c r="AW381" i="4"/>
  <c r="BA385" i="4"/>
  <c r="BA387" i="4"/>
  <c r="BA389" i="4"/>
  <c r="BC389" i="4" s="1"/>
  <c r="AZ389" i="4"/>
  <c r="AX389" i="4"/>
  <c r="BA393" i="4"/>
  <c r="AZ393" i="4"/>
  <c r="AY393" i="4"/>
  <c r="AX393" i="4"/>
  <c r="BF394" i="4"/>
  <c r="BE394" i="4"/>
  <c r="BA408" i="4"/>
  <c r="AZ408" i="4"/>
  <c r="BB408" i="4" s="1"/>
  <c r="AY408" i="4"/>
  <c r="BA411" i="4"/>
  <c r="BC411" i="4" s="1"/>
  <c r="AX358" i="4"/>
  <c r="AX359" i="4"/>
  <c r="AX363" i="4"/>
  <c r="AZ364" i="4"/>
  <c r="AV371" i="4"/>
  <c r="AZ371" i="4"/>
  <c r="AV379" i="4"/>
  <c r="AZ379" i="4"/>
  <c r="AW409" i="4"/>
  <c r="AV409" i="4"/>
  <c r="AW416" i="4"/>
  <c r="AW358" i="4"/>
  <c r="AV358" i="4"/>
  <c r="AZ358" i="4"/>
  <c r="AV359" i="4"/>
  <c r="AY359" i="4"/>
  <c r="BC359" i="4" s="1"/>
  <c r="AZ362" i="4"/>
  <c r="AY362" i="4"/>
  <c r="BC362" i="4" s="1"/>
  <c r="AV364" i="4"/>
  <c r="BA364" i="4"/>
  <c r="BC364" i="4" s="1"/>
  <c r="AW371" i="4"/>
  <c r="AW379" i="4"/>
  <c r="AX384" i="4"/>
  <c r="AW385" i="4"/>
  <c r="AV385" i="4"/>
  <c r="AV392" i="4"/>
  <c r="AV394" i="4"/>
  <c r="AV414" i="4"/>
  <c r="AW421" i="4"/>
  <c r="AV422" i="4"/>
  <c r="BA358" i="4"/>
  <c r="BC358" i="4" s="1"/>
  <c r="AZ359" i="4"/>
  <c r="AV360" i="4"/>
  <c r="AX377" i="4"/>
  <c r="AW389" i="4"/>
  <c r="AW393" i="4"/>
  <c r="AV393" i="4"/>
  <c r="BF405" i="4"/>
  <c r="BE405" i="4"/>
  <c r="AW411" i="4"/>
  <c r="BF416" i="4"/>
  <c r="AW470" i="4"/>
  <c r="AX362" i="4"/>
  <c r="BF376" i="4"/>
  <c r="BE376" i="4"/>
  <c r="AV378" i="4"/>
  <c r="AZ384" i="4"/>
  <c r="AZ390" i="4"/>
  <c r="BB390" i="4" s="1"/>
  <c r="BA390" i="4"/>
  <c r="AY390" i="4"/>
  <c r="AV406" i="4"/>
  <c r="AW406" i="4"/>
  <c r="BE425" i="4"/>
  <c r="BF425" i="4"/>
  <c r="AV407" i="4"/>
  <c r="AV419" i="4"/>
  <c r="AV436" i="4"/>
  <c r="AW459" i="4"/>
  <c r="AV421" i="4"/>
  <c r="BA440" i="4"/>
  <c r="AZ440" i="4"/>
  <c r="AV395" i="4"/>
  <c r="AW403" i="4"/>
  <c r="AV403" i="4"/>
  <c r="AV411" i="4"/>
  <c r="AW427" i="4"/>
  <c r="BE428" i="4"/>
  <c r="BF428" i="4"/>
  <c r="AV429" i="4"/>
  <c r="AV437" i="4"/>
  <c r="BA456" i="4"/>
  <c r="AZ456" i="4"/>
  <c r="AY456" i="4"/>
  <c r="AX456" i="4"/>
  <c r="BA462" i="4"/>
  <c r="AZ462" i="4"/>
  <c r="AX462" i="4"/>
  <c r="AV476" i="4"/>
  <c r="AW485" i="4"/>
  <c r="AV485" i="4"/>
  <c r="AW363" i="4"/>
  <c r="AW387" i="4"/>
  <c r="AX392" i="4"/>
  <c r="AW395" i="4"/>
  <c r="BE418" i="4"/>
  <c r="AZ419" i="4"/>
  <c r="BB419" i="4" s="1"/>
  <c r="AW422" i="4"/>
  <c r="AW430" i="4"/>
  <c r="AZ443" i="4"/>
  <c r="AY443" i="4"/>
  <c r="BC443" i="4" s="1"/>
  <c r="AX443" i="4"/>
  <c r="AW457" i="4"/>
  <c r="AW394" i="4"/>
  <c r="AV401" i="4"/>
  <c r="AX407" i="4"/>
  <c r="BB407" i="4" s="1"/>
  <c r="AW408" i="4"/>
  <c r="AV408" i="4"/>
  <c r="AV413" i="4"/>
  <c r="AV415" i="4"/>
  <c r="AW428" i="4"/>
  <c r="BF446" i="4"/>
  <c r="BE446" i="4"/>
  <c r="AW472" i="4"/>
  <c r="AV472" i="4"/>
  <c r="AW391" i="4"/>
  <c r="AZ392" i="4"/>
  <c r="AY407" i="4"/>
  <c r="AY410" i="4"/>
  <c r="AZ410" i="4"/>
  <c r="BB410" i="4" s="1"/>
  <c r="BA410" i="4"/>
  <c r="AW418" i="4"/>
  <c r="AV418" i="4"/>
  <c r="AV423" i="4"/>
  <c r="AV431" i="4"/>
  <c r="BA432" i="4"/>
  <c r="AZ432" i="4"/>
  <c r="AY432" i="4"/>
  <c r="AX432" i="4"/>
  <c r="AY434" i="4"/>
  <c r="BA434" i="4"/>
  <c r="AZ434" i="4"/>
  <c r="AX434" i="4"/>
  <c r="BE436" i="4"/>
  <c r="BF436" i="4"/>
  <c r="AW460" i="4"/>
  <c r="AV460" i="4"/>
  <c r="AY462" i="4"/>
  <c r="AW392" i="4"/>
  <c r="AW400" i="4"/>
  <c r="BA407" i="4"/>
  <c r="BF408" i="4"/>
  <c r="AX412" i="4"/>
  <c r="AY412" i="4"/>
  <c r="BC412" i="4" s="1"/>
  <c r="AZ412" i="4"/>
  <c r="BA424" i="4"/>
  <c r="BC424" i="4" s="1"/>
  <c r="AZ424" i="4"/>
  <c r="AX424" i="4"/>
  <c r="AV446" i="4"/>
  <c r="AW423" i="4"/>
  <c r="AW431" i="4"/>
  <c r="AW437" i="4"/>
  <c r="BF437" i="4"/>
  <c r="AV439" i="4"/>
  <c r="BA441" i="4"/>
  <c r="AZ441" i="4"/>
  <c r="AY441" i="4"/>
  <c r="AW451" i="4"/>
  <c r="AW453" i="4"/>
  <c r="BA468" i="4"/>
  <c r="AZ468" i="4"/>
  <c r="AX468" i="4"/>
  <c r="AY468" i="4"/>
  <c r="AZ474" i="4"/>
  <c r="AY474" i="4"/>
  <c r="AX474" i="4"/>
  <c r="BA474" i="4"/>
  <c r="BF489" i="4"/>
  <c r="BE489" i="4"/>
  <c r="AV417" i="4"/>
  <c r="AV427" i="4"/>
  <c r="AV435" i="4"/>
  <c r="AW438" i="4"/>
  <c r="AV438" i="4"/>
  <c r="BE451" i="4"/>
  <c r="BF480" i="4"/>
  <c r="BE480" i="4"/>
  <c r="AY442" i="4"/>
  <c r="BA442" i="4"/>
  <c r="AZ442" i="4"/>
  <c r="BB442" i="4" s="1"/>
  <c r="BA444" i="4"/>
  <c r="AZ444" i="4"/>
  <c r="BB444" i="4" s="1"/>
  <c r="AY444" i="4"/>
  <c r="AX449" i="4"/>
  <c r="BB449" i="4" s="1"/>
  <c r="BA449" i="4"/>
  <c r="AY449" i="4"/>
  <c r="AV454" i="4"/>
  <c r="BA455" i="4"/>
  <c r="AZ455" i="4"/>
  <c r="AX455" i="4"/>
  <c r="AY455" i="4"/>
  <c r="AZ463" i="4"/>
  <c r="AY463" i="4"/>
  <c r="BA463" i="4"/>
  <c r="AX463" i="4"/>
  <c r="AY425" i="4"/>
  <c r="AW434" i="4"/>
  <c r="AV434" i="4"/>
  <c r="AX439" i="4"/>
  <c r="AV440" i="4"/>
  <c r="BF440" i="4"/>
  <c r="AX453" i="4"/>
  <c r="BA453" i="4"/>
  <c r="AZ453" i="4"/>
  <c r="AY453" i="4"/>
  <c r="AV433" i="4"/>
  <c r="AY439" i="4"/>
  <c r="BC439" i="4" s="1"/>
  <c r="AW440" i="4"/>
  <c r="BF448" i="4"/>
  <c r="BE448" i="4"/>
  <c r="AW465" i="4"/>
  <c r="AV424" i="4"/>
  <c r="AV432" i="4"/>
  <c r="AZ439" i="4"/>
  <c r="AV444" i="4"/>
  <c r="AZ445" i="4"/>
  <c r="AV449" i="4"/>
  <c r="AV457" i="4"/>
  <c r="AX422" i="4"/>
  <c r="AX441" i="4"/>
  <c r="BA445" i="4"/>
  <c r="AV448" i="4"/>
  <c r="AW448" i="4"/>
  <c r="AW450" i="4"/>
  <c r="BA477" i="4"/>
  <c r="AX477" i="4"/>
  <c r="AZ477" i="4"/>
  <c r="AY477" i="4"/>
  <c r="AW490" i="4"/>
  <c r="AW458" i="4"/>
  <c r="AV471" i="4"/>
  <c r="BA452" i="4"/>
  <c r="AZ452" i="4"/>
  <c r="BB452" i="4" s="1"/>
  <c r="AY452" i="4"/>
  <c r="AW455" i="4"/>
  <c r="AW462" i="4"/>
  <c r="AV462" i="4"/>
  <c r="AW473" i="4"/>
  <c r="AV512" i="4"/>
  <c r="AW520" i="4"/>
  <c r="BF483" i="4"/>
  <c r="BE483" i="4"/>
  <c r="AW512" i="4"/>
  <c r="AW410" i="4"/>
  <c r="AV410" i="4"/>
  <c r="AW426" i="4"/>
  <c r="AV426" i="4"/>
  <c r="AW442" i="4"/>
  <c r="AV442" i="4"/>
  <c r="AV445" i="4"/>
  <c r="BE452" i="4"/>
  <c r="AW456" i="4"/>
  <c r="BF457" i="4"/>
  <c r="BE457" i="4"/>
  <c r="BF472" i="4"/>
  <c r="BE472" i="4"/>
  <c r="AW474" i="4"/>
  <c r="BF447" i="4"/>
  <c r="BE447" i="4"/>
  <c r="AW452" i="4"/>
  <c r="AV452" i="4"/>
  <c r="AZ467" i="4"/>
  <c r="AY467" i="4"/>
  <c r="BF482" i="4"/>
  <c r="BE482" i="4"/>
  <c r="AW507" i="4"/>
  <c r="AV507" i="4"/>
  <c r="BA508" i="4"/>
  <c r="AX508" i="4"/>
  <c r="AY508" i="4"/>
  <c r="AZ508" i="4"/>
  <c r="AY451" i="4"/>
  <c r="AW454" i="4"/>
  <c r="BE458" i="4"/>
  <c r="AY465" i="4"/>
  <c r="AX465" i="4"/>
  <c r="AW478" i="4"/>
  <c r="AW487" i="4"/>
  <c r="AX489" i="4"/>
  <c r="AW466" i="4"/>
  <c r="AY470" i="4"/>
  <c r="AV479" i="4"/>
  <c r="BA485" i="4"/>
  <c r="AX485" i="4"/>
  <c r="BB485" i="4" s="1"/>
  <c r="AY461" i="4"/>
  <c r="BA461" i="4"/>
  <c r="AX461" i="4"/>
  <c r="BB461" i="4" s="1"/>
  <c r="AZ469" i="4"/>
  <c r="AY471" i="4"/>
  <c r="AW477" i="4"/>
  <c r="AV486" i="4"/>
  <c r="AV500" i="4"/>
  <c r="AV506" i="4"/>
  <c r="AY464" i="4"/>
  <c r="AX464" i="4"/>
  <c r="AZ464" i="4"/>
  <c r="AV467" i="4"/>
  <c r="AZ471" i="4"/>
  <c r="BA478" i="4"/>
  <c r="BC478" i="4" s="1"/>
  <c r="AX478" i="4"/>
  <c r="AZ478" i="4"/>
  <c r="AW480" i="4"/>
  <c r="AV489" i="4"/>
  <c r="BE490" i="4"/>
  <c r="AW500" i="4"/>
  <c r="AW504" i="4"/>
  <c r="AV453" i="4"/>
  <c r="BA464" i="4"/>
  <c r="BE469" i="4"/>
  <c r="BF478" i="4"/>
  <c r="AX460" i="4"/>
  <c r="AW461" i="4"/>
  <c r="AV461" i="4"/>
  <c r="AY466" i="4"/>
  <c r="AW469" i="4"/>
  <c r="AV469" i="4"/>
  <c r="AX475" i="4"/>
  <c r="AZ475" i="4"/>
  <c r="BE481" i="4"/>
  <c r="AV490" i="4"/>
  <c r="AV492" i="4"/>
  <c r="AV464" i="4"/>
  <c r="AW471" i="4"/>
  <c r="BF475" i="4"/>
  <c r="AV478" i="4"/>
  <c r="AY485" i="4"/>
  <c r="AV487" i="4"/>
  <c r="BF491" i="4"/>
  <c r="BE491" i="4"/>
  <c r="BA512" i="4"/>
  <c r="AX512" i="4"/>
  <c r="AZ512" i="4"/>
  <c r="AY512" i="4"/>
  <c r="AV463" i="4"/>
  <c r="AV468" i="4"/>
  <c r="AV475" i="4"/>
  <c r="AW484" i="4"/>
  <c r="AV484" i="4"/>
  <c r="BA486" i="4"/>
  <c r="BC486" i="4" s="1"/>
  <c r="AX486" i="4"/>
  <c r="AZ486" i="4"/>
  <c r="AW495" i="4"/>
  <c r="AW499" i="4"/>
  <c r="BF519" i="4"/>
  <c r="BE519" i="4"/>
  <c r="AY481" i="4"/>
  <c r="AW502" i="4"/>
  <c r="BE513" i="4"/>
  <c r="BF513" i="4"/>
  <c r="BF515" i="4"/>
  <c r="BE515" i="4"/>
  <c r="BF511" i="4"/>
  <c r="BE511" i="4"/>
  <c r="AV522" i="4"/>
  <c r="BA500" i="4"/>
  <c r="AX500" i="4"/>
  <c r="AW501" i="4"/>
  <c r="BA482" i="4"/>
  <c r="AX482" i="4"/>
  <c r="AX490" i="4"/>
  <c r="BE493" i="4"/>
  <c r="BF493" i="4"/>
  <c r="BF495" i="4"/>
  <c r="BE495" i="4"/>
  <c r="AW498" i="4"/>
  <c r="AV502" i="4"/>
  <c r="BF503" i="4"/>
  <c r="BE503" i="4"/>
  <c r="AW505" i="4"/>
  <c r="AV519" i="4"/>
  <c r="BA523" i="4"/>
  <c r="AZ523" i="4"/>
  <c r="AY523" i="4"/>
  <c r="AX523" i="4"/>
  <c r="BA507" i="4"/>
  <c r="AY507" i="4"/>
  <c r="AW514" i="4"/>
  <c r="BE505" i="4"/>
  <c r="BF505" i="4"/>
  <c r="AV517" i="4"/>
  <c r="BA520" i="4"/>
  <c r="AX520" i="4"/>
  <c r="AZ520" i="4"/>
  <c r="AY520" i="4"/>
  <c r="AW525" i="4"/>
  <c r="BA495" i="4"/>
  <c r="AY495" i="4"/>
  <c r="AZ495" i="4"/>
  <c r="BB495" i="4" s="1"/>
  <c r="BA496" i="4"/>
  <c r="AX496" i="4"/>
  <c r="BB496" i="4" s="1"/>
  <c r="AY496" i="4"/>
  <c r="BF499" i="4"/>
  <c r="BE499" i="4"/>
  <c r="BA503" i="4"/>
  <c r="AY503" i="4"/>
  <c r="AX503" i="4"/>
  <c r="BB503" i="4" s="1"/>
  <c r="AV505" i="4"/>
  <c r="BA516" i="4"/>
  <c r="AX516" i="4"/>
  <c r="AZ516" i="4"/>
  <c r="AY516" i="4"/>
  <c r="AV525" i="4"/>
  <c r="AV516" i="4"/>
  <c r="AV503" i="4"/>
  <c r="BF507" i="4"/>
  <c r="BE507" i="4"/>
  <c r="AW510" i="4"/>
  <c r="AW513" i="4"/>
  <c r="BF521" i="4"/>
  <c r="BE521" i="4"/>
  <c r="BA504" i="4"/>
  <c r="AX504" i="4"/>
  <c r="BB504" i="4" s="1"/>
  <c r="BA511" i="4"/>
  <c r="AY511" i="4"/>
  <c r="AV520" i="4"/>
  <c r="AW494" i="4"/>
  <c r="AW497" i="4"/>
  <c r="AV504" i="4"/>
  <c r="AV511" i="4"/>
  <c r="BA515" i="4"/>
  <c r="AY515" i="4"/>
  <c r="AW517" i="4"/>
  <c r="AW522" i="4"/>
  <c r="BF523" i="4"/>
  <c r="BE523" i="4"/>
  <c r="BA524" i="4"/>
  <c r="AX524" i="4"/>
  <c r="AW518" i="4"/>
  <c r="AV523" i="4"/>
  <c r="AW524" i="4"/>
  <c r="BF525" i="4"/>
  <c r="BE525" i="4"/>
  <c r="BA492" i="4"/>
  <c r="AX492" i="4"/>
  <c r="BA499" i="4"/>
  <c r="AY499" i="4"/>
  <c r="AV515" i="4"/>
  <c r="BA519" i="4"/>
  <c r="AY519" i="4"/>
  <c r="AV524" i="4"/>
  <c r="AV493" i="4"/>
  <c r="AX493" i="4"/>
  <c r="BB493" i="4" s="1"/>
  <c r="AV497" i="4"/>
  <c r="AX497" i="4"/>
  <c r="BB497" i="4" s="1"/>
  <c r="AV501" i="4"/>
  <c r="AX501" i="4"/>
  <c r="AX505" i="4"/>
  <c r="AV509" i="4"/>
  <c r="AX509" i="4"/>
  <c r="AV513" i="4"/>
  <c r="AX513" i="4"/>
  <c r="AX517" i="4"/>
  <c r="AX525" i="4"/>
  <c r="AY493" i="4"/>
  <c r="AY497" i="4"/>
  <c r="AY501" i="4"/>
  <c r="AY505" i="4"/>
  <c r="AY509" i="4"/>
  <c r="AY525" i="4"/>
  <c r="CS188" i="2"/>
  <c r="DA478" i="2"/>
  <c r="CZ478" i="2"/>
  <c r="CM104" i="2"/>
  <c r="CO104" i="2" s="1"/>
  <c r="CS185" i="2"/>
  <c r="CX466" i="2"/>
  <c r="CY466" i="2"/>
  <c r="DA454" i="2"/>
  <c r="CX454" i="2"/>
  <c r="DF270" i="2"/>
  <c r="DG270" i="2" s="1"/>
  <c r="DH270" i="2" s="1"/>
  <c r="DE454" i="2"/>
  <c r="DF454" i="2"/>
  <c r="CM456" i="2"/>
  <c r="CO456" i="2" s="1"/>
  <c r="CR456" i="2"/>
  <c r="DE465" i="2"/>
  <c r="DK110" i="2"/>
  <c r="DL110" i="2" s="1"/>
  <c r="CZ183" i="2"/>
  <c r="CY183" i="2"/>
  <c r="CY200" i="2"/>
  <c r="DA200" i="2"/>
  <c r="CZ200" i="2"/>
  <c r="CX200" i="2"/>
  <c r="DG275" i="2"/>
  <c r="DH275" i="2" s="1"/>
  <c r="DF338" i="2"/>
  <c r="DG338" i="2" s="1"/>
  <c r="DH338" i="2" s="1"/>
  <c r="DE338" i="2"/>
  <c r="CX417" i="2"/>
  <c r="CZ417" i="2"/>
  <c r="DA417" i="2"/>
  <c r="CY516" i="2"/>
  <c r="DA516" i="2"/>
  <c r="DF517" i="2"/>
  <c r="DE517" i="2"/>
  <c r="CX479" i="2"/>
  <c r="CZ479" i="2"/>
  <c r="CY479" i="2"/>
  <c r="CQ42" i="2"/>
  <c r="CL426" i="2"/>
  <c r="CN426" i="2" s="1"/>
  <c r="DE476" i="2"/>
  <c r="DF476" i="2"/>
  <c r="CY134" i="2"/>
  <c r="DA134" i="2"/>
  <c r="DF291" i="2"/>
  <c r="DE291" i="2"/>
  <c r="CQ422" i="2"/>
  <c r="DA258" i="2"/>
  <c r="CX258" i="2"/>
  <c r="DF267" i="2"/>
  <c r="DG267" i="2" s="1"/>
  <c r="DH267" i="2" s="1"/>
  <c r="DE267" i="2"/>
  <c r="DA437" i="2"/>
  <c r="CX437" i="2"/>
  <c r="DA179" i="2"/>
  <c r="CZ179" i="2"/>
  <c r="DE182" i="2"/>
  <c r="CX195" i="2"/>
  <c r="CZ195" i="2"/>
  <c r="DF241" i="2"/>
  <c r="DE241" i="2"/>
  <c r="DG241" i="2" s="1"/>
  <c r="DH241" i="2" s="1"/>
  <c r="DF242" i="2"/>
  <c r="DG242" i="2" s="1"/>
  <c r="DH242" i="2" s="1"/>
  <c r="CR247" i="2"/>
  <c r="CV247" i="2" s="1"/>
  <c r="DF257" i="2"/>
  <c r="DE257" i="2"/>
  <c r="DE437" i="2"/>
  <c r="DF437" i="2"/>
  <c r="CZ484" i="2"/>
  <c r="DA484" i="2"/>
  <c r="DF192" i="2"/>
  <c r="DE192" i="2"/>
  <c r="DJ196" i="2"/>
  <c r="DI196" i="2"/>
  <c r="DK196" i="2" s="1"/>
  <c r="DL196" i="2" s="1"/>
  <c r="CY236" i="2"/>
  <c r="DC236" i="2" s="1"/>
  <c r="DA236" i="2"/>
  <c r="CZ236" i="2"/>
  <c r="CZ189" i="2"/>
  <c r="DA189" i="2"/>
  <c r="CX189" i="2"/>
  <c r="DA222" i="2"/>
  <c r="CX222" i="2"/>
  <c r="CX187" i="2"/>
  <c r="DA187" i="2"/>
  <c r="DC187" i="2" s="1"/>
  <c r="CZ187" i="2"/>
  <c r="CQ94" i="2"/>
  <c r="CJ94" i="2"/>
  <c r="DI94" i="2" s="1"/>
  <c r="CY182" i="2"/>
  <c r="CZ257" i="2"/>
  <c r="DA257" i="2"/>
  <c r="DI266" i="2"/>
  <c r="DJ266" i="2"/>
  <c r="CY515" i="2"/>
  <c r="DA515" i="2"/>
  <c r="DC515" i="2" s="1"/>
  <c r="CS45" i="2"/>
  <c r="CJ45" i="2"/>
  <c r="DI45" i="2" s="1"/>
  <c r="CS52" i="2"/>
  <c r="CS166" i="2"/>
  <c r="DF170" i="2"/>
  <c r="DE177" i="2"/>
  <c r="DF177" i="2"/>
  <c r="CZ197" i="2"/>
  <c r="CX197" i="2"/>
  <c r="DB197" i="2" s="1"/>
  <c r="CT482" i="2"/>
  <c r="DF484" i="2"/>
  <c r="DE484" i="2"/>
  <c r="CX51" i="2"/>
  <c r="CZ51" i="2"/>
  <c r="CZ320" i="2"/>
  <c r="CY320" i="2"/>
  <c r="DF222" i="2"/>
  <c r="DG222" i="2" s="1"/>
  <c r="DH222" i="2" s="1"/>
  <c r="DE222" i="2"/>
  <c r="CY203" i="2"/>
  <c r="DC203" i="2" s="1"/>
  <c r="DA203" i="2"/>
  <c r="CZ203" i="2"/>
  <c r="CZ202" i="2"/>
  <c r="CY202" i="2"/>
  <c r="CZ38" i="2"/>
  <c r="DA38" i="2"/>
  <c r="CX38" i="2"/>
  <c r="DB38" i="2" s="1"/>
  <c r="CY52" i="2"/>
  <c r="DC52" i="2" s="1"/>
  <c r="DA52" i="2"/>
  <c r="CZ52" i="2"/>
  <c r="CL158" i="2"/>
  <c r="CN158" i="2" s="1"/>
  <c r="CJ158" i="2"/>
  <c r="CJ159" i="2"/>
  <c r="CS160" i="2"/>
  <c r="CM167" i="2"/>
  <c r="CO167" i="2" s="1"/>
  <c r="CM170" i="2"/>
  <c r="CO170" i="2" s="1"/>
  <c r="CS175" i="2"/>
  <c r="DI175" i="2"/>
  <c r="DK175" i="2" s="1"/>
  <c r="DL175" i="2" s="1"/>
  <c r="CL176" i="2"/>
  <c r="CN176" i="2" s="1"/>
  <c r="CX177" i="2"/>
  <c r="DB177" i="2" s="1"/>
  <c r="CZ194" i="2"/>
  <c r="DA238" i="2"/>
  <c r="CX238" i="2"/>
  <c r="CY317" i="2"/>
  <c r="DA317" i="2"/>
  <c r="CZ317" i="2"/>
  <c r="DB317" i="2" s="1"/>
  <c r="CX317" i="2"/>
  <c r="CS481" i="2"/>
  <c r="CR263" i="2"/>
  <c r="CV263" i="2" s="1"/>
  <c r="CM346" i="2"/>
  <c r="CO346" i="2" s="1"/>
  <c r="CZ435" i="2"/>
  <c r="DA435" i="2"/>
  <c r="DF319" i="2"/>
  <c r="DG319" i="2" s="1"/>
  <c r="DH319" i="2" s="1"/>
  <c r="DE395" i="2"/>
  <c r="DF395" i="2"/>
  <c r="DF147" i="2"/>
  <c r="DE147" i="2"/>
  <c r="CZ326" i="2"/>
  <c r="CY326" i="2"/>
  <c r="CZ368" i="2"/>
  <c r="DE391" i="2"/>
  <c r="DF391" i="2"/>
  <c r="DG391" i="2" s="1"/>
  <c r="DH391" i="2" s="1"/>
  <c r="CM417" i="2"/>
  <c r="CO417" i="2" s="1"/>
  <c r="DF492" i="2"/>
  <c r="DE492" i="2"/>
  <c r="CS504" i="2"/>
  <c r="CM197" i="2"/>
  <c r="CO197" i="2" s="1"/>
  <c r="DE206" i="2"/>
  <c r="CR211" i="2"/>
  <c r="CM351" i="2"/>
  <c r="CO351" i="2" s="1"/>
  <c r="CT63" i="2"/>
  <c r="CZ67" i="2"/>
  <c r="DE87" i="2"/>
  <c r="DG87" i="2" s="1"/>
  <c r="DH87" i="2" s="1"/>
  <c r="CX88" i="2"/>
  <c r="DF107" i="2"/>
  <c r="DG107" i="2" s="1"/>
  <c r="DH107" i="2" s="1"/>
  <c r="DF111" i="2"/>
  <c r="DE111" i="2"/>
  <c r="DG111" i="2" s="1"/>
  <c r="DH111" i="2" s="1"/>
  <c r="CL117" i="2"/>
  <c r="CN117" i="2" s="1"/>
  <c r="CP117" i="2" s="1"/>
  <c r="CT124" i="2"/>
  <c r="CS351" i="2"/>
  <c r="CT351" i="2"/>
  <c r="CQ369" i="2"/>
  <c r="DE369" i="2"/>
  <c r="CZ370" i="2"/>
  <c r="CZ380" i="2"/>
  <c r="CX391" i="2"/>
  <c r="CQ396" i="2"/>
  <c r="DE413" i="2"/>
  <c r="DG413" i="2" s="1"/>
  <c r="DH413" i="2" s="1"/>
  <c r="CM430" i="2"/>
  <c r="CO430" i="2" s="1"/>
  <c r="CZ431" i="2"/>
  <c r="DA447" i="2"/>
  <c r="CX447" i="2"/>
  <c r="DF486" i="2"/>
  <c r="CY487" i="2"/>
  <c r="CZ488" i="2"/>
  <c r="DF489" i="2"/>
  <c r="DE489" i="2"/>
  <c r="DG489" i="2" s="1"/>
  <c r="DH489" i="2" s="1"/>
  <c r="CM494" i="2"/>
  <c r="CO494" i="2" s="1"/>
  <c r="CT520" i="2"/>
  <c r="CR521" i="2"/>
  <c r="DF238" i="2"/>
  <c r="DE238" i="2"/>
  <c r="DG238" i="2" s="1"/>
  <c r="DH238" i="2" s="1"/>
  <c r="CQ260" i="2"/>
  <c r="CR526" i="2"/>
  <c r="DE151" i="2"/>
  <c r="DF151" i="2"/>
  <c r="CY253" i="2"/>
  <c r="CZ253" i="2"/>
  <c r="CL52" i="2"/>
  <c r="CN52" i="2" s="1"/>
  <c r="DE56" i="2"/>
  <c r="CM64" i="2"/>
  <c r="CO64" i="2" s="1"/>
  <c r="CZ112" i="2"/>
  <c r="CX112" i="2"/>
  <c r="DB112" i="2" s="1"/>
  <c r="DG175" i="2"/>
  <c r="DH175" i="2" s="1"/>
  <c r="DF198" i="2"/>
  <c r="CM203" i="2"/>
  <c r="CO203" i="2" s="1"/>
  <c r="CL204" i="2"/>
  <c r="CN204" i="2" s="1"/>
  <c r="CY232" i="2"/>
  <c r="DA232" i="2"/>
  <c r="CZ232" i="2"/>
  <c r="CX232" i="2"/>
  <c r="DB232" i="2" s="1"/>
  <c r="CS54" i="2"/>
  <c r="CM120" i="2"/>
  <c r="CO120" i="2" s="1"/>
  <c r="CM124" i="2"/>
  <c r="CO124" i="2" s="1"/>
  <c r="DF144" i="2"/>
  <c r="DG144" i="2" s="1"/>
  <c r="DH144" i="2" s="1"/>
  <c r="DE144" i="2"/>
  <c r="CX147" i="2"/>
  <c r="CT153" i="2"/>
  <c r="DA322" i="2"/>
  <c r="CL343" i="2"/>
  <c r="CN343" i="2" s="1"/>
  <c r="CZ147" i="2"/>
  <c r="DA148" i="2"/>
  <c r="DG155" i="2"/>
  <c r="DH155" i="2" s="1"/>
  <c r="DF231" i="2"/>
  <c r="DE231" i="2"/>
  <c r="DG231" i="2" s="1"/>
  <c r="DH231" i="2" s="1"/>
  <c r="CS36" i="2"/>
  <c r="CU36" i="2" s="1"/>
  <c r="CY44" i="2"/>
  <c r="DC44" i="2" s="1"/>
  <c r="DA44" i="2"/>
  <c r="CZ44" i="2"/>
  <c r="DE57" i="2"/>
  <c r="DA61" i="2"/>
  <c r="DC61" i="2" s="1"/>
  <c r="DA62" i="2"/>
  <c r="CX80" i="2"/>
  <c r="CZ88" i="2"/>
  <c r="DE90" i="2"/>
  <c r="DG90" i="2" s="1"/>
  <c r="DH90" i="2" s="1"/>
  <c r="CZ91" i="2"/>
  <c r="DE102" i="2"/>
  <c r="DG102" i="2" s="1"/>
  <c r="DH102" i="2" s="1"/>
  <c r="DF102" i="2"/>
  <c r="CL108" i="2"/>
  <c r="CN108" i="2" s="1"/>
  <c r="DJ110" i="2"/>
  <c r="DI110" i="2"/>
  <c r="DF110" i="2"/>
  <c r="CT119" i="2"/>
  <c r="CS120" i="2"/>
  <c r="CL144" i="2"/>
  <c r="CN144" i="2" s="1"/>
  <c r="CZ144" i="2"/>
  <c r="CZ229" i="2"/>
  <c r="DA229" i="2"/>
  <c r="CX229" i="2"/>
  <c r="DB229" i="2" s="1"/>
  <c r="CQ254" i="2"/>
  <c r="CU254" i="2" s="1"/>
  <c r="CM265" i="2"/>
  <c r="CO265" i="2" s="1"/>
  <c r="DA274" i="2"/>
  <c r="CX274" i="2"/>
  <c r="DF275" i="2"/>
  <c r="DE275" i="2"/>
  <c r="DE323" i="2"/>
  <c r="DF323" i="2"/>
  <c r="DF324" i="2"/>
  <c r="DE324" i="2"/>
  <c r="CR355" i="2"/>
  <c r="CT369" i="2"/>
  <c r="CR370" i="2"/>
  <c r="DA377" i="2"/>
  <c r="DE380" i="2"/>
  <c r="CS385" i="2"/>
  <c r="CY391" i="2"/>
  <c r="DF402" i="2"/>
  <c r="DG402" i="2" s="1"/>
  <c r="DH402" i="2" s="1"/>
  <c r="CX403" i="2"/>
  <c r="CX409" i="2"/>
  <c r="DA409" i="2"/>
  <c r="CY410" i="2"/>
  <c r="DA410" i="2"/>
  <c r="CZ410" i="2"/>
  <c r="CR441" i="2"/>
  <c r="CV441" i="2" s="1"/>
  <c r="DF446" i="2"/>
  <c r="DG446" i="2" s="1"/>
  <c r="DH446" i="2" s="1"/>
  <c r="DE446" i="2"/>
  <c r="CS451" i="2"/>
  <c r="CM471" i="2"/>
  <c r="CO471" i="2" s="1"/>
  <c r="CT485" i="2"/>
  <c r="DA488" i="2"/>
  <c r="CX489" i="2"/>
  <c r="CQ495" i="2"/>
  <c r="CT55" i="2"/>
  <c r="CS60" i="2"/>
  <c r="CU60" i="2" s="1"/>
  <c r="CJ62" i="2"/>
  <c r="DE62" i="2"/>
  <c r="CZ68" i="2"/>
  <c r="DF71" i="2"/>
  <c r="CZ72" i="2"/>
  <c r="CZ80" i="2"/>
  <c r="CY82" i="2"/>
  <c r="DC82" i="2" s="1"/>
  <c r="CS87" i="2"/>
  <c r="CT88" i="2"/>
  <c r="DA88" i="2"/>
  <c r="DA91" i="2"/>
  <c r="DC91" i="2" s="1"/>
  <c r="CX93" i="2"/>
  <c r="DB93" i="2" s="1"/>
  <c r="CY96" i="2"/>
  <c r="DA96" i="2"/>
  <c r="DC96" i="2" s="1"/>
  <c r="DE99" i="2"/>
  <c r="DG99" i="2" s="1"/>
  <c r="DH99" i="2" s="1"/>
  <c r="DF99" i="2"/>
  <c r="DA102" i="2"/>
  <c r="DG127" i="2"/>
  <c r="DH127" i="2" s="1"/>
  <c r="CS148" i="2"/>
  <c r="CT149" i="2"/>
  <c r="DG209" i="2"/>
  <c r="DH209" i="2" s="1"/>
  <c r="CY261" i="2"/>
  <c r="DA261" i="2"/>
  <c r="CZ261" i="2"/>
  <c r="CT265" i="2"/>
  <c r="CT295" i="2"/>
  <c r="DF306" i="2"/>
  <c r="DE306" i="2"/>
  <c r="DJ322" i="2"/>
  <c r="CX323" i="2"/>
  <c r="DF331" i="2"/>
  <c r="DE332" i="2"/>
  <c r="DG332" i="2" s="1"/>
  <c r="DH332" i="2" s="1"/>
  <c r="CZ342" i="2"/>
  <c r="CY342" i="2"/>
  <c r="CQ348" i="2"/>
  <c r="CT354" i="2"/>
  <c r="CT370" i="2"/>
  <c r="DE372" i="2"/>
  <c r="DG372" i="2" s="1"/>
  <c r="DH372" i="2" s="1"/>
  <c r="DF374" i="2"/>
  <c r="DE374" i="2"/>
  <c r="DG396" i="2"/>
  <c r="DH396" i="2" s="1"/>
  <c r="DE403" i="2"/>
  <c r="DG403" i="2" s="1"/>
  <c r="DH403" i="2" s="1"/>
  <c r="CX405" i="2"/>
  <c r="CX408" i="2"/>
  <c r="DE444" i="2"/>
  <c r="DF445" i="2"/>
  <c r="DG445" i="2" s="1"/>
  <c r="DH445" i="2" s="1"/>
  <c r="CS494" i="2"/>
  <c r="DG501" i="2"/>
  <c r="DH501" i="2" s="1"/>
  <c r="CM524" i="2"/>
  <c r="CO524" i="2" s="1"/>
  <c r="CR174" i="2"/>
  <c r="CV174" i="2" s="1"/>
  <c r="CR243" i="2"/>
  <c r="CS523" i="2"/>
  <c r="CT523" i="2"/>
  <c r="CR525" i="2"/>
  <c r="CT47" i="2"/>
  <c r="CQ54" i="2"/>
  <c r="CJ54" i="2"/>
  <c r="DI54" i="2" s="1"/>
  <c r="DG168" i="2"/>
  <c r="DH168" i="2" s="1"/>
  <c r="DF394" i="2"/>
  <c r="DE394" i="2"/>
  <c r="DG394" i="2" s="1"/>
  <c r="DH394" i="2" s="1"/>
  <c r="CM418" i="2"/>
  <c r="CO418" i="2" s="1"/>
  <c r="DE431" i="2"/>
  <c r="DF431" i="2"/>
  <c r="DA449" i="2"/>
  <c r="CY449" i="2"/>
  <c r="DF481" i="2"/>
  <c r="CJ507" i="2"/>
  <c r="DF519" i="2"/>
  <c r="DE519" i="2"/>
  <c r="CX61" i="2"/>
  <c r="DA107" i="2"/>
  <c r="CM198" i="2"/>
  <c r="CO198" i="2" s="1"/>
  <c r="CS204" i="2"/>
  <c r="CR213" i="2"/>
  <c r="CT230" i="2"/>
  <c r="CT357" i="2"/>
  <c r="CS373" i="2"/>
  <c r="DE390" i="2"/>
  <c r="CS418" i="2"/>
  <c r="CM426" i="2"/>
  <c r="CO426" i="2" s="1"/>
  <c r="CP426" i="2" s="1"/>
  <c r="DE432" i="2"/>
  <c r="DF432" i="2"/>
  <c r="CX486" i="2"/>
  <c r="DE518" i="2"/>
  <c r="DG518" i="2" s="1"/>
  <c r="DH518" i="2" s="1"/>
  <c r="CZ61" i="2"/>
  <c r="DF66" i="2"/>
  <c r="DG66" i="2" s="1"/>
  <c r="DH66" i="2" s="1"/>
  <c r="CR98" i="2"/>
  <c r="CM109" i="2"/>
  <c r="CO109" i="2" s="1"/>
  <c r="CZ109" i="2"/>
  <c r="DB109" i="2" s="1"/>
  <c r="CT115" i="2"/>
  <c r="CS115" i="2"/>
  <c r="CQ159" i="2"/>
  <c r="CR255" i="2"/>
  <c r="CZ302" i="2"/>
  <c r="CY302" i="2"/>
  <c r="CY309" i="2"/>
  <c r="DC309" i="2" s="1"/>
  <c r="CX309" i="2"/>
  <c r="DB309" i="2" s="1"/>
  <c r="DA309" i="2"/>
  <c r="CZ309" i="2"/>
  <c r="CY41" i="2"/>
  <c r="DA41" i="2"/>
  <c r="DC41" i="2" s="1"/>
  <c r="CZ41" i="2"/>
  <c r="CT62" i="2"/>
  <c r="CQ66" i="2"/>
  <c r="DA68" i="2"/>
  <c r="DC68" i="2" s="1"/>
  <c r="CQ70" i="2"/>
  <c r="DE72" i="2"/>
  <c r="CX73" i="2"/>
  <c r="DA80" i="2"/>
  <c r="DC80" i="2" s="1"/>
  <c r="CZ82" i="2"/>
  <c r="CM85" i="2"/>
  <c r="CO85" i="2" s="1"/>
  <c r="CT86" i="2"/>
  <c r="CT91" i="2"/>
  <c r="CM92" i="2"/>
  <c r="CO92" i="2" s="1"/>
  <c r="CZ93" i="2"/>
  <c r="CX99" i="2"/>
  <c r="DB99" i="2" s="1"/>
  <c r="DG119" i="2"/>
  <c r="DH119" i="2" s="1"/>
  <c r="DG123" i="2"/>
  <c r="DH123" i="2" s="1"/>
  <c r="DG124" i="2"/>
  <c r="DH124" i="2" s="1"/>
  <c r="DG151" i="2"/>
  <c r="DH151" i="2" s="1"/>
  <c r="CS167" i="2"/>
  <c r="CY227" i="2"/>
  <c r="CZ227" i="2"/>
  <c r="DE246" i="2"/>
  <c r="DG246" i="2" s="1"/>
  <c r="DH246" i="2" s="1"/>
  <c r="DF246" i="2"/>
  <c r="CL256" i="2"/>
  <c r="CN256" i="2" s="1"/>
  <c r="CY272" i="2"/>
  <c r="DA272" i="2"/>
  <c r="CZ272" i="2"/>
  <c r="DE284" i="2"/>
  <c r="DG284" i="2" s="1"/>
  <c r="DH284" i="2" s="1"/>
  <c r="CX285" i="2"/>
  <c r="CY296" i="2"/>
  <c r="DA296" i="2"/>
  <c r="CS326" i="2"/>
  <c r="CX333" i="2"/>
  <c r="DB333" i="2" s="1"/>
  <c r="DF342" i="2"/>
  <c r="DE342" i="2"/>
  <c r="CT372" i="2"/>
  <c r="DF373" i="2"/>
  <c r="CX374" i="2"/>
  <c r="DF406" i="2"/>
  <c r="DG406" i="2" s="1"/>
  <c r="DH406" i="2" s="1"/>
  <c r="CZ409" i="2"/>
  <c r="DB409" i="2" s="1"/>
  <c r="CR290" i="2"/>
  <c r="CV290" i="2" s="1"/>
  <c r="CY321" i="2"/>
  <c r="DA321" i="2"/>
  <c r="CZ321" i="2"/>
  <c r="DA395" i="2"/>
  <c r="CX395" i="2"/>
  <c r="CY416" i="2"/>
  <c r="CZ416" i="2"/>
  <c r="CX416" i="2"/>
  <c r="DF436" i="2"/>
  <c r="DE436" i="2"/>
  <c r="CL450" i="2"/>
  <c r="CN450" i="2" s="1"/>
  <c r="DF453" i="2"/>
  <c r="DE453" i="2"/>
  <c r="DA114" i="2"/>
  <c r="CZ114" i="2"/>
  <c r="CX114" i="2"/>
  <c r="DB114" i="2" s="1"/>
  <c r="DF200" i="2"/>
  <c r="DE200" i="2"/>
  <c r="DG200" i="2" s="1"/>
  <c r="DH200" i="2" s="1"/>
  <c r="DE389" i="2"/>
  <c r="DG389" i="2" s="1"/>
  <c r="DH389" i="2" s="1"/>
  <c r="CY492" i="2"/>
  <c r="CZ492" i="2"/>
  <c r="CM51" i="2"/>
  <c r="CO51" i="2" s="1"/>
  <c r="DE199" i="2"/>
  <c r="CL205" i="2"/>
  <c r="CN205" i="2" s="1"/>
  <c r="CX312" i="2"/>
  <c r="CZ312" i="2"/>
  <c r="CY312" i="2"/>
  <c r="DF366" i="2"/>
  <c r="DG366" i="2" s="1"/>
  <c r="DH366" i="2" s="1"/>
  <c r="CZ385" i="2"/>
  <c r="DE387" i="2"/>
  <c r="CM411" i="2"/>
  <c r="CO411" i="2" s="1"/>
  <c r="DE428" i="2"/>
  <c r="DA493" i="2"/>
  <c r="CX493" i="2"/>
  <c r="CT77" i="2"/>
  <c r="CX109" i="2"/>
  <c r="DF189" i="2"/>
  <c r="CL210" i="2"/>
  <c r="CN210" i="2" s="1"/>
  <c r="CT212" i="2"/>
  <c r="CY345" i="2"/>
  <c r="DA345" i="2"/>
  <c r="CZ345" i="2"/>
  <c r="DA385" i="2"/>
  <c r="DC385" i="2" s="1"/>
  <c r="CL410" i="2"/>
  <c r="CN410" i="2" s="1"/>
  <c r="DF414" i="2"/>
  <c r="DE414" i="2"/>
  <c r="DE422" i="2"/>
  <c r="DG422" i="2" s="1"/>
  <c r="DH422" i="2" s="1"/>
  <c r="DE429" i="2"/>
  <c r="DF430" i="2"/>
  <c r="DG430" i="2" s="1"/>
  <c r="DH430" i="2" s="1"/>
  <c r="CX431" i="2"/>
  <c r="DF485" i="2"/>
  <c r="DG485" i="2" s="1"/>
  <c r="DH485" i="2" s="1"/>
  <c r="CQ518" i="2"/>
  <c r="CL36" i="2"/>
  <c r="CN36" i="2" s="1"/>
  <c r="CZ46" i="2"/>
  <c r="DA46" i="2"/>
  <c r="CX46" i="2"/>
  <c r="CS53" i="2"/>
  <c r="CJ53" i="2"/>
  <c r="CT39" i="2"/>
  <c r="CJ63" i="2"/>
  <c r="CS70" i="2"/>
  <c r="CS71" i="2"/>
  <c r="CZ73" i="2"/>
  <c r="CR78" i="2"/>
  <c r="CJ86" i="2"/>
  <c r="CR90" i="2"/>
  <c r="CS92" i="2"/>
  <c r="CU92" i="2" s="1"/>
  <c r="DA93" i="2"/>
  <c r="DC93" i="2" s="1"/>
  <c r="DE95" i="2"/>
  <c r="DG95" i="2" s="1"/>
  <c r="DH95" i="2" s="1"/>
  <c r="DA99" i="2"/>
  <c r="CZ136" i="2"/>
  <c r="CY136" i="2"/>
  <c r="CZ156" i="2"/>
  <c r="CY156" i="2"/>
  <c r="DA156" i="2"/>
  <c r="DC156" i="2" s="1"/>
  <c r="CM161" i="2"/>
  <c r="CO161" i="2" s="1"/>
  <c r="CL212" i="2"/>
  <c r="CN212" i="2" s="1"/>
  <c r="DA242" i="2"/>
  <c r="CX242" i="2"/>
  <c r="CX261" i="2"/>
  <c r="CQ276" i="2"/>
  <c r="DA285" i="2"/>
  <c r="CQ292" i="2"/>
  <c r="DA298" i="2"/>
  <c r="CX298" i="2"/>
  <c r="CQ311" i="2"/>
  <c r="CR325" i="2"/>
  <c r="CZ333" i="2"/>
  <c r="CY338" i="2"/>
  <c r="DA338" i="2"/>
  <c r="DC338" i="2" s="1"/>
  <c r="CT339" i="2"/>
  <c r="DE341" i="2"/>
  <c r="DF341" i="2"/>
  <c r="CL362" i="2"/>
  <c r="CN362" i="2" s="1"/>
  <c r="CM291" i="2"/>
  <c r="CO291" i="2" s="1"/>
  <c r="CL295" i="2"/>
  <c r="CN295" i="2" s="1"/>
  <c r="DE298" i="2"/>
  <c r="DF298" i="2"/>
  <c r="CS304" i="2"/>
  <c r="CS480" i="2"/>
  <c r="CR488" i="2"/>
  <c r="CL44" i="2"/>
  <c r="CN44" i="2" s="1"/>
  <c r="CQ50" i="2"/>
  <c r="CT51" i="2"/>
  <c r="CV51" i="2" s="1"/>
  <c r="CJ69" i="2"/>
  <c r="DI69" i="2" s="1"/>
  <c r="CT94" i="2"/>
  <c r="CT96" i="2"/>
  <c r="CJ102" i="2"/>
  <c r="DJ102" i="2" s="1"/>
  <c r="CR109" i="2"/>
  <c r="CT110" i="2"/>
  <c r="DG113" i="2"/>
  <c r="DH113" i="2" s="1"/>
  <c r="CL138" i="2"/>
  <c r="CN138" i="2" s="1"/>
  <c r="CT239" i="2"/>
  <c r="CS239" i="2"/>
  <c r="DE253" i="2"/>
  <c r="DG253" i="2" s="1"/>
  <c r="DH253" i="2" s="1"/>
  <c r="DF253" i="2"/>
  <c r="DE254" i="2"/>
  <c r="DG254" i="2" s="1"/>
  <c r="DH254" i="2" s="1"/>
  <c r="DF254" i="2"/>
  <c r="CL270" i="2"/>
  <c r="CN270" i="2" s="1"/>
  <c r="CL271" i="2"/>
  <c r="CN271" i="2" s="1"/>
  <c r="CM272" i="2"/>
  <c r="CO272" i="2" s="1"/>
  <c r="CM283" i="2"/>
  <c r="CO283" i="2" s="1"/>
  <c r="DG290" i="2"/>
  <c r="DH290" i="2" s="1"/>
  <c r="CT291" i="2"/>
  <c r="CQ297" i="2"/>
  <c r="CU297" i="2" s="1"/>
  <c r="CJ305" i="2"/>
  <c r="DE316" i="2"/>
  <c r="DG316" i="2" s="1"/>
  <c r="DH316" i="2" s="1"/>
  <c r="CJ324" i="2"/>
  <c r="CR338" i="2"/>
  <c r="CR410" i="2"/>
  <c r="CT427" i="2"/>
  <c r="CJ436" i="2"/>
  <c r="CM437" i="2"/>
  <c r="CO437" i="2" s="1"/>
  <c r="DE438" i="2"/>
  <c r="DG438" i="2" s="1"/>
  <c r="DH438" i="2" s="1"/>
  <c r="DE439" i="2"/>
  <c r="DF440" i="2"/>
  <c r="CJ443" i="2"/>
  <c r="DJ443" i="2" s="1"/>
  <c r="DK443" i="2" s="1"/>
  <c r="DL443" i="2" s="1"/>
  <c r="CL458" i="2"/>
  <c r="CN458" i="2" s="1"/>
  <c r="DF493" i="2"/>
  <c r="DA347" i="2"/>
  <c r="CX347" i="2"/>
  <c r="CL425" i="2"/>
  <c r="CN425" i="2" s="1"/>
  <c r="CS38" i="2"/>
  <c r="CR51" i="2"/>
  <c r="CT74" i="2"/>
  <c r="CM100" i="2"/>
  <c r="CO100" i="2" s="1"/>
  <c r="CP100" i="2" s="1"/>
  <c r="CJ103" i="2"/>
  <c r="DI103" i="2" s="1"/>
  <c r="CT104" i="2"/>
  <c r="CM112" i="2"/>
  <c r="CO112" i="2" s="1"/>
  <c r="CJ137" i="2"/>
  <c r="DJ137" i="2" s="1"/>
  <c r="CY153" i="2"/>
  <c r="DC153" i="2" s="1"/>
  <c r="CX153" i="2"/>
  <c r="DB153" i="2" s="1"/>
  <c r="CS221" i="2"/>
  <c r="CR224" i="2"/>
  <c r="CQ233" i="2"/>
  <c r="CQ255" i="2"/>
  <c r="CR256" i="2"/>
  <c r="CR257" i="2"/>
  <c r="CV257" i="2" s="1"/>
  <c r="CR268" i="2"/>
  <c r="CT271" i="2"/>
  <c r="CJ273" i="2"/>
  <c r="CY277" i="2"/>
  <c r="DA277" i="2"/>
  <c r="CY280" i="2"/>
  <c r="DA280" i="2"/>
  <c r="CZ281" i="2"/>
  <c r="DA281" i="2"/>
  <c r="CX281" i="2"/>
  <c r="CY313" i="2"/>
  <c r="CY329" i="2"/>
  <c r="DA329" i="2"/>
  <c r="CZ329" i="2"/>
  <c r="CS330" i="2"/>
  <c r="DB338" i="2"/>
  <c r="CS342" i="2"/>
  <c r="CL380" i="2"/>
  <c r="CN380" i="2" s="1"/>
  <c r="CM385" i="2"/>
  <c r="CO385" i="2" s="1"/>
  <c r="CP385" i="2" s="1"/>
  <c r="CT435" i="2"/>
  <c r="CQ440" i="2"/>
  <c r="CR446" i="2"/>
  <c r="CT448" i="2"/>
  <c r="CZ450" i="2"/>
  <c r="CQ455" i="2"/>
  <c r="DE455" i="2"/>
  <c r="DG455" i="2" s="1"/>
  <c r="DH455" i="2" s="1"/>
  <c r="DA462" i="2"/>
  <c r="CX462" i="2"/>
  <c r="DF299" i="2"/>
  <c r="DE299" i="2"/>
  <c r="DG322" i="2"/>
  <c r="DH322" i="2" s="1"/>
  <c r="CZ346" i="2"/>
  <c r="DB346" i="2" s="1"/>
  <c r="CX346" i="2"/>
  <c r="CS408" i="2"/>
  <c r="CM491" i="2"/>
  <c r="CO491" i="2" s="1"/>
  <c r="CR520" i="2"/>
  <c r="CL524" i="2"/>
  <c r="CN524" i="2" s="1"/>
  <c r="CS37" i="2"/>
  <c r="CT43" i="2"/>
  <c r="CV43" i="2" s="1"/>
  <c r="CM45" i="2"/>
  <c r="CO45" i="2" s="1"/>
  <c r="CM46" i="2"/>
  <c r="CO46" i="2" s="1"/>
  <c r="CM86" i="2"/>
  <c r="CO86" i="2" s="1"/>
  <c r="CR114" i="2"/>
  <c r="CS137" i="2"/>
  <c r="DA152" i="2"/>
  <c r="CZ152" i="2"/>
  <c r="DE157" i="2"/>
  <c r="DE160" i="2"/>
  <c r="DG160" i="2" s="1"/>
  <c r="DH160" i="2" s="1"/>
  <c r="CM174" i="2"/>
  <c r="CO174" i="2" s="1"/>
  <c r="CQ201" i="2"/>
  <c r="CU201" i="2" s="1"/>
  <c r="CT206" i="2"/>
  <c r="CZ216" i="2"/>
  <c r="DE225" i="2"/>
  <c r="DF225" i="2"/>
  <c r="CS233" i="2"/>
  <c r="CU233" i="2" s="1"/>
  <c r="DA249" i="2"/>
  <c r="DF250" i="2"/>
  <c r="DE250" i="2"/>
  <c r="CT255" i="2"/>
  <c r="CS273" i="2"/>
  <c r="CT299" i="2"/>
  <c r="CZ313" i="2"/>
  <c r="DB313" i="2" s="1"/>
  <c r="CS322" i="2"/>
  <c r="CM347" i="2"/>
  <c r="CO347" i="2" s="1"/>
  <c r="CJ348" i="2"/>
  <c r="DG361" i="2"/>
  <c r="DH361" i="2" s="1"/>
  <c r="CT365" i="2"/>
  <c r="CS394" i="2"/>
  <c r="CJ411" i="2"/>
  <c r="CS435" i="2"/>
  <c r="CT439" i="2"/>
  <c r="CT440" i="2"/>
  <c r="CR450" i="2"/>
  <c r="CT452" i="2"/>
  <c r="DE461" i="2"/>
  <c r="DF461" i="2"/>
  <c r="CL493" i="2"/>
  <c r="CN493" i="2" s="1"/>
  <c r="DA497" i="2"/>
  <c r="DA507" i="2"/>
  <c r="CS516" i="2"/>
  <c r="CZ525" i="2"/>
  <c r="CX525" i="2"/>
  <c r="DG526" i="2"/>
  <c r="DH526" i="2" s="1"/>
  <c r="CS144" i="2"/>
  <c r="CT159" i="2"/>
  <c r="CL165" i="2"/>
  <c r="CN165" i="2" s="1"/>
  <c r="DG170" i="2"/>
  <c r="DH170" i="2" s="1"/>
  <c r="CJ181" i="2"/>
  <c r="CM188" i="2"/>
  <c r="CO188" i="2" s="1"/>
  <c r="CJ195" i="2"/>
  <c r="CT211" i="2"/>
  <c r="DB213" i="2"/>
  <c r="CS217" i="2"/>
  <c r="CR220" i="2"/>
  <c r="CL221" i="2"/>
  <c r="CN221" i="2" s="1"/>
  <c r="CM227" i="2"/>
  <c r="CO227" i="2" s="1"/>
  <c r="CJ228" i="2"/>
  <c r="CJ229" i="2"/>
  <c r="CS236" i="2"/>
  <c r="CL250" i="2"/>
  <c r="CN250" i="2" s="1"/>
  <c r="CJ261" i="2"/>
  <c r="CT297" i="2"/>
  <c r="CM305" i="2"/>
  <c r="CO305" i="2" s="1"/>
  <c r="CM327" i="2"/>
  <c r="CO327" i="2" s="1"/>
  <c r="CJ329" i="2"/>
  <c r="CJ344" i="2"/>
  <c r="CJ346" i="2"/>
  <c r="DI346" i="2" s="1"/>
  <c r="CS382" i="2"/>
  <c r="CR391" i="2"/>
  <c r="CV391" i="2" s="1"/>
  <c r="CS410" i="2"/>
  <c r="CM457" i="2"/>
  <c r="CO457" i="2" s="1"/>
  <c r="CQ497" i="2"/>
  <c r="CS501" i="2"/>
  <c r="CJ136" i="2"/>
  <c r="DI136" i="2" s="1"/>
  <c r="CJ143" i="2"/>
  <c r="DI143" i="2" s="1"/>
  <c r="CL152" i="2"/>
  <c r="CN152" i="2" s="1"/>
  <c r="CL153" i="2"/>
  <c r="CN153" i="2" s="1"/>
  <c r="DF155" i="2"/>
  <c r="CL175" i="2"/>
  <c r="CN175" i="2" s="1"/>
  <c r="DB187" i="2"/>
  <c r="CT188" i="2"/>
  <c r="CJ189" i="2"/>
  <c r="DJ189" i="2" s="1"/>
  <c r="CM230" i="2"/>
  <c r="CO230" i="2" s="1"/>
  <c r="CR236" i="2"/>
  <c r="CQ247" i="2"/>
  <c r="CS248" i="2"/>
  <c r="CS250" i="2"/>
  <c r="CT257" i="2"/>
  <c r="CJ278" i="2"/>
  <c r="DJ278" i="2" s="1"/>
  <c r="CT321" i="2"/>
  <c r="CS329" i="2"/>
  <c r="CT345" i="2"/>
  <c r="CQ367" i="2"/>
  <c r="DG387" i="2"/>
  <c r="DH387" i="2" s="1"/>
  <c r="CM392" i="2"/>
  <c r="CO392" i="2" s="1"/>
  <c r="CM395" i="2"/>
  <c r="CO395" i="2" s="1"/>
  <c r="CL435" i="2"/>
  <c r="CN435" i="2" s="1"/>
  <c r="CL443" i="2"/>
  <c r="CN443" i="2" s="1"/>
  <c r="CM482" i="2"/>
  <c r="CO482" i="2" s="1"/>
  <c r="CS484" i="2"/>
  <c r="CL521" i="2"/>
  <c r="CN521" i="2" s="1"/>
  <c r="CL522" i="2"/>
  <c r="CN522" i="2" s="1"/>
  <c r="DG78" i="2"/>
  <c r="DH78" i="2" s="1"/>
  <c r="DJ60" i="2"/>
  <c r="DI60" i="2"/>
  <c r="DK60" i="2" s="1"/>
  <c r="DL60" i="2" s="1"/>
  <c r="DI86" i="2"/>
  <c r="DJ86" i="2"/>
  <c r="DJ69" i="2"/>
  <c r="CS61" i="2"/>
  <c r="CJ306" i="2"/>
  <c r="CL306" i="2"/>
  <c r="CN306" i="2" s="1"/>
  <c r="CR71" i="2"/>
  <c r="CV71" i="2" s="1"/>
  <c r="CY224" i="2"/>
  <c r="DC224" i="2" s="1"/>
  <c r="DA224" i="2"/>
  <c r="CZ224" i="2"/>
  <c r="CM54" i="2"/>
  <c r="CO54" i="2" s="1"/>
  <c r="CP54" i="2" s="1"/>
  <c r="CS65" i="2"/>
  <c r="CT99" i="2"/>
  <c r="CS99" i="2"/>
  <c r="CZ140" i="2"/>
  <c r="DA140" i="2"/>
  <c r="DJ195" i="2"/>
  <c r="DI195" i="2"/>
  <c r="CT54" i="2"/>
  <c r="DE58" i="2"/>
  <c r="DG58" i="2" s="1"/>
  <c r="DH58" i="2" s="1"/>
  <c r="CR160" i="2"/>
  <c r="CQ38" i="2"/>
  <c r="CU38" i="2" s="1"/>
  <c r="CL38" i="2"/>
  <c r="CN38" i="2" s="1"/>
  <c r="CP38" i="2" s="1"/>
  <c r="CM43" i="2"/>
  <c r="CO43" i="2" s="1"/>
  <c r="CZ43" i="2"/>
  <c r="DB43" i="2" s="1"/>
  <c r="CJ44" i="2"/>
  <c r="DJ44" i="2" s="1"/>
  <c r="CS55" i="2"/>
  <c r="CL56" i="2"/>
  <c r="CN56" i="2" s="1"/>
  <c r="CZ56" i="2"/>
  <c r="CM61" i="2"/>
  <c r="CO61" i="2" s="1"/>
  <c r="CL61" i="2"/>
  <c r="CN61" i="2" s="1"/>
  <c r="DG62" i="2"/>
  <c r="DH62" i="2" s="1"/>
  <c r="CX62" i="2"/>
  <c r="DA69" i="2"/>
  <c r="DC69" i="2" s="1"/>
  <c r="DB70" i="2"/>
  <c r="CJ71" i="2"/>
  <c r="DJ71" i="2" s="1"/>
  <c r="CS78" i="2"/>
  <c r="DF78" i="2"/>
  <c r="CX82" i="2"/>
  <c r="DB82" i="2" s="1"/>
  <c r="CJ87" i="2"/>
  <c r="CZ87" i="2"/>
  <c r="DC88" i="2"/>
  <c r="CX91" i="2"/>
  <c r="CQ125" i="2"/>
  <c r="CJ127" i="2"/>
  <c r="CQ143" i="2"/>
  <c r="DA176" i="2"/>
  <c r="CZ176" i="2"/>
  <c r="CR180" i="2"/>
  <c r="DG182" i="2"/>
  <c r="DH182" i="2" s="1"/>
  <c r="CJ188" i="2"/>
  <c r="CR192" i="2"/>
  <c r="CQ199" i="2"/>
  <c r="CJ201" i="2"/>
  <c r="CY243" i="2"/>
  <c r="CX243" i="2"/>
  <c r="CJ248" i="2"/>
  <c r="CT273" i="2"/>
  <c r="CM306" i="2"/>
  <c r="CO306" i="2" s="1"/>
  <c r="CS321" i="2"/>
  <c r="CY372" i="2"/>
  <c r="DC372" i="2" s="1"/>
  <c r="DA372" i="2"/>
  <c r="CZ372" i="2"/>
  <c r="DF405" i="2"/>
  <c r="DE405" i="2"/>
  <c r="DG405" i="2" s="1"/>
  <c r="DH405" i="2" s="1"/>
  <c r="DJ434" i="2"/>
  <c r="DI434" i="2"/>
  <c r="DK434" i="2" s="1"/>
  <c r="DL434" i="2" s="1"/>
  <c r="CT249" i="2"/>
  <c r="CJ249" i="2"/>
  <c r="DI249" i="2" s="1"/>
  <c r="CR61" i="2"/>
  <c r="CV61" i="2" s="1"/>
  <c r="CM70" i="2"/>
  <c r="CO70" i="2" s="1"/>
  <c r="CZ85" i="2"/>
  <c r="DI99" i="2"/>
  <c r="CY104" i="2"/>
  <c r="DA104" i="2"/>
  <c r="CL506" i="2"/>
  <c r="CN506" i="2" s="1"/>
  <c r="CT506" i="2"/>
  <c r="CV506" i="2" s="1"/>
  <c r="CR70" i="2"/>
  <c r="DE73" i="2"/>
  <c r="DE88" i="2"/>
  <c r="DG88" i="2" s="1"/>
  <c r="DH88" i="2" s="1"/>
  <c r="CT92" i="2"/>
  <c r="DE103" i="2"/>
  <c r="CS145" i="2"/>
  <c r="DF162" i="2"/>
  <c r="DE162" i="2"/>
  <c r="CX224" i="2"/>
  <c r="CJ39" i="2"/>
  <c r="CR45" i="2"/>
  <c r="CT45" i="2"/>
  <c r="CJ47" i="2"/>
  <c r="DF47" i="2"/>
  <c r="DG47" i="2" s="1"/>
  <c r="DH47" i="2" s="1"/>
  <c r="CM53" i="2"/>
  <c r="CO53" i="2" s="1"/>
  <c r="CL53" i="2"/>
  <c r="CN53" i="2" s="1"/>
  <c r="DG54" i="2"/>
  <c r="DH54" i="2" s="1"/>
  <c r="CX54" i="2"/>
  <c r="DG57" i="2"/>
  <c r="DH57" i="2" s="1"/>
  <c r="CM58" i="2"/>
  <c r="CO58" i="2" s="1"/>
  <c r="CS63" i="2"/>
  <c r="DE64" i="2"/>
  <c r="DG64" i="2" s="1"/>
  <c r="DH64" i="2" s="1"/>
  <c r="CX65" i="2"/>
  <c r="DB65" i="2" s="1"/>
  <c r="DI68" i="2"/>
  <c r="DK68" i="2" s="1"/>
  <c r="DL68" i="2" s="1"/>
  <c r="CT70" i="2"/>
  <c r="DC73" i="2"/>
  <c r="CM77" i="2"/>
  <c r="CO77" i="2" s="1"/>
  <c r="CX77" i="2"/>
  <c r="DF80" i="2"/>
  <c r="DG80" i="2" s="1"/>
  <c r="DH80" i="2" s="1"/>
  <c r="CX81" i="2"/>
  <c r="DB81" i="2" s="1"/>
  <c r="CT83" i="2"/>
  <c r="DE89" i="2"/>
  <c r="DG89" i="2" s="1"/>
  <c r="DH89" i="2" s="1"/>
  <c r="CQ97" i="2"/>
  <c r="CT100" i="2"/>
  <c r="CM101" i="2"/>
  <c r="CO101" i="2" s="1"/>
  <c r="CT102" i="2"/>
  <c r="DJ103" i="2"/>
  <c r="DK103" i="2" s="1"/>
  <c r="DL103" i="2" s="1"/>
  <c r="CR115" i="2"/>
  <c r="CV115" i="2" s="1"/>
  <c r="CX117" i="2"/>
  <c r="DB117" i="2" s="1"/>
  <c r="DE118" i="2"/>
  <c r="DF118" i="2"/>
  <c r="DE120" i="2"/>
  <c r="DF120" i="2"/>
  <c r="CR130" i="2"/>
  <c r="CZ139" i="2"/>
  <c r="CX140" i="2"/>
  <c r="CR144" i="2"/>
  <c r="CV144" i="2" s="1"/>
  <c r="CY145" i="2"/>
  <c r="DA145" i="2"/>
  <c r="CZ145" i="2"/>
  <c r="CX145" i="2"/>
  <c r="DB145" i="2" s="1"/>
  <c r="DB147" i="2"/>
  <c r="CL149" i="2"/>
  <c r="CN149" i="2" s="1"/>
  <c r="DB161" i="2"/>
  <c r="DC161" i="2"/>
  <c r="DE167" i="2"/>
  <c r="DF167" i="2"/>
  <c r="CZ181" i="2"/>
  <c r="DA181" i="2"/>
  <c r="CX181" i="2"/>
  <c r="DB181" i="2" s="1"/>
  <c r="CT194" i="2"/>
  <c r="CS195" i="2"/>
  <c r="CU195" i="2" s="1"/>
  <c r="CY208" i="2"/>
  <c r="DC208" i="2" s="1"/>
  <c r="DA208" i="2"/>
  <c r="CZ208" i="2"/>
  <c r="CX208" i="2"/>
  <c r="DF233" i="2"/>
  <c r="DE233" i="2"/>
  <c r="CZ234" i="2"/>
  <c r="CY234" i="2"/>
  <c r="DE258" i="2"/>
  <c r="DG258" i="2" s="1"/>
  <c r="DH258" i="2" s="1"/>
  <c r="CZ262" i="2"/>
  <c r="DA262" i="2"/>
  <c r="CY262" i="2"/>
  <c r="DC262" i="2" s="1"/>
  <c r="DG291" i="2"/>
  <c r="DH291" i="2" s="1"/>
  <c r="CM296" i="2"/>
  <c r="CO296" i="2" s="1"/>
  <c r="CS296" i="2"/>
  <c r="DJ297" i="2"/>
  <c r="DI297" i="2"/>
  <c r="DK297" i="2" s="1"/>
  <c r="DL297" i="2" s="1"/>
  <c r="CS331" i="2"/>
  <c r="CM331" i="2"/>
  <c r="CO331" i="2" s="1"/>
  <c r="CY349" i="2"/>
  <c r="DA349" i="2"/>
  <c r="CZ349" i="2"/>
  <c r="CX349" i="2"/>
  <c r="DB349" i="2" s="1"/>
  <c r="CS46" i="2"/>
  <c r="CY137" i="2"/>
  <c r="DC137" i="2" s="1"/>
  <c r="DA137" i="2"/>
  <c r="CZ137" i="2"/>
  <c r="CX137" i="2"/>
  <c r="DE286" i="2"/>
  <c r="DG286" i="2" s="1"/>
  <c r="DH286" i="2" s="1"/>
  <c r="DF286" i="2"/>
  <c r="CZ308" i="2"/>
  <c r="CY308" i="2"/>
  <c r="CY379" i="2"/>
  <c r="CZ379" i="2"/>
  <c r="DA379" i="2"/>
  <c r="DC379" i="2" s="1"/>
  <c r="CX480" i="2"/>
  <c r="CZ480" i="2"/>
  <c r="DB480" i="2" s="1"/>
  <c r="CY481" i="2"/>
  <c r="CX481" i="2"/>
  <c r="DA481" i="2"/>
  <c r="CM44" i="2"/>
  <c r="CO44" i="2" s="1"/>
  <c r="CP44" i="2" s="1"/>
  <c r="CT46" i="2"/>
  <c r="CM48" i="2"/>
  <c r="CO48" i="2" s="1"/>
  <c r="CU54" i="2"/>
  <c r="CR87" i="2"/>
  <c r="DF97" i="2"/>
  <c r="DE97" i="2"/>
  <c r="DG97" i="2" s="1"/>
  <c r="DH97" i="2" s="1"/>
  <c r="DJ136" i="2"/>
  <c r="DK136" i="2" s="1"/>
  <c r="DL136" i="2" s="1"/>
  <c r="CP158" i="2"/>
  <c r="CY192" i="2"/>
  <c r="DA192" i="2"/>
  <c r="DC192" i="2" s="1"/>
  <c r="CZ192" i="2"/>
  <c r="CX192" i="2"/>
  <c r="DB192" i="2" s="1"/>
  <c r="CR249" i="2"/>
  <c r="DF251" i="2"/>
  <c r="DE251" i="2"/>
  <c r="DG251" i="2" s="1"/>
  <c r="DH251" i="2" s="1"/>
  <c r="DI305" i="2"/>
  <c r="DJ305" i="2"/>
  <c r="CZ307" i="2"/>
  <c r="CY307" i="2"/>
  <c r="CX307" i="2"/>
  <c r="DB307" i="2" s="1"/>
  <c r="CZ310" i="2"/>
  <c r="DA310" i="2"/>
  <c r="CY310" i="2"/>
  <c r="CX310" i="2"/>
  <c r="DB310" i="2" s="1"/>
  <c r="DF510" i="2"/>
  <c r="DE510" i="2"/>
  <c r="CT38" i="2"/>
  <c r="CV38" i="2" s="1"/>
  <c r="CQ44" i="2"/>
  <c r="CU44" i="2" s="1"/>
  <c r="CU70" i="2"/>
  <c r="CL70" i="2"/>
  <c r="CN70" i="2" s="1"/>
  <c r="CT81" i="2"/>
  <c r="CX85" i="2"/>
  <c r="DB85" i="2" s="1"/>
  <c r="CL92" i="2"/>
  <c r="CN92" i="2" s="1"/>
  <c r="CY101" i="2"/>
  <c r="DA101" i="2"/>
  <c r="CZ101" i="2"/>
  <c r="DB101" i="2" s="1"/>
  <c r="CX101" i="2"/>
  <c r="DE190" i="2"/>
  <c r="DF190" i="2"/>
  <c r="DG190" i="2" s="1"/>
  <c r="DH190" i="2" s="1"/>
  <c r="DE223" i="2"/>
  <c r="DG223" i="2" s="1"/>
  <c r="DH223" i="2" s="1"/>
  <c r="DE224" i="2"/>
  <c r="DF224" i="2"/>
  <c r="CM235" i="2"/>
  <c r="CO235" i="2" s="1"/>
  <c r="DC248" i="2"/>
  <c r="CR306" i="2"/>
  <c r="DE307" i="2"/>
  <c r="DF307" i="2"/>
  <c r="DA480" i="2"/>
  <c r="CM36" i="2"/>
  <c r="CO36" i="2" s="1"/>
  <c r="CP36" i="2" s="1"/>
  <c r="CL45" i="2"/>
  <c r="CN45" i="2" s="1"/>
  <c r="CS49" i="2"/>
  <c r="CQ52" i="2"/>
  <c r="DG71" i="2"/>
  <c r="DH71" i="2" s="1"/>
  <c r="CY142" i="2"/>
  <c r="DC142" i="2" s="1"/>
  <c r="DA142" i="2"/>
  <c r="CZ142" i="2"/>
  <c r="DB142" i="2" s="1"/>
  <c r="CX142" i="2"/>
  <c r="CR189" i="2"/>
  <c r="CZ297" i="2"/>
  <c r="DA297" i="2"/>
  <c r="CY314" i="2"/>
  <c r="DA314" i="2"/>
  <c r="CZ314" i="2"/>
  <c r="CX314" i="2"/>
  <c r="DG476" i="2"/>
  <c r="DH476" i="2" s="1"/>
  <c r="CY514" i="2"/>
  <c r="CZ514" i="2"/>
  <c r="DA514" i="2"/>
  <c r="CS41" i="2"/>
  <c r="DI52" i="2"/>
  <c r="DB62" i="2"/>
  <c r="DF63" i="2"/>
  <c r="DG63" i="2" s="1"/>
  <c r="DH63" i="2" s="1"/>
  <c r="CQ100" i="2"/>
  <c r="CZ118" i="2"/>
  <c r="DA118" i="2"/>
  <c r="CX118" i="2"/>
  <c r="DB118" i="2" s="1"/>
  <c r="CT161" i="2"/>
  <c r="CL166" i="2"/>
  <c r="CN166" i="2" s="1"/>
  <c r="CM166" i="2"/>
  <c r="CO166" i="2" s="1"/>
  <c r="CT181" i="2"/>
  <c r="CX190" i="2"/>
  <c r="CY196" i="2"/>
  <c r="CZ196" i="2"/>
  <c r="DA196" i="2"/>
  <c r="DC196" i="2" s="1"/>
  <c r="DF259" i="2"/>
  <c r="DE259" i="2"/>
  <c r="CT262" i="2"/>
  <c r="DF292" i="2"/>
  <c r="DE292" i="2"/>
  <c r="DG292" i="2" s="1"/>
  <c r="DH292" i="2" s="1"/>
  <c r="DG306" i="2"/>
  <c r="DH306" i="2" s="1"/>
  <c r="CQ508" i="2"/>
  <c r="CS39" i="2"/>
  <c r="DF39" i="2"/>
  <c r="DG39" i="2" s="1"/>
  <c r="DH39" i="2" s="1"/>
  <c r="CX45" i="2"/>
  <c r="CS47" i="2"/>
  <c r="CL48" i="2"/>
  <c r="CN48" i="2" s="1"/>
  <c r="CZ48" i="2"/>
  <c r="CX49" i="2"/>
  <c r="DA54" i="2"/>
  <c r="CM56" i="2"/>
  <c r="CO56" i="2" s="1"/>
  <c r="CQ58" i="2"/>
  <c r="CZ59" i="2"/>
  <c r="DB59" i="2" s="1"/>
  <c r="CZ65" i="2"/>
  <c r="CM69" i="2"/>
  <c r="CO69" i="2" s="1"/>
  <c r="CL69" i="2"/>
  <c r="CN69" i="2" s="1"/>
  <c r="DG70" i="2"/>
  <c r="DH70" i="2" s="1"/>
  <c r="CX70" i="2"/>
  <c r="DE74" i="2"/>
  <c r="DG74" i="2" s="1"/>
  <c r="DH74" i="2" s="1"/>
  <c r="CZ77" i="2"/>
  <c r="CY81" i="2"/>
  <c r="DC81" i="2" s="1"/>
  <c r="CS86" i="2"/>
  <c r="CT87" i="2"/>
  <c r="DI92" i="2"/>
  <c r="DK99" i="2"/>
  <c r="DL99" i="2" s="1"/>
  <c r="CS103" i="2"/>
  <c r="CX104" i="2"/>
  <c r="CJ107" i="2"/>
  <c r="DG114" i="2"/>
  <c r="DH114" i="2" s="1"/>
  <c r="CY140" i="2"/>
  <c r="DE145" i="2"/>
  <c r="DG145" i="2" s="1"/>
  <c r="DH145" i="2" s="1"/>
  <c r="DF145" i="2"/>
  <c r="CM147" i="2"/>
  <c r="CO147" i="2" s="1"/>
  <c r="CY150" i="2"/>
  <c r="DA150" i="2"/>
  <c r="CZ150" i="2"/>
  <c r="DB150" i="2" s="1"/>
  <c r="CX150" i="2"/>
  <c r="CQ154" i="2"/>
  <c r="CJ167" i="2"/>
  <c r="DJ167" i="2" s="1"/>
  <c r="DE178" i="2"/>
  <c r="DG178" i="2" s="1"/>
  <c r="DH178" i="2" s="1"/>
  <c r="DF179" i="2"/>
  <c r="DE179" i="2"/>
  <c r="DF181" i="2"/>
  <c r="DE181" i="2"/>
  <c r="DG181" i="2" s="1"/>
  <c r="DH181" i="2" s="1"/>
  <c r="CQ193" i="2"/>
  <c r="CU193" i="2" s="1"/>
  <c r="DB195" i="2"/>
  <c r="DE208" i="2"/>
  <c r="DF208" i="2"/>
  <c r="CJ213" i="2"/>
  <c r="CR229" i="2"/>
  <c r="CJ233" i="2"/>
  <c r="DJ233" i="2" s="1"/>
  <c r="DG261" i="2"/>
  <c r="DH261" i="2" s="1"/>
  <c r="DE262" i="2"/>
  <c r="DG262" i="2" s="1"/>
  <c r="DH262" i="2" s="1"/>
  <c r="DF262" i="2"/>
  <c r="CR296" i="2"/>
  <c r="CY325" i="2"/>
  <c r="DA325" i="2"/>
  <c r="CZ325" i="2"/>
  <c r="CX325" i="2"/>
  <c r="DB325" i="2" s="1"/>
  <c r="CR331" i="2"/>
  <c r="DE334" i="2"/>
  <c r="DG334" i="2" s="1"/>
  <c r="DH334" i="2" s="1"/>
  <c r="DF349" i="2"/>
  <c r="DE349" i="2"/>
  <c r="DG349" i="2" s="1"/>
  <c r="DH349" i="2" s="1"/>
  <c r="DI457" i="2"/>
  <c r="CL370" i="2"/>
  <c r="CN370" i="2" s="1"/>
  <c r="CQ370" i="2"/>
  <c r="CR56" i="2"/>
  <c r="CV56" i="2" s="1"/>
  <c r="CR54" i="2"/>
  <c r="CQ92" i="2"/>
  <c r="CQ36" i="2"/>
  <c r="DC57" i="2"/>
  <c r="CR88" i="2"/>
  <c r="CV88" i="2" s="1"/>
  <c r="CY458" i="2"/>
  <c r="DA458" i="2"/>
  <c r="CZ458" i="2"/>
  <c r="CJ36" i="2"/>
  <c r="CR39" i="2"/>
  <c r="CV39" i="2" s="1"/>
  <c r="CL40" i="2"/>
  <c r="CN40" i="2" s="1"/>
  <c r="CZ40" i="2"/>
  <c r="CZ45" i="2"/>
  <c r="CT48" i="2"/>
  <c r="CZ49" i="2"/>
  <c r="CR53" i="2"/>
  <c r="CT53" i="2"/>
  <c r="CM59" i="2"/>
  <c r="CO59" i="2" s="1"/>
  <c r="CL60" i="2"/>
  <c r="CN60" i="2" s="1"/>
  <c r="CQ62" i="2"/>
  <c r="CL62" i="2"/>
  <c r="CN62" i="2" s="1"/>
  <c r="DA65" i="2"/>
  <c r="DC65" i="2" s="1"/>
  <c r="DK70" i="2"/>
  <c r="DL70" i="2" s="1"/>
  <c r="DA70" i="2"/>
  <c r="CS74" i="2"/>
  <c r="CM75" i="2"/>
  <c r="CO75" i="2" s="1"/>
  <c r="CL76" i="2"/>
  <c r="CN76" i="2" s="1"/>
  <c r="DA77" i="2"/>
  <c r="DC77" i="2" s="1"/>
  <c r="DA81" i="2"/>
  <c r="CQ89" i="2"/>
  <c r="CM90" i="2"/>
  <c r="CO90" i="2" s="1"/>
  <c r="CQ90" i="2"/>
  <c r="CL93" i="2"/>
  <c r="CN93" i="2" s="1"/>
  <c r="CZ94" i="2"/>
  <c r="DA94" i="2"/>
  <c r="CX94" i="2"/>
  <c r="CZ104" i="2"/>
  <c r="CS107" i="2"/>
  <c r="CL109" i="2"/>
  <c r="CN109" i="2" s="1"/>
  <c r="CZ110" i="2"/>
  <c r="CX110" i="2"/>
  <c r="DB110" i="2" s="1"/>
  <c r="DG138" i="2"/>
  <c r="DH138" i="2" s="1"/>
  <c r="DE148" i="2"/>
  <c r="DF148" i="2"/>
  <c r="DG148" i="2" s="1"/>
  <c r="DH148" i="2" s="1"/>
  <c r="DE153" i="2"/>
  <c r="DF153" i="2"/>
  <c r="CR163" i="2"/>
  <c r="CR165" i="2"/>
  <c r="CQ165" i="2"/>
  <c r="DB166" i="2"/>
  <c r="CX179" i="2"/>
  <c r="CQ182" i="2"/>
  <c r="CY184" i="2"/>
  <c r="DC184" i="2" s="1"/>
  <c r="DA184" i="2"/>
  <c r="CX206" i="2"/>
  <c r="DF207" i="2"/>
  <c r="DE207" i="2"/>
  <c r="DF217" i="2"/>
  <c r="DE217" i="2"/>
  <c r="CQ231" i="2"/>
  <c r="DE297" i="2"/>
  <c r="CL318" i="2"/>
  <c r="CN318" i="2" s="1"/>
  <c r="DF325" i="2"/>
  <c r="DE325" i="2"/>
  <c r="CM336" i="2"/>
  <c r="CO336" i="2" s="1"/>
  <c r="CP336" i="2" s="1"/>
  <c r="CX425" i="2"/>
  <c r="DB425" i="2" s="1"/>
  <c r="CZ425" i="2"/>
  <c r="DA425" i="2"/>
  <c r="CS95" i="2"/>
  <c r="CT95" i="2"/>
  <c r="DF176" i="2"/>
  <c r="DE176" i="2"/>
  <c r="CR95" i="2"/>
  <c r="CT390" i="2"/>
  <c r="CL390" i="2"/>
  <c r="CN390" i="2" s="1"/>
  <c r="CM52" i="2"/>
  <c r="CO52" i="2" s="1"/>
  <c r="CY117" i="2"/>
  <c r="DA117" i="2"/>
  <c r="CR99" i="2"/>
  <c r="DA85" i="2"/>
  <c r="DC85" i="2" s="1"/>
  <c r="DE140" i="2"/>
  <c r="DG140" i="2" s="1"/>
  <c r="DH140" i="2" s="1"/>
  <c r="DF140" i="2"/>
  <c r="CZ167" i="2"/>
  <c r="DA167" i="2"/>
  <c r="DA45" i="2"/>
  <c r="DC45" i="2" s="1"/>
  <c r="CR48" i="2"/>
  <c r="CV48" i="2" s="1"/>
  <c r="DA49" i="2"/>
  <c r="DC49" i="2" s="1"/>
  <c r="CX53" i="2"/>
  <c r="DB53" i="2" s="1"/>
  <c r="CM60" i="2"/>
  <c r="CO60" i="2" s="1"/>
  <c r="CZ60" i="2"/>
  <c r="CM62" i="2"/>
  <c r="CO62" i="2" s="1"/>
  <c r="DE65" i="2"/>
  <c r="CR69" i="2"/>
  <c r="CT69" i="2"/>
  <c r="CV69" i="2" s="1"/>
  <c r="DE70" i="2"/>
  <c r="CM72" i="2"/>
  <c r="CO72" i="2" s="1"/>
  <c r="CM79" i="2"/>
  <c r="CO79" i="2" s="1"/>
  <c r="DA86" i="2"/>
  <c r="CS91" i="2"/>
  <c r="DE94" i="2"/>
  <c r="DG94" i="2" s="1"/>
  <c r="DH94" i="2" s="1"/>
  <c r="DF94" i="2"/>
  <c r="CT108" i="2"/>
  <c r="CT118" i="2"/>
  <c r="CT120" i="2"/>
  <c r="DF121" i="2"/>
  <c r="DE121" i="2"/>
  <c r="DG121" i="2" s="1"/>
  <c r="DH121" i="2" s="1"/>
  <c r="CJ124" i="2"/>
  <c r="CL124" i="2"/>
  <c r="CN124" i="2" s="1"/>
  <c r="CX125" i="2"/>
  <c r="CZ125" i="2"/>
  <c r="CT141" i="2"/>
  <c r="CM145" i="2"/>
  <c r="CO145" i="2" s="1"/>
  <c r="CT167" i="2"/>
  <c r="CZ172" i="2"/>
  <c r="DB172" i="2" s="1"/>
  <c r="CY172" i="2"/>
  <c r="CZ185" i="2"/>
  <c r="DA185" i="2"/>
  <c r="CY185" i="2"/>
  <c r="CX185" i="2"/>
  <c r="DB185" i="2" s="1"/>
  <c r="DK195" i="2"/>
  <c r="DL195" i="2" s="1"/>
  <c r="DG199" i="2"/>
  <c r="DH199" i="2" s="1"/>
  <c r="DG205" i="2"/>
  <c r="DH205" i="2" s="1"/>
  <c r="CJ217" i="2"/>
  <c r="CY240" i="2"/>
  <c r="DA240" i="2"/>
  <c r="CT318" i="2"/>
  <c r="CJ318" i="2"/>
  <c r="CY337" i="2"/>
  <c r="DA337" i="2"/>
  <c r="CZ337" i="2"/>
  <c r="DE137" i="2"/>
  <c r="DF137" i="2"/>
  <c r="CS478" i="2"/>
  <c r="CL478" i="2"/>
  <c r="CN478" i="2" s="1"/>
  <c r="CZ64" i="2"/>
  <c r="CS80" i="2"/>
  <c r="CP144" i="2"/>
  <c r="CZ233" i="2"/>
  <c r="CY233" i="2"/>
  <c r="CX233" i="2"/>
  <c r="CJ46" i="2"/>
  <c r="CM50" i="2"/>
  <c r="CO50" i="2" s="1"/>
  <c r="DE50" i="2"/>
  <c r="DG50" i="2" s="1"/>
  <c r="DH50" i="2" s="1"/>
  <c r="DB51" i="2"/>
  <c r="CZ53" i="2"/>
  <c r="DJ54" i="2"/>
  <c r="CS57" i="2"/>
  <c r="CQ60" i="2"/>
  <c r="DA60" i="2"/>
  <c r="CR62" i="2"/>
  <c r="CV62" i="2" s="1"/>
  <c r="CS62" i="2"/>
  <c r="CX69" i="2"/>
  <c r="DE77" i="2"/>
  <c r="CT78" i="2"/>
  <c r="CV78" i="2" s="1"/>
  <c r="DE81" i="2"/>
  <c r="DG81" i="2" s="1"/>
  <c r="DH81" i="2" s="1"/>
  <c r="DF86" i="2"/>
  <c r="DG86" i="2" s="1"/>
  <c r="DH86" i="2" s="1"/>
  <c r="CY90" i="2"/>
  <c r="CY112" i="2"/>
  <c r="DC112" i="2" s="1"/>
  <c r="DA112" i="2"/>
  <c r="DF125" i="2"/>
  <c r="DE125" i="2"/>
  <c r="CR146" i="2"/>
  <c r="CM150" i="2"/>
  <c r="CO150" i="2" s="1"/>
  <c r="DE172" i="2"/>
  <c r="DF172" i="2"/>
  <c r="CY174" i="2"/>
  <c r="DA174" i="2"/>
  <c r="CZ174" i="2"/>
  <c r="DB174" i="2" s="1"/>
  <c r="CX174" i="2"/>
  <c r="CS181" i="2"/>
  <c r="DF185" i="2"/>
  <c r="DE185" i="2"/>
  <c r="CY188" i="2"/>
  <c r="DA188" i="2"/>
  <c r="CZ188" i="2"/>
  <c r="CX188" i="2"/>
  <c r="CZ201" i="2"/>
  <c r="CY201" i="2"/>
  <c r="CX201" i="2"/>
  <c r="DB201" i="2" s="1"/>
  <c r="DG225" i="2"/>
  <c r="DH225" i="2" s="1"/>
  <c r="CZ241" i="2"/>
  <c r="DA241" i="2"/>
  <c r="DF268" i="2"/>
  <c r="DE268" i="2"/>
  <c r="CY269" i="2"/>
  <c r="DA269" i="2"/>
  <c r="CZ269" i="2"/>
  <c r="CX269" i="2"/>
  <c r="CS420" i="2"/>
  <c r="CL420" i="2"/>
  <c r="CN420" i="2" s="1"/>
  <c r="CR38" i="2"/>
  <c r="DF129" i="2"/>
  <c r="DE129" i="2"/>
  <c r="DG129" i="2" s="1"/>
  <c r="DH129" i="2" s="1"/>
  <c r="CM40" i="2"/>
  <c r="CO40" i="2" s="1"/>
  <c r="CZ457" i="2"/>
  <c r="DA457" i="2"/>
  <c r="CM68" i="2"/>
  <c r="CO68" i="2" s="1"/>
  <c r="CP68" i="2" s="1"/>
  <c r="CQ68" i="2"/>
  <c r="CU68" i="2" s="1"/>
  <c r="DE104" i="2"/>
  <c r="DF104" i="2"/>
  <c r="CX139" i="2"/>
  <c r="CJ38" i="2"/>
  <c r="DI38" i="2" s="1"/>
  <c r="CM42" i="2"/>
  <c r="CO42" i="2" s="1"/>
  <c r="CQ46" i="2"/>
  <c r="CL46" i="2"/>
  <c r="CN46" i="2" s="1"/>
  <c r="DA53" i="2"/>
  <c r="DC53" i="2" s="1"/>
  <c r="DB54" i="2"/>
  <c r="CJ55" i="2"/>
  <c r="DF55" i="2"/>
  <c r="DG55" i="2" s="1"/>
  <c r="DH55" i="2" s="1"/>
  <c r="CJ61" i="2"/>
  <c r="CM66" i="2"/>
  <c r="CO66" i="2" s="1"/>
  <c r="CZ69" i="2"/>
  <c r="DJ70" i="2"/>
  <c r="CT71" i="2"/>
  <c r="CS73" i="2"/>
  <c r="CQ78" i="2"/>
  <c r="CL87" i="2"/>
  <c r="CN87" i="2" s="1"/>
  <c r="CS88" i="2"/>
  <c r="DE96" i="2"/>
  <c r="DG96" i="2" s="1"/>
  <c r="DH96" i="2" s="1"/>
  <c r="DF96" i="2"/>
  <c r="CL102" i="2"/>
  <c r="CN102" i="2" s="1"/>
  <c r="DE112" i="2"/>
  <c r="DF112" i="2"/>
  <c r="CQ124" i="2"/>
  <c r="CS150" i="2"/>
  <c r="CQ151" i="2"/>
  <c r="CY158" i="2"/>
  <c r="DA158" i="2"/>
  <c r="CZ158" i="2"/>
  <c r="CX158" i="2"/>
  <c r="DB158" i="2" s="1"/>
  <c r="DI181" i="2"/>
  <c r="DJ181" i="2"/>
  <c r="CZ184" i="2"/>
  <c r="DB184" i="2" s="1"/>
  <c r="CM186" i="2"/>
  <c r="CO186" i="2" s="1"/>
  <c r="CJ187" i="2"/>
  <c r="DJ187" i="2" s="1"/>
  <c r="CS187" i="2"/>
  <c r="DF188" i="2"/>
  <c r="DE188" i="2"/>
  <c r="DF201" i="2"/>
  <c r="DE201" i="2"/>
  <c r="DC235" i="2"/>
  <c r="CS253" i="2"/>
  <c r="DF269" i="2"/>
  <c r="DE269" i="2"/>
  <c r="DF283" i="2"/>
  <c r="DE283" i="2"/>
  <c r="CM289" i="2"/>
  <c r="CO289" i="2" s="1"/>
  <c r="CM316" i="2"/>
  <c r="CO316" i="2" s="1"/>
  <c r="CM321" i="2"/>
  <c r="CO321" i="2" s="1"/>
  <c r="CL321" i="2"/>
  <c r="CN321" i="2" s="1"/>
  <c r="DC400" i="2"/>
  <c r="CJ402" i="2"/>
  <c r="CL402" i="2"/>
  <c r="CN402" i="2" s="1"/>
  <c r="CP402" i="2" s="1"/>
  <c r="CM93" i="2"/>
  <c r="CO93" i="2" s="1"/>
  <c r="CJ95" i="2"/>
  <c r="CX102" i="2"/>
  <c r="CX107" i="2"/>
  <c r="DG110" i="2"/>
  <c r="DH110" i="2" s="1"/>
  <c r="DE114" i="2"/>
  <c r="CJ119" i="2"/>
  <c r="DI119" i="2" s="1"/>
  <c r="DC120" i="2"/>
  <c r="CT123" i="2"/>
  <c r="DC126" i="2"/>
  <c r="CY127" i="2"/>
  <c r="CZ134" i="2"/>
  <c r="CS138" i="2"/>
  <c r="DJ143" i="2"/>
  <c r="DK143" i="2" s="1"/>
  <c r="DL143" i="2" s="1"/>
  <c r="DF146" i="2"/>
  <c r="DG146" i="2" s="1"/>
  <c r="DH146" i="2" s="1"/>
  <c r="DG156" i="2"/>
  <c r="DH156" i="2" s="1"/>
  <c r="CR159" i="2"/>
  <c r="CV159" i="2" s="1"/>
  <c r="DF159" i="2"/>
  <c r="DG159" i="2" s="1"/>
  <c r="DH159" i="2" s="1"/>
  <c r="CZ160" i="2"/>
  <c r="CT165" i="2"/>
  <c r="CY165" i="2"/>
  <c r="DF169" i="2"/>
  <c r="DG169" i="2" s="1"/>
  <c r="DH169" i="2" s="1"/>
  <c r="CT175" i="2"/>
  <c r="CT177" i="2"/>
  <c r="CL188" i="2"/>
  <c r="CN188" i="2" s="1"/>
  <c r="CP188" i="2" s="1"/>
  <c r="CQ189" i="2"/>
  <c r="CM189" i="2"/>
  <c r="CO189" i="2" s="1"/>
  <c r="CR194" i="2"/>
  <c r="CM195" i="2"/>
  <c r="CO195" i="2" s="1"/>
  <c r="CL196" i="2"/>
  <c r="CN196" i="2" s="1"/>
  <c r="CR204" i="2"/>
  <c r="CT204" i="2"/>
  <c r="DJ212" i="2"/>
  <c r="DK212" i="2" s="1"/>
  <c r="DL212" i="2" s="1"/>
  <c r="CT228" i="2"/>
  <c r="CM229" i="2"/>
  <c r="CO229" i="2" s="1"/>
  <c r="CL237" i="2"/>
  <c r="CN237" i="2" s="1"/>
  <c r="CL241" i="2"/>
  <c r="CN241" i="2" s="1"/>
  <c r="DG243" i="2"/>
  <c r="DH243" i="2" s="1"/>
  <c r="CM248" i="2"/>
  <c r="CO248" i="2" s="1"/>
  <c r="CM256" i="2"/>
  <c r="CO256" i="2" s="1"/>
  <c r="DA264" i="2"/>
  <c r="DC264" i="2" s="1"/>
  <c r="CX291" i="2"/>
  <c r="CY293" i="2"/>
  <c r="DA293" i="2"/>
  <c r="CZ293" i="2"/>
  <c r="CX293" i="2"/>
  <c r="CZ319" i="2"/>
  <c r="CY319" i="2"/>
  <c r="CZ365" i="2"/>
  <c r="DA365" i="2"/>
  <c r="CX365" i="2"/>
  <c r="CR418" i="2"/>
  <c r="CM475" i="2"/>
  <c r="CO475" i="2" s="1"/>
  <c r="CS94" i="2"/>
  <c r="DB96" i="2"/>
  <c r="DD96" i="2" s="1"/>
  <c r="CS104" i="2"/>
  <c r="DA109" i="2"/>
  <c r="DC109" i="2" s="1"/>
  <c r="CJ118" i="2"/>
  <c r="DB120" i="2"/>
  <c r="CM125" i="2"/>
  <c r="CO125" i="2" s="1"/>
  <c r="CT125" i="2"/>
  <c r="DA153" i="2"/>
  <c r="DF161" i="2"/>
  <c r="CS169" i="2"/>
  <c r="CR172" i="2"/>
  <c r="CS176" i="2"/>
  <c r="CS177" i="2"/>
  <c r="CM187" i="2"/>
  <c r="CO187" i="2" s="1"/>
  <c r="CS201" i="2"/>
  <c r="CY211" i="2"/>
  <c r="DA211" i="2"/>
  <c r="CZ211" i="2"/>
  <c r="CZ218" i="2"/>
  <c r="CY218" i="2"/>
  <c r="CJ227" i="2"/>
  <c r="CJ236" i="2"/>
  <c r="DJ236" i="2" s="1"/>
  <c r="CM241" i="2"/>
  <c r="CO241" i="2" s="1"/>
  <c r="CQ259" i="2"/>
  <c r="DK266" i="2"/>
  <c r="DL266" i="2" s="1"/>
  <c r="CZ270" i="2"/>
  <c r="DA270" i="2"/>
  <c r="CY270" i="2"/>
  <c r="CZ278" i="2"/>
  <c r="DA278" i="2"/>
  <c r="DC278" i="2" s="1"/>
  <c r="DF300" i="2"/>
  <c r="DE300" i="2"/>
  <c r="CR312" i="2"/>
  <c r="DF314" i="2"/>
  <c r="DE314" i="2"/>
  <c r="CR347" i="2"/>
  <c r="CY376" i="2"/>
  <c r="CZ376" i="2"/>
  <c r="DB376" i="2" s="1"/>
  <c r="DA376" i="2"/>
  <c r="CX376" i="2"/>
  <c r="CX392" i="2"/>
  <c r="DB392" i="2" s="1"/>
  <c r="DA392" i="2"/>
  <c r="DC392" i="2" s="1"/>
  <c r="CZ392" i="2"/>
  <c r="CZ394" i="2"/>
  <c r="DA394" i="2"/>
  <c r="CX394" i="2"/>
  <c r="CL434" i="2"/>
  <c r="CN434" i="2" s="1"/>
  <c r="CR434" i="2"/>
  <c r="CM434" i="2"/>
  <c r="CO434" i="2" s="1"/>
  <c r="CM458" i="2"/>
  <c r="CO458" i="2" s="1"/>
  <c r="CM95" i="2"/>
  <c r="CO95" i="2" s="1"/>
  <c r="CM97" i="2"/>
  <c r="CO97" i="2" s="1"/>
  <c r="CL101" i="2"/>
  <c r="CN101" i="2" s="1"/>
  <c r="DE105" i="2"/>
  <c r="DG105" i="2" s="1"/>
  <c r="DH105" i="2" s="1"/>
  <c r="CS118" i="2"/>
  <c r="CM119" i="2"/>
  <c r="CO119" i="2" s="1"/>
  <c r="CS123" i="2"/>
  <c r="CS133" i="2"/>
  <c r="CS134" i="2"/>
  <c r="CL174" i="2"/>
  <c r="CN174" i="2" s="1"/>
  <c r="CP174" i="2" s="1"/>
  <c r="CT176" i="2"/>
  <c r="CM181" i="2"/>
  <c r="CO181" i="2" s="1"/>
  <c r="DE191" i="2"/>
  <c r="DG191" i="2" s="1"/>
  <c r="DH191" i="2" s="1"/>
  <c r="CT196" i="2"/>
  <c r="DF197" i="2"/>
  <c r="DE197" i="2"/>
  <c r="CY204" i="2"/>
  <c r="DA204" i="2"/>
  <c r="CZ204" i="2"/>
  <c r="CS209" i="2"/>
  <c r="CJ220" i="2"/>
  <c r="DJ220" i="2" s="1"/>
  <c r="CS220" i="2"/>
  <c r="CS225" i="2"/>
  <c r="CU225" i="2" s="1"/>
  <c r="CM226" i="2"/>
  <c r="CO226" i="2" s="1"/>
  <c r="CP226" i="2" s="1"/>
  <c r="CS237" i="2"/>
  <c r="CT241" i="2"/>
  <c r="CY245" i="2"/>
  <c r="DC245" i="2" s="1"/>
  <c r="DA245" i="2"/>
  <c r="CZ245" i="2"/>
  <c r="CX245" i="2"/>
  <c r="DI262" i="2"/>
  <c r="DK262" i="2" s="1"/>
  <c r="DL262" i="2" s="1"/>
  <c r="CL263" i="2"/>
  <c r="CN263" i="2" s="1"/>
  <c r="CJ269" i="2"/>
  <c r="DE278" i="2"/>
  <c r="DF278" i="2"/>
  <c r="CY279" i="2"/>
  <c r="CZ279" i="2"/>
  <c r="CT286" i="2"/>
  <c r="CY288" i="2"/>
  <c r="DA288" i="2"/>
  <c r="CZ288" i="2"/>
  <c r="CZ316" i="2"/>
  <c r="CY316" i="2"/>
  <c r="CJ338" i="2"/>
  <c r="CM338" i="2"/>
  <c r="CO338" i="2" s="1"/>
  <c r="CJ373" i="2"/>
  <c r="DJ373" i="2" s="1"/>
  <c r="CL373" i="2"/>
  <c r="CN373" i="2" s="1"/>
  <c r="DC391" i="2"/>
  <c r="CY393" i="2"/>
  <c r="DC393" i="2" s="1"/>
  <c r="DA393" i="2"/>
  <c r="CZ393" i="2"/>
  <c r="CQ110" i="2"/>
  <c r="DG112" i="2"/>
  <c r="DH112" i="2" s="1"/>
  <c r="CX126" i="2"/>
  <c r="CT127" i="2"/>
  <c r="CL150" i="2"/>
  <c r="CN150" i="2" s="1"/>
  <c r="DE154" i="2"/>
  <c r="DG154" i="2" s="1"/>
  <c r="DH154" i="2" s="1"/>
  <c r="CT160" i="2"/>
  <c r="CV160" i="2" s="1"/>
  <c r="CQ162" i="2"/>
  <c r="CZ168" i="2"/>
  <c r="CT180" i="2"/>
  <c r="CT189" i="2"/>
  <c r="CS193" i="2"/>
  <c r="CJ197" i="2"/>
  <c r="CT202" i="2"/>
  <c r="CS205" i="2"/>
  <c r="CM210" i="2"/>
  <c r="CO210" i="2" s="1"/>
  <c r="CJ211" i="2"/>
  <c r="DJ211" i="2" s="1"/>
  <c r="CM219" i="2"/>
  <c r="CO219" i="2" s="1"/>
  <c r="CZ221" i="2"/>
  <c r="DA221" i="2"/>
  <c r="CX221" i="2"/>
  <c r="CT227" i="2"/>
  <c r="CV227" i="2" s="1"/>
  <c r="CR227" i="2"/>
  <c r="CY228" i="2"/>
  <c r="DA228" i="2"/>
  <c r="CZ228" i="2"/>
  <c r="CQ243" i="2"/>
  <c r="CL249" i="2"/>
  <c r="CN249" i="2" s="1"/>
  <c r="CS254" i="2"/>
  <c r="CL255" i="2"/>
  <c r="CN255" i="2" s="1"/>
  <c r="CS262" i="2"/>
  <c r="CM304" i="2"/>
  <c r="CO304" i="2" s="1"/>
  <c r="CM328" i="2"/>
  <c r="CO328" i="2" s="1"/>
  <c r="CY330" i="2"/>
  <c r="DC330" i="2" s="1"/>
  <c r="DA330" i="2"/>
  <c r="CZ330" i="2"/>
  <c r="CX330" i="2"/>
  <c r="CT337" i="2"/>
  <c r="CY341" i="2"/>
  <c r="DA341" i="2"/>
  <c r="CZ341" i="2"/>
  <c r="CX341" i="2"/>
  <c r="DB341" i="2" s="1"/>
  <c r="CQ353" i="2"/>
  <c r="CU353" i="2" s="1"/>
  <c r="CS356" i="2"/>
  <c r="CJ356" i="2"/>
  <c r="CT356" i="2"/>
  <c r="CY360" i="2"/>
  <c r="CX360" i="2"/>
  <c r="DA360" i="2"/>
  <c r="CZ360" i="2"/>
  <c r="DF375" i="2"/>
  <c r="DE375" i="2"/>
  <c r="DG390" i="2"/>
  <c r="DH390" i="2" s="1"/>
  <c r="CJ440" i="2"/>
  <c r="DI440" i="2" s="1"/>
  <c r="CY442" i="2"/>
  <c r="CZ442" i="2"/>
  <c r="DA442" i="2"/>
  <c r="CZ443" i="2"/>
  <c r="DA443" i="2"/>
  <c r="CX98" i="2"/>
  <c r="CQ105" i="2"/>
  <c r="CX106" i="2"/>
  <c r="CS110" i="2"/>
  <c r="CR118" i="2"/>
  <c r="CX122" i="2"/>
  <c r="CZ126" i="2"/>
  <c r="DF130" i="2"/>
  <c r="DG130" i="2" s="1"/>
  <c r="DH130" i="2" s="1"/>
  <c r="DC134" i="2"/>
  <c r="DB137" i="2"/>
  <c r="DD137" i="2" s="1"/>
  <c r="CT143" i="2"/>
  <c r="CT145" i="2"/>
  <c r="CM152" i="2"/>
  <c r="CO152" i="2" s="1"/>
  <c r="CP152" i="2" s="1"/>
  <c r="CR162" i="2"/>
  <c r="DG176" i="2"/>
  <c r="DH176" i="2" s="1"/>
  <c r="CZ193" i="2"/>
  <c r="DA193" i="2"/>
  <c r="CY193" i="2"/>
  <c r="CT198" i="2"/>
  <c r="CR202" i="2"/>
  <c r="CQ202" i="2"/>
  <c r="DI204" i="2"/>
  <c r="DJ204" i="2"/>
  <c r="CM211" i="2"/>
  <c r="CO211" i="2" s="1"/>
  <c r="CY212" i="2"/>
  <c r="DA212" i="2"/>
  <c r="CZ212" i="2"/>
  <c r="CV220" i="2"/>
  <c r="DF221" i="2"/>
  <c r="DE221" i="2"/>
  <c r="CT236" i="2"/>
  <c r="CV236" i="2" s="1"/>
  <c r="CZ237" i="2"/>
  <c r="DA237" i="2"/>
  <c r="CX237" i="2"/>
  <c r="CM247" i="2"/>
  <c r="CO247" i="2" s="1"/>
  <c r="CY248" i="2"/>
  <c r="DA248" i="2"/>
  <c r="CZ248" i="2"/>
  <c r="CM255" i="2"/>
  <c r="CO255" i="2" s="1"/>
  <c r="CY256" i="2"/>
  <c r="DA256" i="2"/>
  <c r="CZ256" i="2"/>
  <c r="CZ273" i="2"/>
  <c r="DA273" i="2"/>
  <c r="CM280" i="2"/>
  <c r="CO280" i="2" s="1"/>
  <c r="CP280" i="2" s="1"/>
  <c r="DF330" i="2"/>
  <c r="DE330" i="2"/>
  <c r="CL352" i="2"/>
  <c r="CN352" i="2" s="1"/>
  <c r="CM352" i="2"/>
  <c r="CO352" i="2" s="1"/>
  <c r="CS353" i="2"/>
  <c r="CT353" i="2"/>
  <c r="DB386" i="2"/>
  <c r="CY397" i="2"/>
  <c r="CX397" i="2"/>
  <c r="DB397" i="2" s="1"/>
  <c r="DA397" i="2"/>
  <c r="DC397" i="2" s="1"/>
  <c r="CZ397" i="2"/>
  <c r="CY441" i="2"/>
  <c r="CZ441" i="2"/>
  <c r="CM98" i="2"/>
  <c r="CO98" i="2" s="1"/>
  <c r="CZ98" i="2"/>
  <c r="CS102" i="2"/>
  <c r="CM103" i="2"/>
  <c r="CO103" i="2" s="1"/>
  <c r="CZ106" i="2"/>
  <c r="CR110" i="2"/>
  <c r="CV110" i="2" s="1"/>
  <c r="CZ122" i="2"/>
  <c r="CY123" i="2"/>
  <c r="DA126" i="2"/>
  <c r="DE131" i="2"/>
  <c r="DG131" i="2" s="1"/>
  <c r="DH131" i="2" s="1"/>
  <c r="DF143" i="2"/>
  <c r="DG143" i="2" s="1"/>
  <c r="DH143" i="2" s="1"/>
  <c r="CX155" i="2"/>
  <c r="CS161" i="2"/>
  <c r="DF164" i="2"/>
  <c r="DG164" i="2" s="1"/>
  <c r="DH164" i="2" s="1"/>
  <c r="CQ183" i="2"/>
  <c r="DF193" i="2"/>
  <c r="DE193" i="2"/>
  <c r="DG193" i="2" s="1"/>
  <c r="DH193" i="2" s="1"/>
  <c r="DI221" i="2"/>
  <c r="DJ221" i="2"/>
  <c r="DF229" i="2"/>
  <c r="DE229" i="2"/>
  <c r="CR234" i="2"/>
  <c r="DF237" i="2"/>
  <c r="DE237" i="2"/>
  <c r="CT246" i="2"/>
  <c r="CS246" i="2"/>
  <c r="CU246" i="2" s="1"/>
  <c r="CR260" i="2"/>
  <c r="CZ265" i="2"/>
  <c r="DA265" i="2"/>
  <c r="DF273" i="2"/>
  <c r="DG273" i="2" s="1"/>
  <c r="DH273" i="2" s="1"/>
  <c r="DE273" i="2"/>
  <c r="CS280" i="2"/>
  <c r="CL289" i="2"/>
  <c r="CN289" i="2" s="1"/>
  <c r="DG298" i="2"/>
  <c r="DH298" i="2" s="1"/>
  <c r="CZ305" i="2"/>
  <c r="DA305" i="2"/>
  <c r="DG310" i="2"/>
  <c r="DH310" i="2" s="1"/>
  <c r="CT323" i="2"/>
  <c r="DI330" i="2"/>
  <c r="DJ330" i="2"/>
  <c r="DE339" i="2"/>
  <c r="DF339" i="2"/>
  <c r="DF340" i="2"/>
  <c r="DE340" i="2"/>
  <c r="CZ343" i="2"/>
  <c r="CY343" i="2"/>
  <c r="DE358" i="2"/>
  <c r="DF358" i="2"/>
  <c r="DF359" i="2"/>
  <c r="DE359" i="2"/>
  <c r="CL412" i="2"/>
  <c r="CN412" i="2" s="1"/>
  <c r="CS440" i="2"/>
  <c r="CM465" i="2"/>
  <c r="CO465" i="2" s="1"/>
  <c r="CP465" i="2" s="1"/>
  <c r="CL465" i="2"/>
  <c r="CN465" i="2" s="1"/>
  <c r="CT471" i="2"/>
  <c r="CS471" i="2"/>
  <c r="CJ471" i="2"/>
  <c r="CS476" i="2"/>
  <c r="CL94" i="2"/>
  <c r="CN94" i="2" s="1"/>
  <c r="CL95" i="2"/>
  <c r="CN95" i="2" s="1"/>
  <c r="CS98" i="2"/>
  <c r="DE98" i="2"/>
  <c r="DG115" i="2"/>
  <c r="DH115" i="2" s="1"/>
  <c r="CL119" i="2"/>
  <c r="CN119" i="2" s="1"/>
  <c r="CP119" i="2" s="1"/>
  <c r="DE126" i="2"/>
  <c r="DG126" i="2" s="1"/>
  <c r="DH126" i="2" s="1"/>
  <c r="CM128" i="2"/>
  <c r="CO128" i="2" s="1"/>
  <c r="CX134" i="2"/>
  <c r="CM138" i="2"/>
  <c r="CO138" i="2" s="1"/>
  <c r="CP138" i="2" s="1"/>
  <c r="CZ155" i="2"/>
  <c r="CS159" i="2"/>
  <c r="CL167" i="2"/>
  <c r="CN167" i="2" s="1"/>
  <c r="DA169" i="2"/>
  <c r="DC169" i="2" s="1"/>
  <c r="DA177" i="2"/>
  <c r="DC177" i="2" s="1"/>
  <c r="CR197" i="2"/>
  <c r="CV197" i="2" s="1"/>
  <c r="DA197" i="2"/>
  <c r="CS211" i="2"/>
  <c r="DF213" i="2"/>
  <c r="DE213" i="2"/>
  <c r="DG213" i="2" s="1"/>
  <c r="DH213" i="2" s="1"/>
  <c r="CM214" i="2"/>
  <c r="CO214" i="2" s="1"/>
  <c r="CR218" i="2"/>
  <c r="CV218" i="2" s="1"/>
  <c r="DC219" i="2"/>
  <c r="DI237" i="2"/>
  <c r="DJ237" i="2"/>
  <c r="CT247" i="2"/>
  <c r="DG252" i="2"/>
  <c r="DH252" i="2" s="1"/>
  <c r="CJ257" i="2"/>
  <c r="CT258" i="2"/>
  <c r="CZ264" i="2"/>
  <c r="DF265" i="2"/>
  <c r="DE265" i="2"/>
  <c r="DG265" i="2" s="1"/>
  <c r="DH265" i="2" s="1"/>
  <c r="CS270" i="2"/>
  <c r="CQ271" i="2"/>
  <c r="CJ281" i="2"/>
  <c r="DA282" i="2"/>
  <c r="CX282" i="2"/>
  <c r="CT289" i="2"/>
  <c r="CS290" i="2"/>
  <c r="CM330" i="2"/>
  <c r="CO330" i="2" s="1"/>
  <c r="CL330" i="2"/>
  <c r="CN330" i="2" s="1"/>
  <c r="CX339" i="2"/>
  <c r="CX358" i="2"/>
  <c r="CM364" i="2"/>
  <c r="CO364" i="2" s="1"/>
  <c r="CP364" i="2" s="1"/>
  <c r="CJ364" i="2"/>
  <c r="CQ398" i="2"/>
  <c r="CQ414" i="2"/>
  <c r="CL417" i="2"/>
  <c r="CN417" i="2" s="1"/>
  <c r="CS417" i="2"/>
  <c r="DF474" i="2"/>
  <c r="DG474" i="2" s="1"/>
  <c r="DH474" i="2" s="1"/>
  <c r="CM476" i="2"/>
  <c r="CO476" i="2" s="1"/>
  <c r="CJ476" i="2"/>
  <c r="DJ476" i="2" s="1"/>
  <c r="CQ215" i="2"/>
  <c r="CQ218" i="2"/>
  <c r="CT224" i="2"/>
  <c r="DA227" i="2"/>
  <c r="DC227" i="2" s="1"/>
  <c r="CJ241" i="2"/>
  <c r="DJ241" i="2" s="1"/>
  <c r="DG250" i="2"/>
  <c r="DH250" i="2" s="1"/>
  <c r="CM262" i="2"/>
  <c r="CO262" i="2" s="1"/>
  <c r="CL262" i="2"/>
  <c r="CN262" i="2" s="1"/>
  <c r="CS269" i="2"/>
  <c r="CR269" i="2"/>
  <c r="CJ270" i="2"/>
  <c r="CT274" i="2"/>
  <c r="CT278" i="2"/>
  <c r="CR282" i="2"/>
  <c r="CZ289" i="2"/>
  <c r="DA289" i="2"/>
  <c r="CR291" i="2"/>
  <c r="CV291" i="2" s="1"/>
  <c r="DE293" i="2"/>
  <c r="DG293" i="2" s="1"/>
  <c r="DH293" i="2" s="1"/>
  <c r="DF293" i="2"/>
  <c r="DB304" i="2"/>
  <c r="CM309" i="2"/>
  <c r="CO309" i="2" s="1"/>
  <c r="DE315" i="2"/>
  <c r="DG315" i="2" s="1"/>
  <c r="DH315" i="2" s="1"/>
  <c r="DF315" i="2"/>
  <c r="CR321" i="2"/>
  <c r="CV321" i="2" s="1"/>
  <c r="CR335" i="2"/>
  <c r="CV335" i="2" s="1"/>
  <c r="CQ335" i="2"/>
  <c r="CU335" i="2" s="1"/>
  <c r="CS338" i="2"/>
  <c r="DG342" i="2"/>
  <c r="DH342" i="2" s="1"/>
  <c r="CY344" i="2"/>
  <c r="DA344" i="2"/>
  <c r="CZ344" i="2"/>
  <c r="CZ350" i="2"/>
  <c r="CY350" i="2"/>
  <c r="CX350" i="2"/>
  <c r="DB350" i="2" s="1"/>
  <c r="CR364" i="2"/>
  <c r="CV364" i="2" s="1"/>
  <c r="DE365" i="2"/>
  <c r="DF365" i="2"/>
  <c r="DG374" i="2"/>
  <c r="DH374" i="2" s="1"/>
  <c r="DE376" i="2"/>
  <c r="DF376" i="2"/>
  <c r="CZ381" i="2"/>
  <c r="DA381" i="2"/>
  <c r="DF385" i="2"/>
  <c r="DE385" i="2"/>
  <c r="CT393" i="2"/>
  <c r="DF398" i="2"/>
  <c r="DG398" i="2" s="1"/>
  <c r="DH398" i="2" s="1"/>
  <c r="DE398" i="2"/>
  <c r="CL409" i="2"/>
  <c r="CN409" i="2" s="1"/>
  <c r="CT409" i="2"/>
  <c r="CS409" i="2"/>
  <c r="CM410" i="2"/>
  <c r="CO410" i="2" s="1"/>
  <c r="CM419" i="2"/>
  <c r="CO419" i="2" s="1"/>
  <c r="CM453" i="2"/>
  <c r="CO453" i="2" s="1"/>
  <c r="CR457" i="2"/>
  <c r="CT515" i="2"/>
  <c r="DA519" i="2"/>
  <c r="CX519" i="2"/>
  <c r="CR208" i="2"/>
  <c r="CM220" i="2"/>
  <c r="CO220" i="2" s="1"/>
  <c r="CP220" i="2" s="1"/>
  <c r="CR221" i="2"/>
  <c r="CQ234" i="2"/>
  <c r="CT240" i="2"/>
  <c r="DE252" i="2"/>
  <c r="CJ256" i="2"/>
  <c r="CM257" i="2"/>
  <c r="CO257" i="2" s="1"/>
  <c r="CP257" i="2" s="1"/>
  <c r="CS261" i="2"/>
  <c r="CL272" i="2"/>
  <c r="CN272" i="2" s="1"/>
  <c r="CM279" i="2"/>
  <c r="CO279" i="2" s="1"/>
  <c r="CS285" i="2"/>
  <c r="DF289" i="2"/>
  <c r="DE289" i="2"/>
  <c r="DG289" i="2" s="1"/>
  <c r="DH289" i="2" s="1"/>
  <c r="DC304" i="2"/>
  <c r="CJ308" i="2"/>
  <c r="CY322" i="2"/>
  <c r="DC322" i="2" s="1"/>
  <c r="CX322" i="2"/>
  <c r="DB322" i="2" s="1"/>
  <c r="CQ342" i="2"/>
  <c r="CM343" i="2"/>
  <c r="CO343" i="2" s="1"/>
  <c r="DE350" i="2"/>
  <c r="DF350" i="2"/>
  <c r="CR374" i="2"/>
  <c r="DE377" i="2"/>
  <c r="DG377" i="2" s="1"/>
  <c r="DH377" i="2" s="1"/>
  <c r="DF377" i="2"/>
  <c r="DE382" i="2"/>
  <c r="DG382" i="2" s="1"/>
  <c r="DH382" i="2" s="1"/>
  <c r="CJ385" i="2"/>
  <c r="CQ388" i="2"/>
  <c r="CJ398" i="2"/>
  <c r="DJ398" i="2" s="1"/>
  <c r="CR407" i="2"/>
  <c r="CM425" i="2"/>
  <c r="CO425" i="2" s="1"/>
  <c r="CZ427" i="2"/>
  <c r="DA427" i="2"/>
  <c r="CL444" i="2"/>
  <c r="CN444" i="2" s="1"/>
  <c r="CJ495" i="2"/>
  <c r="CM495" i="2"/>
  <c r="CO495" i="2" s="1"/>
  <c r="CR495" i="2"/>
  <c r="CY501" i="2"/>
  <c r="CZ501" i="2"/>
  <c r="CX501" i="2"/>
  <c r="DA501" i="2"/>
  <c r="CY522" i="2"/>
  <c r="CZ522" i="2"/>
  <c r="DA522" i="2"/>
  <c r="CS196" i="2"/>
  <c r="CJ205" i="2"/>
  <c r="DG206" i="2"/>
  <c r="DH206" i="2" s="1"/>
  <c r="CT208" i="2"/>
  <c r="CS212" i="2"/>
  <c r="CX214" i="2"/>
  <c r="CT218" i="2"/>
  <c r="CS228" i="2"/>
  <c r="CM236" i="2"/>
  <c r="CO236" i="2" s="1"/>
  <c r="CP236" i="2" s="1"/>
  <c r="CR237" i="2"/>
  <c r="CX253" i="2"/>
  <c r="CT270" i="2"/>
  <c r="CQ270" i="2"/>
  <c r="CU270" i="2" s="1"/>
  <c r="DF274" i="2"/>
  <c r="DE274" i="2"/>
  <c r="DG274" i="2" s="1"/>
  <c r="DH274" i="2" s="1"/>
  <c r="DB281" i="2"/>
  <c r="CQ283" i="2"/>
  <c r="CJ289" i="2"/>
  <c r="CT290" i="2"/>
  <c r="CJ298" i="2"/>
  <c r="CQ305" i="2"/>
  <c r="CL305" i="2"/>
  <c r="CN305" i="2" s="1"/>
  <c r="CS309" i="2"/>
  <c r="CU309" i="2" s="1"/>
  <c r="CQ326" i="2"/>
  <c r="DG326" i="2"/>
  <c r="DH326" i="2" s="1"/>
  <c r="CL327" i="2"/>
  <c r="CN327" i="2" s="1"/>
  <c r="CP327" i="2" s="1"/>
  <c r="CY328" i="2"/>
  <c r="DA328" i="2"/>
  <c r="CQ332" i="2"/>
  <c r="CM337" i="2"/>
  <c r="CO337" i="2" s="1"/>
  <c r="CL337" i="2"/>
  <c r="CN337" i="2" s="1"/>
  <c r="CR351" i="2"/>
  <c r="CL365" i="2"/>
  <c r="CN365" i="2" s="1"/>
  <c r="DG373" i="2"/>
  <c r="DH373" i="2" s="1"/>
  <c r="CM379" i="2"/>
  <c r="CO379" i="2" s="1"/>
  <c r="CJ380" i="2"/>
  <c r="CS380" i="2"/>
  <c r="CY389" i="2"/>
  <c r="DA389" i="2"/>
  <c r="CZ389" i="2"/>
  <c r="CX389" i="2"/>
  <c r="CS426" i="2"/>
  <c r="CR426" i="2"/>
  <c r="CT444" i="2"/>
  <c r="DF448" i="2"/>
  <c r="DG448" i="2" s="1"/>
  <c r="DH448" i="2" s="1"/>
  <c r="CZ519" i="2"/>
  <c r="DE520" i="2"/>
  <c r="DF520" i="2"/>
  <c r="CX523" i="2"/>
  <c r="DA523" i="2"/>
  <c r="CS197" i="2"/>
  <c r="CX198" i="2"/>
  <c r="CS213" i="2"/>
  <c r="DE214" i="2"/>
  <c r="CZ219" i="2"/>
  <c r="CT222" i="2"/>
  <c r="CS229" i="2"/>
  <c r="CX230" i="2"/>
  <c r="DB230" i="2" s="1"/>
  <c r="CT238" i="2"/>
  <c r="CS241" i="2"/>
  <c r="CT242" i="2"/>
  <c r="CT254" i="2"/>
  <c r="CR283" i="2"/>
  <c r="CL304" i="2"/>
  <c r="CN304" i="2" s="1"/>
  <c r="CT305" i="2"/>
  <c r="CS305" i="2"/>
  <c r="DF318" i="2"/>
  <c r="DE318" i="2"/>
  <c r="DG318" i="2" s="1"/>
  <c r="DH318" i="2" s="1"/>
  <c r="DK322" i="2"/>
  <c r="DL322" i="2" s="1"/>
  <c r="CS337" i="2"/>
  <c r="CL344" i="2"/>
  <c r="CN344" i="2" s="1"/>
  <c r="CP344" i="2" s="1"/>
  <c r="CM344" i="2"/>
  <c r="CO344" i="2" s="1"/>
  <c r="CZ386" i="2"/>
  <c r="CX386" i="2"/>
  <c r="DJ411" i="2"/>
  <c r="DI411" i="2"/>
  <c r="CT459" i="2"/>
  <c r="CX194" i="2"/>
  <c r="CS198" i="2"/>
  <c r="CM204" i="2"/>
  <c r="CO204" i="2" s="1"/>
  <c r="CP204" i="2" s="1"/>
  <c r="CX205" i="2"/>
  <c r="DB205" i="2" s="1"/>
  <c r="CS214" i="2"/>
  <c r="DE215" i="2"/>
  <c r="DG215" i="2" s="1"/>
  <c r="DH215" i="2" s="1"/>
  <c r="CX216" i="2"/>
  <c r="DA219" i="2"/>
  <c r="CX225" i="2"/>
  <c r="CS230" i="2"/>
  <c r="DE230" i="2"/>
  <c r="CT234" i="2"/>
  <c r="CZ235" i="2"/>
  <c r="DG237" i="2"/>
  <c r="DH237" i="2" s="1"/>
  <c r="DF245" i="2"/>
  <c r="DG245" i="2" s="1"/>
  <c r="DH245" i="2" s="1"/>
  <c r="CL248" i="2"/>
  <c r="CN248" i="2" s="1"/>
  <c r="CP248" i="2" s="1"/>
  <c r="CT250" i="2"/>
  <c r="DA253" i="2"/>
  <c r="DC253" i="2" s="1"/>
  <c r="CL264" i="2"/>
  <c r="CN264" i="2" s="1"/>
  <c r="CS266" i="2"/>
  <c r="CQ275" i="2"/>
  <c r="CM275" i="2"/>
  <c r="CO275" i="2" s="1"/>
  <c r="CM284" i="2"/>
  <c r="CO284" i="2" s="1"/>
  <c r="CS289" i="2"/>
  <c r="CL297" i="2"/>
  <c r="CN297" i="2" s="1"/>
  <c r="CS302" i="2"/>
  <c r="DA311" i="2"/>
  <c r="CZ311" i="2"/>
  <c r="CY311" i="2"/>
  <c r="DC311" i="2" s="1"/>
  <c r="CX311" i="2"/>
  <c r="CQ316" i="2"/>
  <c r="CM322" i="2"/>
  <c r="CO322" i="2" s="1"/>
  <c r="CR337" i="2"/>
  <c r="CY346" i="2"/>
  <c r="DA346" i="2"/>
  <c r="CS350" i="2"/>
  <c r="CY355" i="2"/>
  <c r="DA355" i="2"/>
  <c r="CZ355" i="2"/>
  <c r="CS377" i="2"/>
  <c r="CU377" i="2" s="1"/>
  <c r="CQ385" i="2"/>
  <c r="CU385" i="2" s="1"/>
  <c r="CR385" i="2"/>
  <c r="DE386" i="2"/>
  <c r="DF386" i="2"/>
  <c r="CZ402" i="2"/>
  <c r="DB402" i="2" s="1"/>
  <c r="DA402" i="2"/>
  <c r="CL411" i="2"/>
  <c r="CN411" i="2" s="1"/>
  <c r="CL427" i="2"/>
  <c r="CN427" i="2" s="1"/>
  <c r="CP427" i="2" s="1"/>
  <c r="CS428" i="2"/>
  <c r="CT428" i="2"/>
  <c r="CY434" i="2"/>
  <c r="DC434" i="2" s="1"/>
  <c r="DA434" i="2"/>
  <c r="CZ434" i="2"/>
  <c r="CZ451" i="2"/>
  <c r="DA451" i="2"/>
  <c r="CY468" i="2"/>
  <c r="CZ468" i="2"/>
  <c r="DA468" i="2"/>
  <c r="CX468" i="2"/>
  <c r="DF496" i="2"/>
  <c r="DA498" i="2"/>
  <c r="CX498" i="2"/>
  <c r="CR205" i="2"/>
  <c r="CT209" i="2"/>
  <c r="DC212" i="2"/>
  <c r="CT225" i="2"/>
  <c r="DC228" i="2"/>
  <c r="DA235" i="2"/>
  <c r="CM240" i="2"/>
  <c r="CO240" i="2" s="1"/>
  <c r="DE260" i="2"/>
  <c r="DG260" i="2" s="1"/>
  <c r="DH260" i="2" s="1"/>
  <c r="CT282" i="2"/>
  <c r="CZ285" i="2"/>
  <c r="CR289" i="2"/>
  <c r="CR295" i="2"/>
  <c r="CQ295" i="2"/>
  <c r="CM297" i="2"/>
  <c r="CO297" i="2" s="1"/>
  <c r="CP297" i="2" s="1"/>
  <c r="CX299" i="2"/>
  <c r="CY301" i="2"/>
  <c r="DC301" i="2" s="1"/>
  <c r="CZ301" i="2"/>
  <c r="CX301" i="2"/>
  <c r="DF305" i="2"/>
  <c r="DG305" i="2" s="1"/>
  <c r="DH305" i="2" s="1"/>
  <c r="DG307" i="2"/>
  <c r="DH307" i="2" s="1"/>
  <c r="CL328" i="2"/>
  <c r="CN328" i="2" s="1"/>
  <c r="CR328" i="2"/>
  <c r="CX331" i="2"/>
  <c r="CL338" i="2"/>
  <c r="CN338" i="2" s="1"/>
  <c r="CR344" i="2"/>
  <c r="CS345" i="2"/>
  <c r="DF346" i="2"/>
  <c r="DG346" i="2" s="1"/>
  <c r="DH346" i="2" s="1"/>
  <c r="DE346" i="2"/>
  <c r="CQ350" i="2"/>
  <c r="CQ351" i="2"/>
  <c r="CS361" i="2"/>
  <c r="DB365" i="2"/>
  <c r="CR366" i="2"/>
  <c r="CY371" i="2"/>
  <c r="DA371" i="2"/>
  <c r="DA386" i="2"/>
  <c r="CL393" i="2"/>
  <c r="CN393" i="2" s="1"/>
  <c r="CP393" i="2" s="1"/>
  <c r="CM400" i="2"/>
  <c r="CO400" i="2" s="1"/>
  <c r="DG444" i="2"/>
  <c r="DH444" i="2" s="1"/>
  <c r="CR449" i="2"/>
  <c r="CQ449" i="2"/>
  <c r="DE466" i="2"/>
  <c r="DF466" i="2"/>
  <c r="DG482" i="2"/>
  <c r="DH482" i="2" s="1"/>
  <c r="CS488" i="2"/>
  <c r="DA489" i="2"/>
  <c r="CZ491" i="2"/>
  <c r="DB496" i="2"/>
  <c r="DC496" i="2"/>
  <c r="DF498" i="2"/>
  <c r="DG498" i="2" s="1"/>
  <c r="DH498" i="2" s="1"/>
  <c r="DE498" i="2"/>
  <c r="DA511" i="2"/>
  <c r="CX511" i="2"/>
  <c r="DB511" i="2" s="1"/>
  <c r="CM516" i="2"/>
  <c r="CO516" i="2" s="1"/>
  <c r="CR519" i="2"/>
  <c r="CQ519" i="2"/>
  <c r="CT366" i="2"/>
  <c r="DG369" i="2"/>
  <c r="DH369" i="2" s="1"/>
  <c r="CJ390" i="2"/>
  <c r="CR399" i="2"/>
  <c r="CV399" i="2" s="1"/>
  <c r="CT402" i="2"/>
  <c r="CJ420" i="2"/>
  <c r="DI420" i="2" s="1"/>
  <c r="CM420" i="2"/>
  <c r="CO420" i="2" s="1"/>
  <c r="CJ428" i="2"/>
  <c r="CM428" i="2"/>
  <c r="CO428" i="2" s="1"/>
  <c r="DA439" i="2"/>
  <c r="CZ439" i="2"/>
  <c r="CX439" i="2"/>
  <c r="CY448" i="2"/>
  <c r="CX448" i="2"/>
  <c r="CR452" i="2"/>
  <c r="CJ460" i="2"/>
  <c r="DJ460" i="2" s="1"/>
  <c r="CY475" i="2"/>
  <c r="CZ475" i="2"/>
  <c r="CR503" i="2"/>
  <c r="CM506" i="2"/>
  <c r="CO506" i="2" s="1"/>
  <c r="CQ516" i="2"/>
  <c r="CU516" i="2" s="1"/>
  <c r="CT516" i="2"/>
  <c r="CQ527" i="2"/>
  <c r="DF528" i="2"/>
  <c r="DG528" i="2" s="1"/>
  <c r="DH528" i="2" s="1"/>
  <c r="DC272" i="2"/>
  <c r="CJ282" i="2"/>
  <c r="CM282" i="2"/>
  <c r="CO282" i="2" s="1"/>
  <c r="CP282" i="2" s="1"/>
  <c r="CL288" i="2"/>
  <c r="CN288" i="2" s="1"/>
  <c r="CP288" i="2" s="1"/>
  <c r="CL296" i="2"/>
  <c r="CN296" i="2" s="1"/>
  <c r="CM300" i="2"/>
  <c r="CO300" i="2" s="1"/>
  <c r="CR313" i="2"/>
  <c r="CL322" i="2"/>
  <c r="CN322" i="2" s="1"/>
  <c r="CP322" i="2" s="1"/>
  <c r="CQ354" i="2"/>
  <c r="CJ372" i="2"/>
  <c r="CS372" i="2"/>
  <c r="DA388" i="2"/>
  <c r="CZ388" i="2"/>
  <c r="CQ390" i="2"/>
  <c r="CT398" i="2"/>
  <c r="CS398" i="2"/>
  <c r="CT411" i="2"/>
  <c r="CS411" i="2"/>
  <c r="CJ419" i="2"/>
  <c r="CT420" i="2"/>
  <c r="CT426" i="2"/>
  <c r="CS434" i="2"/>
  <c r="CS441" i="2"/>
  <c r="CT441" i="2"/>
  <c r="CL442" i="2"/>
  <c r="CN442" i="2" s="1"/>
  <c r="CM442" i="2"/>
  <c r="CO442" i="2" s="1"/>
  <c r="CJ451" i="2"/>
  <c r="CT458" i="2"/>
  <c r="CS465" i="2"/>
  <c r="CR477" i="2"/>
  <c r="CT477" i="2"/>
  <c r="CT478" i="2"/>
  <c r="CY484" i="2"/>
  <c r="CX484" i="2"/>
  <c r="CT493" i="2"/>
  <c r="CL501" i="2"/>
  <c r="CN501" i="2" s="1"/>
  <c r="CM501" i="2"/>
  <c r="CO501" i="2" s="1"/>
  <c r="DA503" i="2"/>
  <c r="CZ503" i="2"/>
  <c r="CY504" i="2"/>
  <c r="CX504" i="2"/>
  <c r="CS515" i="2"/>
  <c r="CM517" i="2"/>
  <c r="CO517" i="2" s="1"/>
  <c r="CS522" i="2"/>
  <c r="CM523" i="2"/>
  <c r="CO523" i="2" s="1"/>
  <c r="CL523" i="2"/>
  <c r="CN523" i="2" s="1"/>
  <c r="DF294" i="2"/>
  <c r="DG294" i="2" s="1"/>
  <c r="DH294" i="2" s="1"/>
  <c r="CR297" i="2"/>
  <c r="CV297" i="2" s="1"/>
  <c r="CT307" i="2"/>
  <c r="CJ311" i="2"/>
  <c r="CR324" i="2"/>
  <c r="CM329" i="2"/>
  <c r="CO329" i="2" s="1"/>
  <c r="CL329" i="2"/>
  <c r="CN329" i="2" s="1"/>
  <c r="DG330" i="2"/>
  <c r="DH330" i="2" s="1"/>
  <c r="CJ340" i="2"/>
  <c r="CT347" i="2"/>
  <c r="CR365" i="2"/>
  <c r="CR376" i="2"/>
  <c r="CJ379" i="2"/>
  <c r="DF388" i="2"/>
  <c r="DE388" i="2"/>
  <c r="DG388" i="2" s="1"/>
  <c r="DH388" i="2" s="1"/>
  <c r="CS390" i="2"/>
  <c r="DF412" i="2"/>
  <c r="DE412" i="2"/>
  <c r="DG412" i="2" s="1"/>
  <c r="DH412" i="2" s="1"/>
  <c r="CL419" i="2"/>
  <c r="CN419" i="2" s="1"/>
  <c r="CP419" i="2" s="1"/>
  <c r="CJ427" i="2"/>
  <c r="CS458" i="2"/>
  <c r="CJ459" i="2"/>
  <c r="CQ465" i="2"/>
  <c r="DE467" i="2"/>
  <c r="DG467" i="2" s="1"/>
  <c r="DH467" i="2" s="1"/>
  <c r="DA470" i="2"/>
  <c r="CZ470" i="2"/>
  <c r="DA483" i="2"/>
  <c r="CZ483" i="2"/>
  <c r="CJ515" i="2"/>
  <c r="DJ515" i="2" s="1"/>
  <c r="DA526" i="2"/>
  <c r="CX526" i="2"/>
  <c r="CL310" i="2"/>
  <c r="CN310" i="2" s="1"/>
  <c r="CT314" i="2"/>
  <c r="CR322" i="2"/>
  <c r="DC344" i="2"/>
  <c r="CJ345" i="2"/>
  <c r="CR350" i="2"/>
  <c r="DG353" i="2"/>
  <c r="DH353" i="2" s="1"/>
  <c r="CJ355" i="2"/>
  <c r="CY356" i="2"/>
  <c r="DA356" i="2"/>
  <c r="DC356" i="2" s="1"/>
  <c r="CR372" i="2"/>
  <c r="CR389" i="2"/>
  <c r="CZ390" i="2"/>
  <c r="DB390" i="2" s="1"/>
  <c r="CY390" i="2"/>
  <c r="CS393" i="2"/>
  <c r="CL394" i="2"/>
  <c r="CN394" i="2" s="1"/>
  <c r="CQ399" i="2"/>
  <c r="CU399" i="2" s="1"/>
  <c r="CY400" i="2"/>
  <c r="CZ400" i="2"/>
  <c r="CY408" i="2"/>
  <c r="DA408" i="2"/>
  <c r="DA413" i="2"/>
  <c r="CX413" i="2"/>
  <c r="CT419" i="2"/>
  <c r="CS419" i="2"/>
  <c r="CJ435" i="2"/>
  <c r="CT451" i="2"/>
  <c r="CM459" i="2"/>
  <c r="CO459" i="2" s="1"/>
  <c r="CS459" i="2"/>
  <c r="CQ481" i="2"/>
  <c r="CU481" i="2" s="1"/>
  <c r="DE502" i="2"/>
  <c r="DF502" i="2"/>
  <c r="CY506" i="2"/>
  <c r="DA506" i="2"/>
  <c r="CT514" i="2"/>
  <c r="DF516" i="2"/>
  <c r="DE516" i="2"/>
  <c r="DG516" i="2" s="1"/>
  <c r="DH516" i="2" s="1"/>
  <c r="CY517" i="2"/>
  <c r="CX517" i="2"/>
  <c r="DB517" i="2" s="1"/>
  <c r="CJ290" i="2"/>
  <c r="DI290" i="2" s="1"/>
  <c r="CM290" i="2"/>
  <c r="CO290" i="2" s="1"/>
  <c r="DG297" i="2"/>
  <c r="DH297" i="2" s="1"/>
  <c r="DK305" i="2"/>
  <c r="DL305" i="2" s="1"/>
  <c r="CQ318" i="2"/>
  <c r="CT331" i="2"/>
  <c r="CS335" i="2"/>
  <c r="CM345" i="2"/>
  <c r="CO345" i="2" s="1"/>
  <c r="CL345" i="2"/>
  <c r="CN345" i="2" s="1"/>
  <c r="CR354" i="2"/>
  <c r="CV354" i="2" s="1"/>
  <c r="CS355" i="2"/>
  <c r="CY364" i="2"/>
  <c r="DC364" i="2" s="1"/>
  <c r="CZ364" i="2"/>
  <c r="CM366" i="2"/>
  <c r="CO366" i="2" s="1"/>
  <c r="CY368" i="2"/>
  <c r="DC368" i="2" s="1"/>
  <c r="CX368" i="2"/>
  <c r="DB368" i="2" s="1"/>
  <c r="CZ373" i="2"/>
  <c r="DB373" i="2" s="1"/>
  <c r="DA373" i="2"/>
  <c r="CS389" i="2"/>
  <c r="CJ394" i="2"/>
  <c r="CJ412" i="2"/>
  <c r="DI412" i="2" s="1"/>
  <c r="CM412" i="2"/>
  <c r="CO412" i="2" s="1"/>
  <c r="DF420" i="2"/>
  <c r="DE420" i="2"/>
  <c r="CS427" i="2"/>
  <c r="CT443" i="2"/>
  <c r="CR451" i="2"/>
  <c r="CV451" i="2" s="1"/>
  <c r="CL470" i="2"/>
  <c r="CN470" i="2" s="1"/>
  <c r="CP470" i="2" s="1"/>
  <c r="CJ484" i="2"/>
  <c r="DG492" i="2"/>
  <c r="DH492" i="2" s="1"/>
  <c r="CQ498" i="2"/>
  <c r="CT499" i="2"/>
  <c r="CR500" i="2"/>
  <c r="CM503" i="2"/>
  <c r="CO503" i="2" s="1"/>
  <c r="CJ504" i="2"/>
  <c r="DJ504" i="2" s="1"/>
  <c r="CJ516" i="2"/>
  <c r="CL363" i="2"/>
  <c r="CN363" i="2" s="1"/>
  <c r="CM363" i="2"/>
  <c r="CO363" i="2" s="1"/>
  <c r="CR379" i="2"/>
  <c r="CV379" i="2" s="1"/>
  <c r="CR381" i="2"/>
  <c r="CR394" i="2"/>
  <c r="CT399" i="2"/>
  <c r="DF401" i="2"/>
  <c r="DE401" i="2"/>
  <c r="DK411" i="2"/>
  <c r="DL411" i="2" s="1"/>
  <c r="CS412" i="2"/>
  <c r="DA421" i="2"/>
  <c r="CX421" i="2"/>
  <c r="CJ444" i="2"/>
  <c r="CM444" i="2"/>
  <c r="CO444" i="2" s="1"/>
  <c r="DA445" i="2"/>
  <c r="CX445" i="2"/>
  <c r="CS452" i="2"/>
  <c r="CT454" i="2"/>
  <c r="CM455" i="2"/>
  <c r="CO455" i="2" s="1"/>
  <c r="CR459" i="2"/>
  <c r="CR467" i="2"/>
  <c r="CR468" i="2"/>
  <c r="CV468" i="2" s="1"/>
  <c r="CM469" i="2"/>
  <c r="CO469" i="2" s="1"/>
  <c r="CT484" i="2"/>
  <c r="CS524" i="2"/>
  <c r="CT524" i="2"/>
  <c r="DG527" i="2"/>
  <c r="DH527" i="2" s="1"/>
  <c r="DF354" i="2"/>
  <c r="DG354" i="2" s="1"/>
  <c r="DH354" i="2" s="1"/>
  <c r="CL356" i="2"/>
  <c r="CN356" i="2" s="1"/>
  <c r="CJ357" i="2"/>
  <c r="CX357" i="2"/>
  <c r="CM362" i="2"/>
  <c r="CO362" i="2" s="1"/>
  <c r="CY362" i="2"/>
  <c r="DE367" i="2"/>
  <c r="DG367" i="2" s="1"/>
  <c r="DH367" i="2" s="1"/>
  <c r="CT383" i="2"/>
  <c r="CR392" i="2"/>
  <c r="DC426" i="2"/>
  <c r="CT432" i="2"/>
  <c r="CT437" i="2"/>
  <c r="CS443" i="2"/>
  <c r="CM449" i="2"/>
  <c r="CO449" i="2" s="1"/>
  <c r="CL459" i="2"/>
  <c r="CN459" i="2" s="1"/>
  <c r="CP459" i="2" s="1"/>
  <c r="CM464" i="2"/>
  <c r="CO464" i="2" s="1"/>
  <c r="CT469" i="2"/>
  <c r="CM477" i="2"/>
  <c r="CO477" i="2" s="1"/>
  <c r="CP477" i="2" s="1"/>
  <c r="CR480" i="2"/>
  <c r="CS482" i="2"/>
  <c r="CS496" i="2"/>
  <c r="DG497" i="2"/>
  <c r="DH497" i="2" s="1"/>
  <c r="CM500" i="2"/>
  <c r="CO500" i="2" s="1"/>
  <c r="CX515" i="2"/>
  <c r="CL355" i="2"/>
  <c r="CN355" i="2" s="1"/>
  <c r="CM355" i="2"/>
  <c r="CO355" i="2" s="1"/>
  <c r="DA357" i="2"/>
  <c r="CQ359" i="2"/>
  <c r="CJ365" i="2"/>
  <c r="CM365" i="2"/>
  <c r="CO365" i="2" s="1"/>
  <c r="CS379" i="2"/>
  <c r="CQ406" i="2"/>
  <c r="CM409" i="2"/>
  <c r="CO409" i="2" s="1"/>
  <c r="DA411" i="2"/>
  <c r="DA416" i="2"/>
  <c r="DC418" i="2"/>
  <c r="DA419" i="2"/>
  <c r="DA424" i="2"/>
  <c r="DC424" i="2" s="1"/>
  <c r="CR436" i="2"/>
  <c r="CV436" i="2" s="1"/>
  <c r="CR437" i="2"/>
  <c r="DG440" i="2"/>
  <c r="DH440" i="2" s="1"/>
  <c r="CR443" i="2"/>
  <c r="CV443" i="2" s="1"/>
  <c r="CT449" i="2"/>
  <c r="CS449" i="2"/>
  <c r="CM461" i="2"/>
  <c r="CO461" i="2" s="1"/>
  <c r="CT464" i="2"/>
  <c r="CV464" i="2" s="1"/>
  <c r="CZ464" i="2"/>
  <c r="CR469" i="2"/>
  <c r="CL471" i="2"/>
  <c r="CN471" i="2" s="1"/>
  <c r="CP471" i="2" s="1"/>
  <c r="CS477" i="2"/>
  <c r="CJ478" i="2"/>
  <c r="DJ478" i="2" s="1"/>
  <c r="CM478" i="2"/>
  <c r="CO478" i="2" s="1"/>
  <c r="CT481" i="2"/>
  <c r="CR482" i="2"/>
  <c r="CV482" i="2" s="1"/>
  <c r="DF482" i="2"/>
  <c r="CQ485" i="2"/>
  <c r="DF490" i="2"/>
  <c r="DG490" i="2" s="1"/>
  <c r="DH490" i="2" s="1"/>
  <c r="CQ505" i="2"/>
  <c r="CZ515" i="2"/>
  <c r="DC516" i="2"/>
  <c r="CR523" i="2"/>
  <c r="CV523" i="2" s="1"/>
  <c r="CM525" i="2"/>
  <c r="CO525" i="2" s="1"/>
  <c r="CT479" i="2"/>
  <c r="CL488" i="2"/>
  <c r="CN488" i="2" s="1"/>
  <c r="CT492" i="2"/>
  <c r="CM508" i="2"/>
  <c r="CO508" i="2" s="1"/>
  <c r="CP508" i="2" s="1"/>
  <c r="CM509" i="2"/>
  <c r="CO509" i="2" s="1"/>
  <c r="CJ524" i="2"/>
  <c r="DI524" i="2" s="1"/>
  <c r="CL359" i="2"/>
  <c r="CN359" i="2" s="1"/>
  <c r="CT373" i="2"/>
  <c r="CX380" i="2"/>
  <c r="DB380" i="2" s="1"/>
  <c r="CX398" i="2"/>
  <c r="DB398" i="2" s="1"/>
  <c r="CR401" i="2"/>
  <c r="CV401" i="2" s="1"/>
  <c r="CS402" i="2"/>
  <c r="CT410" i="2"/>
  <c r="CR412" i="2"/>
  <c r="CV412" i="2" s="1"/>
  <c r="CT418" i="2"/>
  <c r="CR420" i="2"/>
  <c r="CZ426" i="2"/>
  <c r="DG428" i="2"/>
  <c r="DH428" i="2" s="1"/>
  <c r="CM441" i="2"/>
  <c r="CO441" i="2" s="1"/>
  <c r="CT450" i="2"/>
  <c r="CL451" i="2"/>
  <c r="CN451" i="2" s="1"/>
  <c r="CM451" i="2"/>
  <c r="CO451" i="2" s="1"/>
  <c r="CP451" i="2" s="1"/>
  <c r="CQ457" i="2"/>
  <c r="CU457" i="2" s="1"/>
  <c r="CS460" i="2"/>
  <c r="CL461" i="2"/>
  <c r="CN461" i="2" s="1"/>
  <c r="DB473" i="2"/>
  <c r="CM481" i="2"/>
  <c r="CO481" i="2" s="1"/>
  <c r="DG486" i="2"/>
  <c r="DH486" i="2" s="1"/>
  <c r="DA492" i="2"/>
  <c r="CT502" i="2"/>
  <c r="CS507" i="2"/>
  <c r="CQ521" i="2"/>
  <c r="CQ524" i="2"/>
  <c r="CU524" i="2" s="1"/>
  <c r="DE525" i="2"/>
  <c r="DG525" i="2" s="1"/>
  <c r="DH525" i="2" s="1"/>
  <c r="CT525" i="2"/>
  <c r="CV525" i="2" s="1"/>
  <c r="DB357" i="2"/>
  <c r="DG364" i="2"/>
  <c r="DH364" i="2" s="1"/>
  <c r="CX366" i="2"/>
  <c r="CM372" i="2"/>
  <c r="CO372" i="2" s="1"/>
  <c r="CP372" i="2" s="1"/>
  <c r="CR386" i="2"/>
  <c r="CJ399" i="2"/>
  <c r="CL428" i="2"/>
  <c r="CN428" i="2" s="1"/>
  <c r="DG429" i="2"/>
  <c r="DH429" i="2" s="1"/>
  <c r="DG432" i="2"/>
  <c r="DH432" i="2" s="1"/>
  <c r="CT442" i="2"/>
  <c r="CZ447" i="2"/>
  <c r="DB447" i="2" s="1"/>
  <c r="CJ452" i="2"/>
  <c r="DI452" i="2" s="1"/>
  <c r="CL453" i="2"/>
  <c r="CN453" i="2" s="1"/>
  <c r="CP453" i="2" s="1"/>
  <c r="DG460" i="2"/>
  <c r="DH460" i="2" s="1"/>
  <c r="CR476" i="2"/>
  <c r="CV476" i="2" s="1"/>
  <c r="CZ476" i="2"/>
  <c r="CM479" i="2"/>
  <c r="CO479" i="2" s="1"/>
  <c r="CP479" i="2" s="1"/>
  <c r="CM483" i="2"/>
  <c r="CO483" i="2" s="1"/>
  <c r="CJ508" i="2"/>
  <c r="DE508" i="2"/>
  <c r="CX509" i="2"/>
  <c r="CS526" i="2"/>
  <c r="CM37" i="2"/>
  <c r="CO37" i="2" s="1"/>
  <c r="CZ37" i="2"/>
  <c r="CT37" i="2"/>
  <c r="CX37" i="2"/>
  <c r="DB37" i="2" s="1"/>
  <c r="DA37" i="2"/>
  <c r="DC37" i="2" s="1"/>
  <c r="CR37" i="2"/>
  <c r="CV37" i="2" s="1"/>
  <c r="CJ37" i="2"/>
  <c r="DI37" i="2" s="1"/>
  <c r="CL37" i="2"/>
  <c r="CN37" i="2" s="1"/>
  <c r="CM35" i="2"/>
  <c r="CO35" i="2" s="1"/>
  <c r="CR35" i="2"/>
  <c r="CT35" i="2"/>
  <c r="DF38" i="2"/>
  <c r="DG38" i="2" s="1"/>
  <c r="DH38" i="2" s="1"/>
  <c r="DJ38" i="2"/>
  <c r="DK38" i="2" s="1"/>
  <c r="DL38" i="2" s="1"/>
  <c r="CQ34" i="2"/>
  <c r="DE46" i="2"/>
  <c r="DG46" i="2" s="1"/>
  <c r="DH46" i="2" s="1"/>
  <c r="DI44" i="2"/>
  <c r="DK44" i="2" s="1"/>
  <c r="DL44" i="2" s="1"/>
  <c r="DE42" i="2"/>
  <c r="DG42" i="2" s="1"/>
  <c r="DH42" i="2" s="1"/>
  <c r="DE41" i="2"/>
  <c r="DG41" i="2" s="1"/>
  <c r="DH41" i="2" s="1"/>
  <c r="DE40" i="2"/>
  <c r="DG40" i="2" s="1"/>
  <c r="DH40" i="2" s="1"/>
  <c r="DE49" i="2"/>
  <c r="DG49" i="2" s="1"/>
  <c r="DH49" i="2" s="1"/>
  <c r="DJ45" i="2"/>
  <c r="DK45" i="2" s="1"/>
  <c r="DL45" i="2" s="1"/>
  <c r="DE48" i="2"/>
  <c r="DG48" i="2" s="1"/>
  <c r="DH48" i="2" s="1"/>
  <c r="CY34" i="2"/>
  <c r="CY36" i="2"/>
  <c r="DC36" i="2" s="1"/>
  <c r="CZ36" i="2"/>
  <c r="DA36" i="2"/>
  <c r="DF36" i="2"/>
  <c r="CZ35" i="2"/>
  <c r="DB35" i="2" s="1"/>
  <c r="DF34" i="2"/>
  <c r="DE34" i="2"/>
  <c r="U26" i="2"/>
  <c r="V29" i="2"/>
  <c r="BE29" i="2"/>
  <c r="BD26" i="2"/>
  <c r="AD26" i="2"/>
  <c r="AE29" i="2"/>
  <c r="BP26" i="2"/>
  <c r="BQ29" i="2"/>
  <c r="J29" i="2"/>
  <c r="I26" i="2"/>
  <c r="AR26" i="2"/>
  <c r="AS29" i="2"/>
  <c r="CL47" i="2"/>
  <c r="CN47" i="2" s="1"/>
  <c r="CM47" i="2"/>
  <c r="CO47" i="2" s="1"/>
  <c r="CQ59" i="2"/>
  <c r="DF59" i="2"/>
  <c r="DE59" i="2"/>
  <c r="DG59" i="2" s="1"/>
  <c r="DH59" i="2" s="1"/>
  <c r="DJ63" i="2"/>
  <c r="DI63" i="2"/>
  <c r="CM65" i="2"/>
  <c r="CO65" i="2" s="1"/>
  <c r="CL65" i="2"/>
  <c r="CN65" i="2" s="1"/>
  <c r="CJ65" i="2"/>
  <c r="CR76" i="2"/>
  <c r="CV76" i="2" s="1"/>
  <c r="CQ76" i="2"/>
  <c r="DJ118" i="2"/>
  <c r="DI118" i="2"/>
  <c r="CM136" i="2"/>
  <c r="CO136" i="2" s="1"/>
  <c r="CL136" i="2"/>
  <c r="CN136" i="2" s="1"/>
  <c r="CQ136" i="2"/>
  <c r="CR136" i="2"/>
  <c r="H26" i="2"/>
  <c r="CT40" i="2"/>
  <c r="CT42" i="2"/>
  <c r="CS42" i="2"/>
  <c r="DA42" i="2"/>
  <c r="DC42" i="2" s="1"/>
  <c r="CZ42" i="2"/>
  <c r="CX42" i="2"/>
  <c r="CR59" i="2"/>
  <c r="CL64" i="2"/>
  <c r="CN64" i="2" s="1"/>
  <c r="CP64" i="2" s="1"/>
  <c r="CL71" i="2"/>
  <c r="CN71" i="2" s="1"/>
  <c r="CM71" i="2"/>
  <c r="CO71" i="2" s="1"/>
  <c r="CT76" i="2"/>
  <c r="CS83" i="2"/>
  <c r="CR40" i="2"/>
  <c r="CQ43" i="2"/>
  <c r="DF43" i="2"/>
  <c r="DE43" i="2"/>
  <c r="CP45" i="2"/>
  <c r="CM49" i="2"/>
  <c r="CO49" i="2" s="1"/>
  <c r="CL49" i="2"/>
  <c r="CN49" i="2" s="1"/>
  <c r="CJ49" i="2"/>
  <c r="CR63" i="2"/>
  <c r="CV63" i="2" s="1"/>
  <c r="CT64" i="2"/>
  <c r="CT66" i="2"/>
  <c r="CS66" i="2"/>
  <c r="DA66" i="2"/>
  <c r="DC66" i="2" s="1"/>
  <c r="CZ66" i="2"/>
  <c r="CX66" i="2"/>
  <c r="CT67" i="2"/>
  <c r="DB67" i="2"/>
  <c r="DG72" i="2"/>
  <c r="DH72" i="2" s="1"/>
  <c r="DE76" i="2"/>
  <c r="DG76" i="2" s="1"/>
  <c r="DH76" i="2" s="1"/>
  <c r="CL80" i="2"/>
  <c r="CN80" i="2" s="1"/>
  <c r="CP80" i="2" s="1"/>
  <c r="CM80" i="2"/>
  <c r="CO80" i="2" s="1"/>
  <c r="CJ80" i="2"/>
  <c r="CQ85" i="2"/>
  <c r="CT85" i="2"/>
  <c r="CS85" i="2"/>
  <c r="CR85" i="2"/>
  <c r="DF85" i="2"/>
  <c r="DE85" i="2"/>
  <c r="CL55" i="2"/>
  <c r="CN55" i="2" s="1"/>
  <c r="CM55" i="2"/>
  <c r="CO55" i="2" s="1"/>
  <c r="CR64" i="2"/>
  <c r="CV64" i="2" s="1"/>
  <c r="CQ67" i="2"/>
  <c r="DF67" i="2"/>
  <c r="DE67" i="2"/>
  <c r="CM73" i="2"/>
  <c r="CO73" i="2" s="1"/>
  <c r="CL73" i="2"/>
  <c r="CN73" i="2" s="1"/>
  <c r="CJ73" i="2"/>
  <c r="CR75" i="2"/>
  <c r="CQ75" i="2"/>
  <c r="CM81" i="2"/>
  <c r="CO81" i="2" s="1"/>
  <c r="CL81" i="2"/>
  <c r="CN81" i="2" s="1"/>
  <c r="CJ81" i="2"/>
  <c r="CS116" i="2"/>
  <c r="CJ116" i="2"/>
  <c r="CT116" i="2"/>
  <c r="CQ116" i="2"/>
  <c r="CU116" i="2" s="1"/>
  <c r="CL116" i="2"/>
  <c r="CN116" i="2" s="1"/>
  <c r="CX116" i="2"/>
  <c r="DA116" i="2"/>
  <c r="CZ116" i="2"/>
  <c r="CY116" i="2"/>
  <c r="DJ126" i="2"/>
  <c r="DI126" i="2"/>
  <c r="CR47" i="2"/>
  <c r="CV47" i="2" s="1"/>
  <c r="CT50" i="2"/>
  <c r="CS50" i="2"/>
  <c r="CU50" i="2" s="1"/>
  <c r="DA50" i="2"/>
  <c r="CZ50" i="2"/>
  <c r="CX50" i="2"/>
  <c r="DG56" i="2"/>
  <c r="DH56" i="2" s="1"/>
  <c r="DG65" i="2"/>
  <c r="DH65" i="2" s="1"/>
  <c r="CR67" i="2"/>
  <c r="CL72" i="2"/>
  <c r="CN72" i="2" s="1"/>
  <c r="DI79" i="2"/>
  <c r="DJ79" i="2"/>
  <c r="CS81" i="2"/>
  <c r="CQ84" i="2"/>
  <c r="CU84" i="2" s="1"/>
  <c r="CL84" i="2"/>
  <c r="CN84" i="2" s="1"/>
  <c r="CJ84" i="2"/>
  <c r="CT84" i="2"/>
  <c r="CR84" i="2"/>
  <c r="CX84" i="2"/>
  <c r="DA84" i="2"/>
  <c r="CZ84" i="2"/>
  <c r="CY84" i="2"/>
  <c r="CM34" i="2"/>
  <c r="CO34" i="2" s="1"/>
  <c r="CL39" i="2"/>
  <c r="CN39" i="2" s="1"/>
  <c r="CM39" i="2"/>
  <c r="CO39" i="2" s="1"/>
  <c r="CQ51" i="2"/>
  <c r="DF51" i="2"/>
  <c r="DE51" i="2"/>
  <c r="CM57" i="2"/>
  <c r="CO57" i="2" s="1"/>
  <c r="CL57" i="2"/>
  <c r="CN57" i="2" s="1"/>
  <c r="CJ57" i="2"/>
  <c r="CT72" i="2"/>
  <c r="DA74" i="2"/>
  <c r="CZ74" i="2"/>
  <c r="CY74" i="2"/>
  <c r="CX74" i="2"/>
  <c r="DF75" i="2"/>
  <c r="DG75" i="2" s="1"/>
  <c r="DH75" i="2" s="1"/>
  <c r="CQ77" i="2"/>
  <c r="CR77" i="2"/>
  <c r="CS77" i="2"/>
  <c r="CR80" i="2"/>
  <c r="CJ82" i="2"/>
  <c r="CM82" i="2"/>
  <c r="CO82" i="2" s="1"/>
  <c r="CL82" i="2"/>
  <c r="CN82" i="2" s="1"/>
  <c r="CQ82" i="2"/>
  <c r="DK86" i="2"/>
  <c r="DL86" i="2" s="1"/>
  <c r="CM111" i="2"/>
  <c r="CO111" i="2" s="1"/>
  <c r="CT111" i="2"/>
  <c r="CL111" i="2"/>
  <c r="CN111" i="2" s="1"/>
  <c r="CT113" i="2"/>
  <c r="CS113" i="2"/>
  <c r="CJ113" i="2"/>
  <c r="CQ113" i="2"/>
  <c r="CU113" i="2" s="1"/>
  <c r="DA113" i="2"/>
  <c r="CZ113" i="2"/>
  <c r="CX113" i="2"/>
  <c r="CY113" i="2"/>
  <c r="DC113" i="2" s="1"/>
  <c r="DB115" i="2"/>
  <c r="DJ115" i="2"/>
  <c r="DI115" i="2"/>
  <c r="CT34" i="2"/>
  <c r="CS34" i="2"/>
  <c r="DA34" i="2"/>
  <c r="DC34" i="2" s="1"/>
  <c r="CZ34" i="2"/>
  <c r="CX34" i="2"/>
  <c r="DK52" i="2"/>
  <c r="DL52" i="2" s="1"/>
  <c r="CL63" i="2"/>
  <c r="CN63" i="2" s="1"/>
  <c r="CM63" i="2"/>
  <c r="CO63" i="2" s="1"/>
  <c r="CR72" i="2"/>
  <c r="CQ81" i="2"/>
  <c r="DJ125" i="2"/>
  <c r="DI125" i="2"/>
  <c r="CQ35" i="2"/>
  <c r="DF35" i="2"/>
  <c r="DE35" i="2"/>
  <c r="CM41" i="2"/>
  <c r="CO41" i="2" s="1"/>
  <c r="CL41" i="2"/>
  <c r="CN41" i="2" s="1"/>
  <c r="CJ41" i="2"/>
  <c r="CY50" i="2"/>
  <c r="CR55" i="2"/>
  <c r="CT58" i="2"/>
  <c r="CS58" i="2"/>
  <c r="DA58" i="2"/>
  <c r="DC58" i="2" s="1"/>
  <c r="CZ58" i="2"/>
  <c r="CX58" i="2"/>
  <c r="DB58" i="2" s="1"/>
  <c r="CT59" i="2"/>
  <c r="DC60" i="2"/>
  <c r="DG73" i="2"/>
  <c r="DH73" i="2" s="1"/>
  <c r="DA83" i="2"/>
  <c r="CZ83" i="2"/>
  <c r="CY83" i="2"/>
  <c r="CX83" i="2"/>
  <c r="DB83" i="2" s="1"/>
  <c r="CY35" i="2"/>
  <c r="CR36" i="2"/>
  <c r="CY43" i="2"/>
  <c r="CR44" i="2"/>
  <c r="CY51" i="2"/>
  <c r="CR52" i="2"/>
  <c r="CV52" i="2" s="1"/>
  <c r="CY59" i="2"/>
  <c r="CR60" i="2"/>
  <c r="CV60" i="2" s="1"/>
  <c r="CY67" i="2"/>
  <c r="CR68" i="2"/>
  <c r="CJ74" i="2"/>
  <c r="CR74" i="2"/>
  <c r="CV74" i="2" s="1"/>
  <c r="CT75" i="2"/>
  <c r="CS75" i="2"/>
  <c r="CU75" i="2" s="1"/>
  <c r="CS76" i="2"/>
  <c r="CU76" i="2" s="1"/>
  <c r="CQ79" i="2"/>
  <c r="CL83" i="2"/>
  <c r="CN83" i="2" s="1"/>
  <c r="CR83" i="2"/>
  <c r="CV83" i="2" s="1"/>
  <c r="CM84" i="2"/>
  <c r="CO84" i="2" s="1"/>
  <c r="CM91" i="2"/>
  <c r="CO91" i="2" s="1"/>
  <c r="CL91" i="2"/>
  <c r="CN91" i="2" s="1"/>
  <c r="CL96" i="2"/>
  <c r="CN96" i="2" s="1"/>
  <c r="CJ96" i="2"/>
  <c r="CQ101" i="2"/>
  <c r="CU101" i="2" s="1"/>
  <c r="CT101" i="2"/>
  <c r="CS101" i="2"/>
  <c r="CJ101" i="2"/>
  <c r="DF101" i="2"/>
  <c r="DE101" i="2"/>
  <c r="DG101" i="2" s="1"/>
  <c r="DH101" i="2" s="1"/>
  <c r="DB106" i="2"/>
  <c r="CM113" i="2"/>
  <c r="CO113" i="2" s="1"/>
  <c r="CM116" i="2"/>
  <c r="CO116" i="2" s="1"/>
  <c r="CT122" i="2"/>
  <c r="CQ122" i="2"/>
  <c r="CM123" i="2"/>
  <c r="CO123" i="2" s="1"/>
  <c r="CL123" i="2"/>
  <c r="CN123" i="2" s="1"/>
  <c r="CQ123" i="2"/>
  <c r="CR126" i="2"/>
  <c r="CM126" i="2"/>
  <c r="CO126" i="2" s="1"/>
  <c r="CM179" i="2"/>
  <c r="CO179" i="2" s="1"/>
  <c r="CL179" i="2"/>
  <c r="CN179" i="2" s="1"/>
  <c r="CJ179" i="2"/>
  <c r="CR34" i="2"/>
  <c r="CJ35" i="2"/>
  <c r="CS35" i="2"/>
  <c r="DA35" i="2"/>
  <c r="CT36" i="2"/>
  <c r="CX40" i="2"/>
  <c r="CQ41" i="2"/>
  <c r="CU41" i="2" s="1"/>
  <c r="CR42" i="2"/>
  <c r="CV42" i="2" s="1"/>
  <c r="CJ43" i="2"/>
  <c r="CS43" i="2"/>
  <c r="DA43" i="2"/>
  <c r="CT44" i="2"/>
  <c r="CV46" i="2"/>
  <c r="CX48" i="2"/>
  <c r="CQ49" i="2"/>
  <c r="CR50" i="2"/>
  <c r="CJ51" i="2"/>
  <c r="CS51" i="2"/>
  <c r="CU51" i="2" s="1"/>
  <c r="DA51" i="2"/>
  <c r="CT52" i="2"/>
  <c r="CX56" i="2"/>
  <c r="DB56" i="2" s="1"/>
  <c r="CQ57" i="2"/>
  <c r="CU57" i="2" s="1"/>
  <c r="CR58" i="2"/>
  <c r="CV58" i="2" s="1"/>
  <c r="CJ59" i="2"/>
  <c r="CS59" i="2"/>
  <c r="DA59" i="2"/>
  <c r="CT60" i="2"/>
  <c r="CX64" i="2"/>
  <c r="CQ65" i="2"/>
  <c r="CR66" i="2"/>
  <c r="CJ67" i="2"/>
  <c r="CS67" i="2"/>
  <c r="CU67" i="2" s="1"/>
  <c r="DA67" i="2"/>
  <c r="CT68" i="2"/>
  <c r="CV68" i="2" s="1"/>
  <c r="CX72" i="2"/>
  <c r="DB72" i="2" s="1"/>
  <c r="CQ73" i="2"/>
  <c r="CJ75" i="2"/>
  <c r="CJ76" i="2"/>
  <c r="CJ77" i="2"/>
  <c r="CJ78" i="2"/>
  <c r="CS79" i="2"/>
  <c r="DA79" i="2"/>
  <c r="CX79" i="2"/>
  <c r="DB79" i="2" s="1"/>
  <c r="CT79" i="2"/>
  <c r="CV79" i="2" s="1"/>
  <c r="CT80" i="2"/>
  <c r="CS82" i="2"/>
  <c r="CT82" i="2"/>
  <c r="CV82" i="2" s="1"/>
  <c r="DE82" i="2"/>
  <c r="DG82" i="2" s="1"/>
  <c r="DH82" i="2" s="1"/>
  <c r="DF83" i="2"/>
  <c r="DG83" i="2" s="1"/>
  <c r="DH83" i="2" s="1"/>
  <c r="DE84" i="2"/>
  <c r="DG84" i="2" s="1"/>
  <c r="DH84" i="2" s="1"/>
  <c r="CJ85" i="2"/>
  <c r="CQ86" i="2"/>
  <c r="CM87" i="2"/>
  <c r="CO87" i="2" s="1"/>
  <c r="DB88" i="2"/>
  <c r="CQ91" i="2"/>
  <c r="DF91" i="2"/>
  <c r="DG91" i="2" s="1"/>
  <c r="DH91" i="2" s="1"/>
  <c r="DK92" i="2"/>
  <c r="DL92" i="2" s="1"/>
  <c r="CR94" i="2"/>
  <c r="CV94" i="2" s="1"/>
  <c r="CS96" i="2"/>
  <c r="CT98" i="2"/>
  <c r="CV98" i="2" s="1"/>
  <c r="CQ98" i="2"/>
  <c r="CU98" i="2" s="1"/>
  <c r="CM99" i="2"/>
  <c r="CO99" i="2" s="1"/>
  <c r="CL99" i="2"/>
  <c r="CN99" i="2" s="1"/>
  <c r="CQ99" i="2"/>
  <c r="CR101" i="2"/>
  <c r="CV101" i="2" s="1"/>
  <c r="CQ102" i="2"/>
  <c r="CR103" i="2"/>
  <c r="CL104" i="2"/>
  <c r="CN104" i="2" s="1"/>
  <c r="CP104" i="2" s="1"/>
  <c r="CJ104" i="2"/>
  <c r="CM106" i="2"/>
  <c r="CO106" i="2" s="1"/>
  <c r="DE106" i="2"/>
  <c r="CQ108" i="2"/>
  <c r="CQ109" i="2"/>
  <c r="CT109" i="2"/>
  <c r="CV109" i="2" s="1"/>
  <c r="CS109" i="2"/>
  <c r="CJ109" i="2"/>
  <c r="DF109" i="2"/>
  <c r="DE109" i="2"/>
  <c r="DG118" i="2"/>
  <c r="DH118" i="2" s="1"/>
  <c r="CM121" i="2"/>
  <c r="CO121" i="2" s="1"/>
  <c r="CR122" i="2"/>
  <c r="CV122" i="2" s="1"/>
  <c r="CR157" i="2"/>
  <c r="CJ34" i="2"/>
  <c r="CL35" i="2"/>
  <c r="CN35" i="2" s="1"/>
  <c r="CP35" i="2" s="1"/>
  <c r="CX39" i="2"/>
  <c r="CQ40" i="2"/>
  <c r="CY40" i="2"/>
  <c r="DC40" i="2" s="1"/>
  <c r="CR41" i="2"/>
  <c r="CJ42" i="2"/>
  <c r="CL43" i="2"/>
  <c r="CN43" i="2" s="1"/>
  <c r="CX47" i="2"/>
  <c r="CQ48" i="2"/>
  <c r="CY48" i="2"/>
  <c r="DC48" i="2" s="1"/>
  <c r="CR49" i="2"/>
  <c r="CJ50" i="2"/>
  <c r="CL51" i="2"/>
  <c r="CN51" i="2" s="1"/>
  <c r="CV53" i="2"/>
  <c r="CX55" i="2"/>
  <c r="CQ56" i="2"/>
  <c r="CY56" i="2"/>
  <c r="DC56" i="2" s="1"/>
  <c r="CR57" i="2"/>
  <c r="CJ58" i="2"/>
  <c r="CL59" i="2"/>
  <c r="CN59" i="2" s="1"/>
  <c r="CX63" i="2"/>
  <c r="CQ64" i="2"/>
  <c r="CY64" i="2"/>
  <c r="DC64" i="2" s="1"/>
  <c r="CR65" i="2"/>
  <c r="CJ66" i="2"/>
  <c r="CL67" i="2"/>
  <c r="CN67" i="2" s="1"/>
  <c r="CP67" i="2" s="1"/>
  <c r="CX71" i="2"/>
  <c r="CQ72" i="2"/>
  <c r="CY72" i="2"/>
  <c r="DC72" i="2" s="1"/>
  <c r="CR73" i="2"/>
  <c r="CL74" i="2"/>
  <c r="CN74" i="2" s="1"/>
  <c r="CX75" i="2"/>
  <c r="DG77" i="2"/>
  <c r="DH77" i="2" s="1"/>
  <c r="CL77" i="2"/>
  <c r="CN77" i="2" s="1"/>
  <c r="CL78" i="2"/>
  <c r="CN78" i="2" s="1"/>
  <c r="DE79" i="2"/>
  <c r="DG79" i="2" s="1"/>
  <c r="DH79" i="2" s="1"/>
  <c r="CQ80" i="2"/>
  <c r="CJ83" i="2"/>
  <c r="CL85" i="2"/>
  <c r="CN85" i="2" s="1"/>
  <c r="CP85" i="2" s="1"/>
  <c r="DB91" i="2"/>
  <c r="CJ91" i="2"/>
  <c r="CM96" i="2"/>
  <c r="CO96" i="2" s="1"/>
  <c r="CL103" i="2"/>
  <c r="CN103" i="2" s="1"/>
  <c r="CS106" i="2"/>
  <c r="CS111" i="2"/>
  <c r="CT121" i="2"/>
  <c r="CS121" i="2"/>
  <c r="CJ121" i="2"/>
  <c r="DA121" i="2"/>
  <c r="DC121" i="2" s="1"/>
  <c r="CZ121" i="2"/>
  <c r="CX121" i="2"/>
  <c r="CJ123" i="2"/>
  <c r="DJ124" i="2"/>
  <c r="DI124" i="2"/>
  <c r="DK124" i="2" s="1"/>
  <c r="DL124" i="2" s="1"/>
  <c r="CT135" i="2"/>
  <c r="CL135" i="2"/>
  <c r="CN135" i="2" s="1"/>
  <c r="CS135" i="2"/>
  <c r="CZ135" i="2"/>
  <c r="CX135" i="2"/>
  <c r="DB135" i="2" s="1"/>
  <c r="DA135" i="2"/>
  <c r="CQ139" i="2"/>
  <c r="CR139" i="2"/>
  <c r="DF139" i="2"/>
  <c r="DE139" i="2"/>
  <c r="DG139" i="2" s="1"/>
  <c r="DH139" i="2" s="1"/>
  <c r="CL206" i="2"/>
  <c r="CN206" i="2" s="1"/>
  <c r="CJ206" i="2"/>
  <c r="CQ206" i="2"/>
  <c r="CM206" i="2"/>
  <c r="CO206" i="2" s="1"/>
  <c r="CL34" i="2"/>
  <c r="CN34" i="2" s="1"/>
  <c r="DE37" i="2"/>
  <c r="DG37" i="2" s="1"/>
  <c r="DH37" i="2" s="1"/>
  <c r="CQ39" i="2"/>
  <c r="CU39" i="2" s="1"/>
  <c r="CY39" i="2"/>
  <c r="DC39" i="2" s="1"/>
  <c r="CL42" i="2"/>
  <c r="CN42" i="2" s="1"/>
  <c r="CP42" i="2" s="1"/>
  <c r="DE45" i="2"/>
  <c r="DG45" i="2" s="1"/>
  <c r="DH45" i="2" s="1"/>
  <c r="CQ47" i="2"/>
  <c r="CU47" i="2" s="1"/>
  <c r="CW47" i="2" s="1"/>
  <c r="CY47" i="2"/>
  <c r="DC47" i="2" s="1"/>
  <c r="CL50" i="2"/>
  <c r="CN50" i="2" s="1"/>
  <c r="CP50" i="2" s="1"/>
  <c r="DE53" i="2"/>
  <c r="DG53" i="2" s="1"/>
  <c r="DH53" i="2" s="1"/>
  <c r="CQ55" i="2"/>
  <c r="CU55" i="2" s="1"/>
  <c r="CY55" i="2"/>
  <c r="DC55" i="2" s="1"/>
  <c r="CL58" i="2"/>
  <c r="CN58" i="2" s="1"/>
  <c r="DE61" i="2"/>
  <c r="DG61" i="2" s="1"/>
  <c r="DH61" i="2" s="1"/>
  <c r="CQ63" i="2"/>
  <c r="CY63" i="2"/>
  <c r="DC63" i="2" s="1"/>
  <c r="CL66" i="2"/>
  <c r="CN66" i="2" s="1"/>
  <c r="DE69" i="2"/>
  <c r="DG69" i="2" s="1"/>
  <c r="DH69" i="2" s="1"/>
  <c r="CQ71" i="2"/>
  <c r="CU71" i="2" s="1"/>
  <c r="CY71" i="2"/>
  <c r="DC71" i="2" s="1"/>
  <c r="CM74" i="2"/>
  <c r="CO74" i="2" s="1"/>
  <c r="CY75" i="2"/>
  <c r="DC75" i="2" s="1"/>
  <c r="CY76" i="2"/>
  <c r="CM78" i="2"/>
  <c r="CO78" i="2" s="1"/>
  <c r="CX78" i="2"/>
  <c r="DB78" i="2" s="1"/>
  <c r="CL79" i="2"/>
  <c r="CN79" i="2" s="1"/>
  <c r="DB80" i="2"/>
  <c r="DD80" i="2" s="1"/>
  <c r="CM83" i="2"/>
  <c r="CO83" i="2" s="1"/>
  <c r="CR86" i="2"/>
  <c r="DG98" i="2"/>
  <c r="DH98" i="2" s="1"/>
  <c r="CR102" i="2"/>
  <c r="DG103" i="2"/>
  <c r="DH103" i="2" s="1"/>
  <c r="CT106" i="2"/>
  <c r="CQ106" i="2"/>
  <c r="CM107" i="2"/>
  <c r="CO107" i="2" s="1"/>
  <c r="CL107" i="2"/>
  <c r="CN107" i="2" s="1"/>
  <c r="CQ107" i="2"/>
  <c r="CU110" i="2"/>
  <c r="CR111" i="2"/>
  <c r="CL112" i="2"/>
  <c r="CN112" i="2" s="1"/>
  <c r="CJ112" i="2"/>
  <c r="CM114" i="2"/>
  <c r="CO114" i="2" s="1"/>
  <c r="CQ117" i="2"/>
  <c r="CT117" i="2"/>
  <c r="CS117" i="2"/>
  <c r="CJ117" i="2"/>
  <c r="DF117" i="2"/>
  <c r="DE117" i="2"/>
  <c r="DG117" i="2" s="1"/>
  <c r="DH117" i="2" s="1"/>
  <c r="CL126" i="2"/>
  <c r="CN126" i="2" s="1"/>
  <c r="CT129" i="2"/>
  <c r="CV129" i="2" s="1"/>
  <c r="CJ129" i="2"/>
  <c r="CS129" i="2"/>
  <c r="CZ129" i="2"/>
  <c r="CY129" i="2"/>
  <c r="DC129" i="2" s="1"/>
  <c r="CX129" i="2"/>
  <c r="CQ152" i="2"/>
  <c r="CU152" i="2" s="1"/>
  <c r="CT152" i="2"/>
  <c r="CR152" i="2"/>
  <c r="CV152" i="2" s="1"/>
  <c r="DF152" i="2"/>
  <c r="DE152" i="2"/>
  <c r="CM293" i="2"/>
  <c r="CO293" i="2" s="1"/>
  <c r="CL293" i="2"/>
  <c r="CN293" i="2" s="1"/>
  <c r="CJ293" i="2"/>
  <c r="CR293" i="2"/>
  <c r="CV293" i="2" s="1"/>
  <c r="DE36" i="2"/>
  <c r="CY38" i="2"/>
  <c r="DC38" i="2" s="1"/>
  <c r="DD38" i="2" s="1"/>
  <c r="CZ39" i="2"/>
  <c r="CJ40" i="2"/>
  <c r="CS40" i="2"/>
  <c r="CT41" i="2"/>
  <c r="DB41" i="2"/>
  <c r="DE44" i="2"/>
  <c r="DG44" i="2" s="1"/>
  <c r="DH44" i="2" s="1"/>
  <c r="CY46" i="2"/>
  <c r="CZ47" i="2"/>
  <c r="CJ48" i="2"/>
  <c r="CS48" i="2"/>
  <c r="CT49" i="2"/>
  <c r="DB49" i="2"/>
  <c r="DE52" i="2"/>
  <c r="DG52" i="2" s="1"/>
  <c r="DH52" i="2" s="1"/>
  <c r="CY54" i="2"/>
  <c r="DC54" i="2" s="1"/>
  <c r="DD54" i="2" s="1"/>
  <c r="CZ55" i="2"/>
  <c r="CJ56" i="2"/>
  <c r="CS56" i="2"/>
  <c r="CT57" i="2"/>
  <c r="DB57" i="2"/>
  <c r="DE60" i="2"/>
  <c r="DG60" i="2" s="1"/>
  <c r="DH60" i="2" s="1"/>
  <c r="CY62" i="2"/>
  <c r="DC62" i="2" s="1"/>
  <c r="DD62" i="2" s="1"/>
  <c r="CZ63" i="2"/>
  <c r="CJ64" i="2"/>
  <c r="CS64" i="2"/>
  <c r="CT65" i="2"/>
  <c r="DE68" i="2"/>
  <c r="DG68" i="2" s="1"/>
  <c r="DH68" i="2" s="1"/>
  <c r="CY70" i="2"/>
  <c r="CZ71" i="2"/>
  <c r="CJ72" i="2"/>
  <c r="CS72" i="2"/>
  <c r="CT73" i="2"/>
  <c r="CZ75" i="2"/>
  <c r="CZ76" i="2"/>
  <c r="DB76" i="2" s="1"/>
  <c r="CY78" i="2"/>
  <c r="CX89" i="2"/>
  <c r="CT90" i="2"/>
  <c r="CV90" i="2" s="1"/>
  <c r="CS90" i="2"/>
  <c r="DA90" i="2"/>
  <c r="CX90" i="2"/>
  <c r="DB90" i="2" s="1"/>
  <c r="CR91" i="2"/>
  <c r="CV91" i="2" s="1"/>
  <c r="CQ93" i="2"/>
  <c r="CU93" i="2" s="1"/>
  <c r="CT93" i="2"/>
  <c r="CV93" i="2" s="1"/>
  <c r="CS93" i="2"/>
  <c r="CJ93" i="2"/>
  <c r="DF93" i="2"/>
  <c r="DE93" i="2"/>
  <c r="DG93" i="2" s="1"/>
  <c r="DH93" i="2" s="1"/>
  <c r="CT97" i="2"/>
  <c r="CS97" i="2"/>
  <c r="CJ97" i="2"/>
  <c r="DA97" i="2"/>
  <c r="DC97" i="2" s="1"/>
  <c r="CZ97" i="2"/>
  <c r="CX97" i="2"/>
  <c r="DB97" i="2" s="1"/>
  <c r="CS100" i="2"/>
  <c r="CJ100" i="2"/>
  <c r="CX100" i="2"/>
  <c r="DA100" i="2"/>
  <c r="DC100" i="2" s="1"/>
  <c r="CZ100" i="2"/>
  <c r="DB102" i="2"/>
  <c r="CT103" i="2"/>
  <c r="CV103" i="2" s="1"/>
  <c r="DB104" i="2"/>
  <c r="CT107" i="2"/>
  <c r="CT112" i="2"/>
  <c r="CS114" i="2"/>
  <c r="CS119" i="2"/>
  <c r="CM127" i="2"/>
  <c r="CO127" i="2" s="1"/>
  <c r="CL127" i="2"/>
  <c r="CN127" i="2" s="1"/>
  <c r="CQ127" i="2"/>
  <c r="DG128" i="2"/>
  <c r="DH128" i="2" s="1"/>
  <c r="CQ129" i="2"/>
  <c r="CT130" i="2"/>
  <c r="CV130" i="2" s="1"/>
  <c r="CJ130" i="2"/>
  <c r="CS130" i="2"/>
  <c r="CX130" i="2"/>
  <c r="DA130" i="2"/>
  <c r="DC130" i="2" s="1"/>
  <c r="CZ130" i="2"/>
  <c r="CQ135" i="2"/>
  <c r="CU135" i="2" s="1"/>
  <c r="CQ142" i="2"/>
  <c r="CT142" i="2"/>
  <c r="CR142" i="2"/>
  <c r="CV142" i="2" s="1"/>
  <c r="CS142" i="2"/>
  <c r="DE142" i="2"/>
  <c r="DF142" i="2"/>
  <c r="CL143" i="2"/>
  <c r="CN143" i="2" s="1"/>
  <c r="CR173" i="2"/>
  <c r="CQ173" i="2"/>
  <c r="DF173" i="2"/>
  <c r="DE173" i="2"/>
  <c r="CX36" i="2"/>
  <c r="DB36" i="2" s="1"/>
  <c r="DD36" i="2" s="1"/>
  <c r="CQ37" i="2"/>
  <c r="CU37" i="2" s="1"/>
  <c r="CX44" i="2"/>
  <c r="DB44" i="2" s="1"/>
  <c r="CQ45" i="2"/>
  <c r="CU45" i="2" s="1"/>
  <c r="CX52" i="2"/>
  <c r="CQ53" i="2"/>
  <c r="CX60" i="2"/>
  <c r="CQ61" i="2"/>
  <c r="CX68" i="2"/>
  <c r="CQ69" i="2"/>
  <c r="CU69" i="2" s="1"/>
  <c r="DA76" i="2"/>
  <c r="DA78" i="2"/>
  <c r="CY79" i="2"/>
  <c r="CL86" i="2"/>
  <c r="CN86" i="2" s="1"/>
  <c r="CP86" i="2" s="1"/>
  <c r="CM89" i="2"/>
  <c r="CO89" i="2" s="1"/>
  <c r="CL89" i="2"/>
  <c r="CN89" i="2" s="1"/>
  <c r="CJ89" i="2"/>
  <c r="CX92" i="2"/>
  <c r="CZ92" i="2"/>
  <c r="DA92" i="2"/>
  <c r="DC92" i="2" s="1"/>
  <c r="DB98" i="2"/>
  <c r="DI102" i="2"/>
  <c r="DK102" i="2" s="1"/>
  <c r="DL102" i="2" s="1"/>
  <c r="CM105" i="2"/>
  <c r="CO105" i="2" s="1"/>
  <c r="DG106" i="2"/>
  <c r="DH106" i="2" s="1"/>
  <c r="CR106" i="2"/>
  <c r="CM108" i="2"/>
  <c r="CO108" i="2" s="1"/>
  <c r="CS112" i="2"/>
  <c r="CT114" i="2"/>
  <c r="CQ114" i="2"/>
  <c r="CM115" i="2"/>
  <c r="CO115" i="2" s="1"/>
  <c r="CL115" i="2"/>
  <c r="CN115" i="2" s="1"/>
  <c r="CQ115" i="2"/>
  <c r="CU115" i="2" s="1"/>
  <c r="CR117" i="2"/>
  <c r="CQ118" i="2"/>
  <c r="CU118" i="2" s="1"/>
  <c r="CR119" i="2"/>
  <c r="CV119" i="2" s="1"/>
  <c r="CL120" i="2"/>
  <c r="CN120" i="2" s="1"/>
  <c r="CJ120" i="2"/>
  <c r="CQ121" i="2"/>
  <c r="CM122" i="2"/>
  <c r="CO122" i="2" s="1"/>
  <c r="DE122" i="2"/>
  <c r="DG122" i="2" s="1"/>
  <c r="DH122" i="2" s="1"/>
  <c r="DC124" i="2"/>
  <c r="CS127" i="2"/>
  <c r="CM129" i="2"/>
  <c r="CO129" i="2" s="1"/>
  <c r="CS131" i="2"/>
  <c r="CL131" i="2"/>
  <c r="CN131" i="2" s="1"/>
  <c r="CQ131" i="2"/>
  <c r="DA131" i="2"/>
  <c r="CZ131" i="2"/>
  <c r="CY131" i="2"/>
  <c r="CX131" i="2"/>
  <c r="CT132" i="2"/>
  <c r="CS132" i="2"/>
  <c r="CM132" i="2"/>
  <c r="CO132" i="2" s="1"/>
  <c r="CY132" i="2"/>
  <c r="DA132" i="2"/>
  <c r="CZ132" i="2"/>
  <c r="DB132" i="2" s="1"/>
  <c r="CY135" i="2"/>
  <c r="DI137" i="2"/>
  <c r="CM140" i="2"/>
  <c r="CO140" i="2" s="1"/>
  <c r="CL140" i="2"/>
  <c r="CN140" i="2" s="1"/>
  <c r="CQ140" i="2"/>
  <c r="CJ140" i="2"/>
  <c r="CM148" i="2"/>
  <c r="CO148" i="2" s="1"/>
  <c r="CL148" i="2"/>
  <c r="CN148" i="2" s="1"/>
  <c r="CQ148" i="2"/>
  <c r="CJ148" i="2"/>
  <c r="CQ149" i="2"/>
  <c r="CR149" i="2"/>
  <c r="CV149" i="2" s="1"/>
  <c r="DF149" i="2"/>
  <c r="DE149" i="2"/>
  <c r="DG149" i="2" s="1"/>
  <c r="DH149" i="2" s="1"/>
  <c r="CJ242" i="2"/>
  <c r="CM242" i="2"/>
  <c r="CO242" i="2" s="1"/>
  <c r="CL242" i="2"/>
  <c r="CN242" i="2" s="1"/>
  <c r="CQ74" i="2"/>
  <c r="CU74" i="2" s="1"/>
  <c r="CL75" i="2"/>
  <c r="CN75" i="2" s="1"/>
  <c r="CM76" i="2"/>
  <c r="CO76" i="2" s="1"/>
  <c r="CQ83" i="2"/>
  <c r="CL88" i="2"/>
  <c r="CN88" i="2" s="1"/>
  <c r="CP88" i="2" s="1"/>
  <c r="CJ88" i="2"/>
  <c r="CT89" i="2"/>
  <c r="CS89" i="2"/>
  <c r="DA89" i="2"/>
  <c r="DC89" i="2" s="1"/>
  <c r="CZ89" i="2"/>
  <c r="CT105" i="2"/>
  <c r="CS105" i="2"/>
  <c r="CU105" i="2" s="1"/>
  <c r="CJ105" i="2"/>
  <c r="DA105" i="2"/>
  <c r="DC105" i="2" s="1"/>
  <c r="CZ105" i="2"/>
  <c r="CX105" i="2"/>
  <c r="DB105" i="2" s="1"/>
  <c r="DB107" i="2"/>
  <c r="CS108" i="2"/>
  <c r="CJ108" i="2"/>
  <c r="CX108" i="2"/>
  <c r="DB108" i="2" s="1"/>
  <c r="DA108" i="2"/>
  <c r="DC108" i="2" s="1"/>
  <c r="CZ108" i="2"/>
  <c r="CS122" i="2"/>
  <c r="CS141" i="2"/>
  <c r="CJ141" i="2"/>
  <c r="CL141" i="2"/>
  <c r="CN141" i="2" s="1"/>
  <c r="CX141" i="2"/>
  <c r="DB141" i="2" s="1"/>
  <c r="DA141" i="2"/>
  <c r="DC141" i="2" s="1"/>
  <c r="CZ141" i="2"/>
  <c r="CY141" i="2"/>
  <c r="CT157" i="2"/>
  <c r="CL157" i="2"/>
  <c r="CN157" i="2" s="1"/>
  <c r="CT171" i="2"/>
  <c r="CQ171" i="2"/>
  <c r="CU171" i="2" s="1"/>
  <c r="CR171" i="2"/>
  <c r="DE171" i="2"/>
  <c r="DF171" i="2"/>
  <c r="CM185" i="2"/>
  <c r="CO185" i="2" s="1"/>
  <c r="CL185" i="2"/>
  <c r="CN185" i="2" s="1"/>
  <c r="CJ185" i="2"/>
  <c r="CQ185" i="2"/>
  <c r="CU185" i="2" s="1"/>
  <c r="CR92" i="2"/>
  <c r="CY99" i="2"/>
  <c r="CR100" i="2"/>
  <c r="CY107" i="2"/>
  <c r="CR108" i="2"/>
  <c r="CY115" i="2"/>
  <c r="DC115" i="2" s="1"/>
  <c r="CR116" i="2"/>
  <c r="CZ123" i="2"/>
  <c r="DB123" i="2" s="1"/>
  <c r="CR125" i="2"/>
  <c r="CV125" i="2" s="1"/>
  <c r="DA125" i="2"/>
  <c r="DA127" i="2"/>
  <c r="CM133" i="2"/>
  <c r="CO133" i="2" s="1"/>
  <c r="CM134" i="2"/>
  <c r="CO134" i="2" s="1"/>
  <c r="CJ134" i="2"/>
  <c r="CL139" i="2"/>
  <c r="CN139" i="2" s="1"/>
  <c r="CJ139" i="2"/>
  <c r="CR141" i="2"/>
  <c r="DF141" i="2"/>
  <c r="DE141" i="2"/>
  <c r="CL142" i="2"/>
  <c r="CN142" i="2" s="1"/>
  <c r="CM142" i="2"/>
  <c r="CO142" i="2" s="1"/>
  <c r="CJ142" i="2"/>
  <c r="CM164" i="2"/>
  <c r="CO164" i="2" s="1"/>
  <c r="CL164" i="2"/>
  <c r="CN164" i="2" s="1"/>
  <c r="CQ164" i="2"/>
  <c r="CJ164" i="2"/>
  <c r="CL207" i="2"/>
  <c r="CN207" i="2" s="1"/>
  <c r="CM94" i="2"/>
  <c r="CO94" i="2" s="1"/>
  <c r="CP94" i="2" s="1"/>
  <c r="CY98" i="2"/>
  <c r="DC98" i="2" s="1"/>
  <c r="CM102" i="2"/>
  <c r="CO102" i="2" s="1"/>
  <c r="CP102" i="2" s="1"/>
  <c r="CY106" i="2"/>
  <c r="DC106" i="2" s="1"/>
  <c r="CR107" i="2"/>
  <c r="CM110" i="2"/>
  <c r="CO110" i="2" s="1"/>
  <c r="CP110" i="2" s="1"/>
  <c r="CV111" i="2"/>
  <c r="CY114" i="2"/>
  <c r="DC114" i="2" s="1"/>
  <c r="CM118" i="2"/>
  <c r="CO118" i="2" s="1"/>
  <c r="CP118" i="2" s="1"/>
  <c r="CY122" i="2"/>
  <c r="DC122" i="2" s="1"/>
  <c r="CR123" i="2"/>
  <c r="CV123" i="2" s="1"/>
  <c r="DA123" i="2"/>
  <c r="CX124" i="2"/>
  <c r="CS125" i="2"/>
  <c r="CR127" i="2"/>
  <c r="CV127" i="2" s="1"/>
  <c r="CX128" i="2"/>
  <c r="CU129" i="2"/>
  <c r="CM130" i="2"/>
  <c r="CO130" i="2" s="1"/>
  <c r="CQ130" i="2"/>
  <c r="CJ131" i="2"/>
  <c r="CR131" i="2"/>
  <c r="CV131" i="2" s="1"/>
  <c r="CJ133" i="2"/>
  <c r="CT133" i="2"/>
  <c r="CX133" i="2"/>
  <c r="CY133" i="2"/>
  <c r="DC133" i="2" s="1"/>
  <c r="CZ133" i="2"/>
  <c r="CM135" i="2"/>
  <c r="CO135" i="2" s="1"/>
  <c r="CJ135" i="2"/>
  <c r="DK137" i="2"/>
  <c r="DL137" i="2" s="1"/>
  <c r="CT139" i="2"/>
  <c r="CV139" i="2" s="1"/>
  <c r="CQ141" i="2"/>
  <c r="CS143" i="2"/>
  <c r="CQ150" i="2"/>
  <c r="CT150" i="2"/>
  <c r="CJ150" i="2"/>
  <c r="DE150" i="2"/>
  <c r="DF150" i="2"/>
  <c r="CL154" i="2"/>
  <c r="CN154" i="2" s="1"/>
  <c r="CT164" i="2"/>
  <c r="CS164" i="2"/>
  <c r="CZ164" i="2"/>
  <c r="CX164" i="2"/>
  <c r="DB164" i="2" s="1"/>
  <c r="CT168" i="2"/>
  <c r="CM168" i="2"/>
  <c r="CO168" i="2" s="1"/>
  <c r="CL168" i="2"/>
  <c r="CN168" i="2" s="1"/>
  <c r="CL169" i="2"/>
  <c r="CN169" i="2" s="1"/>
  <c r="CJ169" i="2"/>
  <c r="CM169" i="2"/>
  <c r="CO169" i="2" s="1"/>
  <c r="CT170" i="2"/>
  <c r="CL170" i="2"/>
  <c r="CN170" i="2" s="1"/>
  <c r="CP170" i="2" s="1"/>
  <c r="CS170" i="2"/>
  <c r="CJ170" i="2"/>
  <c r="CQ170" i="2"/>
  <c r="DA170" i="2"/>
  <c r="CZ170" i="2"/>
  <c r="CX170" i="2"/>
  <c r="DB170" i="2" s="1"/>
  <c r="CS173" i="2"/>
  <c r="CJ173" i="2"/>
  <c r="CT173" i="2"/>
  <c r="CL173" i="2"/>
  <c r="CN173" i="2" s="1"/>
  <c r="CX173" i="2"/>
  <c r="DA173" i="2"/>
  <c r="CZ173" i="2"/>
  <c r="CY173" i="2"/>
  <c r="DC173" i="2" s="1"/>
  <c r="CQ178" i="2"/>
  <c r="CQ184" i="2"/>
  <c r="CS184" i="2"/>
  <c r="CR184" i="2"/>
  <c r="CJ184" i="2"/>
  <c r="DF184" i="2"/>
  <c r="DE184" i="2"/>
  <c r="CM207" i="2"/>
  <c r="CO207" i="2" s="1"/>
  <c r="CT207" i="2"/>
  <c r="CS207" i="2"/>
  <c r="CQ207" i="2"/>
  <c r="CU207" i="2" s="1"/>
  <c r="DA207" i="2"/>
  <c r="CZ207" i="2"/>
  <c r="CX207" i="2"/>
  <c r="DB207" i="2" s="1"/>
  <c r="CY207" i="2"/>
  <c r="CL222" i="2"/>
  <c r="CN222" i="2" s="1"/>
  <c r="CJ222" i="2"/>
  <c r="CQ222" i="2"/>
  <c r="CM222" i="2"/>
  <c r="CO222" i="2" s="1"/>
  <c r="CR81" i="2"/>
  <c r="CX87" i="2"/>
  <c r="DB87" i="2" s="1"/>
  <c r="CQ88" i="2"/>
  <c r="CR89" i="2"/>
  <c r="CJ90" i="2"/>
  <c r="CX95" i="2"/>
  <c r="CQ96" i="2"/>
  <c r="CR97" i="2"/>
  <c r="CJ98" i="2"/>
  <c r="CU100" i="2"/>
  <c r="CX103" i="2"/>
  <c r="CQ104" i="2"/>
  <c r="CR105" i="2"/>
  <c r="CV105" i="2" s="1"/>
  <c r="CJ106" i="2"/>
  <c r="CX111" i="2"/>
  <c r="CQ112" i="2"/>
  <c r="CU112" i="2" s="1"/>
  <c r="CR113" i="2"/>
  <c r="CJ114" i="2"/>
  <c r="CX119" i="2"/>
  <c r="CQ120" i="2"/>
  <c r="CU120" i="2" s="1"/>
  <c r="CR121" i="2"/>
  <c r="CJ122" i="2"/>
  <c r="CZ124" i="2"/>
  <c r="CL125" i="2"/>
  <c r="CN125" i="2" s="1"/>
  <c r="CP125" i="2" s="1"/>
  <c r="CJ128" i="2"/>
  <c r="CQ128" i="2"/>
  <c r="CU128" i="2" s="1"/>
  <c r="CZ128" i="2"/>
  <c r="CU130" i="2"/>
  <c r="CQ132" i="2"/>
  <c r="CL133" i="2"/>
  <c r="CN133" i="2" s="1"/>
  <c r="CL134" i="2"/>
  <c r="CN134" i="2" s="1"/>
  <c r="CP134" i="2" s="1"/>
  <c r="CM139" i="2"/>
  <c r="CO139" i="2" s="1"/>
  <c r="CT140" i="2"/>
  <c r="CS140" i="2"/>
  <c r="CS146" i="2"/>
  <c r="CQ146" i="2"/>
  <c r="CU146" i="2" s="1"/>
  <c r="CL146" i="2"/>
  <c r="CN146" i="2" s="1"/>
  <c r="DA146" i="2"/>
  <c r="DC146" i="2" s="1"/>
  <c r="CZ146" i="2"/>
  <c r="CX146" i="2"/>
  <c r="CR150" i="2"/>
  <c r="CL155" i="2"/>
  <c r="CN155" i="2" s="1"/>
  <c r="CJ155" i="2"/>
  <c r="CM155" i="2"/>
  <c r="CO155" i="2" s="1"/>
  <c r="CY164" i="2"/>
  <c r="CY170" i="2"/>
  <c r="DC170" i="2" s="1"/>
  <c r="CS179" i="2"/>
  <c r="CX86" i="2"/>
  <c r="DB86" i="2" s="1"/>
  <c r="CQ87" i="2"/>
  <c r="CU87" i="2" s="1"/>
  <c r="CY87" i="2"/>
  <c r="DC87" i="2" s="1"/>
  <c r="CL90" i="2"/>
  <c r="CN90" i="2" s="1"/>
  <c r="CQ95" i="2"/>
  <c r="CY95" i="2"/>
  <c r="DC95" i="2" s="1"/>
  <c r="CR96" i="2"/>
  <c r="CV96" i="2" s="1"/>
  <c r="CL98" i="2"/>
  <c r="CN98" i="2" s="1"/>
  <c r="CP98" i="2" s="1"/>
  <c r="CQ103" i="2"/>
  <c r="CU103" i="2" s="1"/>
  <c r="CY103" i="2"/>
  <c r="DC103" i="2" s="1"/>
  <c r="CR104" i="2"/>
  <c r="CV104" i="2" s="1"/>
  <c r="CL106" i="2"/>
  <c r="CN106" i="2" s="1"/>
  <c r="CP106" i="2" s="1"/>
  <c r="CQ111" i="2"/>
  <c r="CU111" i="2" s="1"/>
  <c r="CW111" i="2" s="1"/>
  <c r="CY111" i="2"/>
  <c r="DC111" i="2" s="1"/>
  <c r="CR112" i="2"/>
  <c r="CV112" i="2" s="1"/>
  <c r="CL114" i="2"/>
  <c r="CN114" i="2" s="1"/>
  <c r="CQ119" i="2"/>
  <c r="CY119" i="2"/>
  <c r="DC119" i="2" s="1"/>
  <c r="CR120" i="2"/>
  <c r="CV120" i="2" s="1"/>
  <c r="CL122" i="2"/>
  <c r="CN122" i="2" s="1"/>
  <c r="CR124" i="2"/>
  <c r="CV124" i="2" s="1"/>
  <c r="CS128" i="2"/>
  <c r="CR128" i="2"/>
  <c r="CR132" i="2"/>
  <c r="DF132" i="2"/>
  <c r="DG132" i="2" s="1"/>
  <c r="DH132" i="2" s="1"/>
  <c r="DG133" i="2"/>
  <c r="DH133" i="2" s="1"/>
  <c r="CL137" i="2"/>
  <c r="CN137" i="2" s="1"/>
  <c r="CP137" i="2" s="1"/>
  <c r="CM137" i="2"/>
  <c r="CO137" i="2" s="1"/>
  <c r="CR140" i="2"/>
  <c r="CM143" i="2"/>
  <c r="CO143" i="2" s="1"/>
  <c r="CL151" i="2"/>
  <c r="CN151" i="2" s="1"/>
  <c r="CT151" i="2"/>
  <c r="CS151" i="2"/>
  <c r="CZ151" i="2"/>
  <c r="CX151" i="2"/>
  <c r="DB151" i="2" s="1"/>
  <c r="DA151" i="2"/>
  <c r="CY151" i="2"/>
  <c r="DC151" i="2" s="1"/>
  <c r="CR154" i="2"/>
  <c r="CV154" i="2" s="1"/>
  <c r="DG157" i="2"/>
  <c r="DH157" i="2" s="1"/>
  <c r="DJ158" i="2"/>
  <c r="DI158" i="2"/>
  <c r="DK158" i="2" s="1"/>
  <c r="DL158" i="2" s="1"/>
  <c r="DA164" i="2"/>
  <c r="DC164" i="2" s="1"/>
  <c r="DC270" i="2"/>
  <c r="DJ270" i="2"/>
  <c r="DI270" i="2"/>
  <c r="DK270" i="2" s="1"/>
  <c r="DL270" i="2" s="1"/>
  <c r="CY86" i="2"/>
  <c r="DE92" i="2"/>
  <c r="DG92" i="2" s="1"/>
  <c r="DH92" i="2" s="1"/>
  <c r="CY94" i="2"/>
  <c r="CZ95" i="2"/>
  <c r="CL97" i="2"/>
  <c r="CN97" i="2" s="1"/>
  <c r="DE100" i="2"/>
  <c r="DG100" i="2" s="1"/>
  <c r="DH100" i="2" s="1"/>
  <c r="CY102" i="2"/>
  <c r="DC102" i="2" s="1"/>
  <c r="CZ103" i="2"/>
  <c r="CL105" i="2"/>
  <c r="CN105" i="2" s="1"/>
  <c r="CP105" i="2" s="1"/>
  <c r="DE108" i="2"/>
  <c r="DG108" i="2" s="1"/>
  <c r="DH108" i="2" s="1"/>
  <c r="CY110" i="2"/>
  <c r="DC110" i="2" s="1"/>
  <c r="CZ111" i="2"/>
  <c r="CL113" i="2"/>
  <c r="CN113" i="2" s="1"/>
  <c r="DB113" i="2"/>
  <c r="DD113" i="2" s="1"/>
  <c r="DE116" i="2"/>
  <c r="DG116" i="2" s="1"/>
  <c r="DH116" i="2" s="1"/>
  <c r="CY118" i="2"/>
  <c r="CZ119" i="2"/>
  <c r="CL121" i="2"/>
  <c r="CN121" i="2" s="1"/>
  <c r="CS124" i="2"/>
  <c r="CU124" i="2" s="1"/>
  <c r="CQ126" i="2"/>
  <c r="CS126" i="2"/>
  <c r="CT128" i="2"/>
  <c r="CL130" i="2"/>
  <c r="CN130" i="2" s="1"/>
  <c r="CM131" i="2"/>
  <c r="CO131" i="2" s="1"/>
  <c r="CQ133" i="2"/>
  <c r="CU133" i="2" s="1"/>
  <c r="DC140" i="2"/>
  <c r="CZ143" i="2"/>
  <c r="CX143" i="2"/>
  <c r="DA143" i="2"/>
  <c r="CY143" i="2"/>
  <c r="DC143" i="2" s="1"/>
  <c r="CL145" i="2"/>
  <c r="CN145" i="2" s="1"/>
  <c r="CJ145" i="2"/>
  <c r="CL147" i="2"/>
  <c r="CN147" i="2" s="1"/>
  <c r="CP147" i="2" s="1"/>
  <c r="CJ147" i="2"/>
  <c r="CR147" i="2"/>
  <c r="CV147" i="2" s="1"/>
  <c r="CM156" i="2"/>
  <c r="CO156" i="2" s="1"/>
  <c r="CL156" i="2"/>
  <c r="CN156" i="2" s="1"/>
  <c r="CJ156" i="2"/>
  <c r="CQ156" i="2"/>
  <c r="CT191" i="2"/>
  <c r="CS191" i="2"/>
  <c r="CQ191" i="2"/>
  <c r="CM191" i="2"/>
  <c r="CO191" i="2" s="1"/>
  <c r="DA191" i="2"/>
  <c r="CZ191" i="2"/>
  <c r="CX191" i="2"/>
  <c r="CY191" i="2"/>
  <c r="DC191" i="2" s="1"/>
  <c r="CM200" i="2"/>
  <c r="CO200" i="2" s="1"/>
  <c r="CL200" i="2"/>
  <c r="CN200" i="2" s="1"/>
  <c r="CJ200" i="2"/>
  <c r="CJ111" i="2"/>
  <c r="CY125" i="2"/>
  <c r="CT126" i="2"/>
  <c r="CX127" i="2"/>
  <c r="DB127" i="2" s="1"/>
  <c r="CL128" i="2"/>
  <c r="CN128" i="2" s="1"/>
  <c r="CP128" i="2" s="1"/>
  <c r="CL129" i="2"/>
  <c r="CN129" i="2" s="1"/>
  <c r="CL132" i="2"/>
  <c r="CN132" i="2" s="1"/>
  <c r="CP132" i="2" s="1"/>
  <c r="CJ132" i="2"/>
  <c r="CU132" i="2"/>
  <c r="CR133" i="2"/>
  <c r="CV133" i="2" s="1"/>
  <c r="CR134" i="2"/>
  <c r="CM141" i="2"/>
  <c r="CO141" i="2" s="1"/>
  <c r="CT146" i="2"/>
  <c r="CV146" i="2" s="1"/>
  <c r="CJ151" i="2"/>
  <c r="CT154" i="2"/>
  <c r="CS156" i="2"/>
  <c r="DJ159" i="2"/>
  <c r="DI159" i="2"/>
  <c r="DK159" i="2" s="1"/>
  <c r="DL159" i="2" s="1"/>
  <c r="CP167" i="2"/>
  <c r="CR191" i="2"/>
  <c r="CV191" i="2" s="1"/>
  <c r="CL238" i="2"/>
  <c r="CN238" i="2" s="1"/>
  <c r="CJ238" i="2"/>
  <c r="CQ238" i="2"/>
  <c r="CM238" i="2"/>
  <c r="CO238" i="2" s="1"/>
  <c r="CR279" i="2"/>
  <c r="CQ279" i="2"/>
  <c r="DF279" i="2"/>
  <c r="DE279" i="2"/>
  <c r="DG279" i="2" s="1"/>
  <c r="DH279" i="2" s="1"/>
  <c r="CS301" i="2"/>
  <c r="CQ301" i="2"/>
  <c r="CR301" i="2"/>
  <c r="DF301" i="2"/>
  <c r="DE301" i="2"/>
  <c r="DE133" i="2"/>
  <c r="CQ134" i="2"/>
  <c r="CT134" i="2"/>
  <c r="DE134" i="2"/>
  <c r="DG134" i="2" s="1"/>
  <c r="DH134" i="2" s="1"/>
  <c r="CR135" i="2"/>
  <c r="CS136" i="2"/>
  <c r="DA136" i="2"/>
  <c r="DC136" i="2" s="1"/>
  <c r="CX136" i="2"/>
  <c r="CT136" i="2"/>
  <c r="CT137" i="2"/>
  <c r="CQ138" i="2"/>
  <c r="CU138" i="2" s="1"/>
  <c r="CR143" i="2"/>
  <c r="CV143" i="2" s="1"/>
  <c r="CT144" i="2"/>
  <c r="CT147" i="2"/>
  <c r="CT148" i="2"/>
  <c r="CX148" i="2"/>
  <c r="DB148" i="2" s="1"/>
  <c r="CM149" i="2"/>
  <c r="CO149" i="2" s="1"/>
  <c r="CJ153" i="2"/>
  <c r="CM154" i="2"/>
  <c r="CO154" i="2" s="1"/>
  <c r="CR155" i="2"/>
  <c r="CQ157" i="2"/>
  <c r="DF158" i="2"/>
  <c r="DG158" i="2" s="1"/>
  <c r="DH158" i="2" s="1"/>
  <c r="CL159" i="2"/>
  <c r="CN159" i="2" s="1"/>
  <c r="CL160" i="2"/>
  <c r="CN160" i="2" s="1"/>
  <c r="DG161" i="2"/>
  <c r="DH161" i="2" s="1"/>
  <c r="CR164" i="2"/>
  <c r="CQ167" i="2"/>
  <c r="CU167" i="2" s="1"/>
  <c r="CS168" i="2"/>
  <c r="CT169" i="2"/>
  <c r="CR170" i="2"/>
  <c r="DG171" i="2"/>
  <c r="DH171" i="2" s="1"/>
  <c r="CM172" i="2"/>
  <c r="CO172" i="2" s="1"/>
  <c r="CL172" i="2"/>
  <c r="CN172" i="2" s="1"/>
  <c r="CS174" i="2"/>
  <c r="CL177" i="2"/>
  <c r="CN177" i="2" s="1"/>
  <c r="CJ177" i="2"/>
  <c r="CM178" i="2"/>
  <c r="CO178" i="2" s="1"/>
  <c r="CU179" i="2"/>
  <c r="CT179" i="2"/>
  <c r="CQ179" i="2"/>
  <c r="CT185" i="2"/>
  <c r="CX186" i="2"/>
  <c r="DB186" i="2" s="1"/>
  <c r="DB189" i="2"/>
  <c r="DI189" i="2"/>
  <c r="DK189" i="2" s="1"/>
  <c r="DL189" i="2" s="1"/>
  <c r="CT192" i="2"/>
  <c r="CQ194" i="2"/>
  <c r="DG198" i="2"/>
  <c r="DH198" i="2" s="1"/>
  <c r="CS200" i="2"/>
  <c r="CQ200" i="2"/>
  <c r="CR200" i="2"/>
  <c r="CQ203" i="2"/>
  <c r="CS203" i="2"/>
  <c r="CR203" i="2"/>
  <c r="CJ203" i="2"/>
  <c r="DF203" i="2"/>
  <c r="DE203" i="2"/>
  <c r="CR206" i="2"/>
  <c r="DG208" i="2"/>
  <c r="DH208" i="2" s="1"/>
  <c r="CM216" i="2"/>
  <c r="CO216" i="2" s="1"/>
  <c r="CL216" i="2"/>
  <c r="CN216" i="2" s="1"/>
  <c r="CJ216" i="2"/>
  <c r="CM223" i="2"/>
  <c r="CO223" i="2" s="1"/>
  <c r="CP223" i="2" s="1"/>
  <c r="CT223" i="2"/>
  <c r="CS223" i="2"/>
  <c r="CQ223" i="2"/>
  <c r="CU223" i="2" s="1"/>
  <c r="DA223" i="2"/>
  <c r="DC223" i="2" s="1"/>
  <c r="CZ223" i="2"/>
  <c r="CX223" i="2"/>
  <c r="DB223" i="2" s="1"/>
  <c r="DB277" i="2"/>
  <c r="DJ277" i="2"/>
  <c r="DI277" i="2"/>
  <c r="DK277" i="2" s="1"/>
  <c r="DL277" i="2" s="1"/>
  <c r="CR327" i="2"/>
  <c r="CQ327" i="2"/>
  <c r="DF327" i="2"/>
  <c r="DE327" i="2"/>
  <c r="DG327" i="2" s="1"/>
  <c r="DH327" i="2" s="1"/>
  <c r="DK350" i="2"/>
  <c r="DL350" i="2" s="1"/>
  <c r="CS404" i="2"/>
  <c r="CM404" i="2"/>
  <c r="CO404" i="2" s="1"/>
  <c r="CT404" i="2"/>
  <c r="CQ404" i="2"/>
  <c r="CU404" i="2" s="1"/>
  <c r="DA404" i="2"/>
  <c r="CZ404" i="2"/>
  <c r="CY404" i="2"/>
  <c r="DC404" i="2" s="1"/>
  <c r="CX404" i="2"/>
  <c r="DB404" i="2" s="1"/>
  <c r="CU134" i="2"/>
  <c r="DE136" i="2"/>
  <c r="DG136" i="2" s="1"/>
  <c r="DH136" i="2" s="1"/>
  <c r="CR137" i="2"/>
  <c r="CQ137" i="2"/>
  <c r="CT138" i="2"/>
  <c r="DG142" i="2"/>
  <c r="DH142" i="2" s="1"/>
  <c r="CQ147" i="2"/>
  <c r="CR148" i="2"/>
  <c r="CV148" i="2" s="1"/>
  <c r="CY148" i="2"/>
  <c r="DC148" i="2" s="1"/>
  <c r="CS149" i="2"/>
  <c r="CJ149" i="2"/>
  <c r="CX149" i="2"/>
  <c r="DB149" i="2" s="1"/>
  <c r="DA149" i="2"/>
  <c r="CY149" i="2"/>
  <c r="DC149" i="2" s="1"/>
  <c r="CM151" i="2"/>
  <c r="CO151" i="2" s="1"/>
  <c r="CM153" i="2"/>
  <c r="CO153" i="2" s="1"/>
  <c r="CP153" i="2" s="1"/>
  <c r="CS154" i="2"/>
  <c r="CU154" i="2" s="1"/>
  <c r="DA154" i="2"/>
  <c r="CZ154" i="2"/>
  <c r="CX154" i="2"/>
  <c r="CR158" i="2"/>
  <c r="CM160" i="2"/>
  <c r="CO160" i="2" s="1"/>
  <c r="DB163" i="2"/>
  <c r="CR167" i="2"/>
  <c r="CR168" i="2"/>
  <c r="DB169" i="2"/>
  <c r="CT172" i="2"/>
  <c r="DA172" i="2"/>
  <c r="CM175" i="2"/>
  <c r="CO175" i="2" s="1"/>
  <c r="CP175" i="2" s="1"/>
  <c r="CT178" i="2"/>
  <c r="CL178" i="2"/>
  <c r="CN178" i="2" s="1"/>
  <c r="CP178" i="2" s="1"/>
  <c r="CS178" i="2"/>
  <c r="CJ178" i="2"/>
  <c r="DA178" i="2"/>
  <c r="DC178" i="2" s="1"/>
  <c r="CZ178" i="2"/>
  <c r="CX178" i="2"/>
  <c r="CL183" i="2"/>
  <c r="CN183" i="2" s="1"/>
  <c r="CJ183" i="2"/>
  <c r="CM183" i="2"/>
  <c r="CO183" i="2" s="1"/>
  <c r="CQ187" i="2"/>
  <c r="CR222" i="2"/>
  <c r="CV222" i="2" s="1"/>
  <c r="DG230" i="2"/>
  <c r="DH230" i="2" s="1"/>
  <c r="DI239" i="2"/>
  <c r="DJ239" i="2"/>
  <c r="CR261" i="2"/>
  <c r="CM163" i="2"/>
  <c r="CO163" i="2" s="1"/>
  <c r="CL163" i="2"/>
  <c r="CN163" i="2" s="1"/>
  <c r="CJ163" i="2"/>
  <c r="CQ166" i="2"/>
  <c r="CT166" i="2"/>
  <c r="DF166" i="2"/>
  <c r="DE166" i="2"/>
  <c r="CV172" i="2"/>
  <c r="CQ175" i="2"/>
  <c r="CU175" i="2" s="1"/>
  <c r="CR178" i="2"/>
  <c r="CM180" i="2"/>
  <c r="CO180" i="2" s="1"/>
  <c r="CL180" i="2"/>
  <c r="CN180" i="2" s="1"/>
  <c r="CJ190" i="2"/>
  <c r="CM190" i="2"/>
  <c r="CO190" i="2" s="1"/>
  <c r="CL190" i="2"/>
  <c r="CN190" i="2" s="1"/>
  <c r="CQ190" i="2"/>
  <c r="CM193" i="2"/>
  <c r="CO193" i="2" s="1"/>
  <c r="CL193" i="2"/>
  <c r="CN193" i="2" s="1"/>
  <c r="CJ193" i="2"/>
  <c r="CZ209" i="2"/>
  <c r="CY209" i="2"/>
  <c r="DC209" i="2" s="1"/>
  <c r="DG214" i="2"/>
  <c r="DH214" i="2" s="1"/>
  <c r="CS216" i="2"/>
  <c r="CQ216" i="2"/>
  <c r="CR216" i="2"/>
  <c r="DB217" i="2"/>
  <c r="CQ219" i="2"/>
  <c r="CU219" i="2" s="1"/>
  <c r="CS219" i="2"/>
  <c r="CR219" i="2"/>
  <c r="CJ219" i="2"/>
  <c r="DF219" i="2"/>
  <c r="DE219" i="2"/>
  <c r="CM281" i="2"/>
  <c r="CO281" i="2" s="1"/>
  <c r="CL281" i="2"/>
  <c r="CN281" i="2" s="1"/>
  <c r="CT281" i="2"/>
  <c r="CS281" i="2"/>
  <c r="CM303" i="2"/>
  <c r="CO303" i="2" s="1"/>
  <c r="CS303" i="2"/>
  <c r="CJ303" i="2"/>
  <c r="CT303" i="2"/>
  <c r="CQ303" i="2"/>
  <c r="CL303" i="2"/>
  <c r="CN303" i="2" s="1"/>
  <c r="CX303" i="2"/>
  <c r="DB303" i="2" s="1"/>
  <c r="DA303" i="2"/>
  <c r="CY303" i="2"/>
  <c r="CZ303" i="2"/>
  <c r="DA138" i="2"/>
  <c r="DC138" i="2" s="1"/>
  <c r="CZ138" i="2"/>
  <c r="CX138" i="2"/>
  <c r="CQ144" i="2"/>
  <c r="CU144" i="2" s="1"/>
  <c r="DG147" i="2"/>
  <c r="DH147" i="2" s="1"/>
  <c r="CR151" i="2"/>
  <c r="DC154" i="2"/>
  <c r="CT155" i="2"/>
  <c r="CT156" i="2"/>
  <c r="CX156" i="2"/>
  <c r="DB156" i="2" s="1"/>
  <c r="CM157" i="2"/>
  <c r="CO157" i="2" s="1"/>
  <c r="CS163" i="2"/>
  <c r="DE163" i="2"/>
  <c r="DG163" i="2" s="1"/>
  <c r="DH163" i="2" s="1"/>
  <c r="CM165" i="2"/>
  <c r="CO165" i="2" s="1"/>
  <c r="CP165" i="2" s="1"/>
  <c r="CJ166" i="2"/>
  <c r="DC166" i="2"/>
  <c r="DB171" i="2"/>
  <c r="DC172" i="2"/>
  <c r="CJ172" i="2"/>
  <c r="CR175" i="2"/>
  <c r="CR176" i="2"/>
  <c r="CM177" i="2"/>
  <c r="CO177" i="2" s="1"/>
  <c r="CR179" i="2"/>
  <c r="CS180" i="2"/>
  <c r="CY180" i="2"/>
  <c r="DC180" i="2" s="1"/>
  <c r="CX180" i="2"/>
  <c r="CZ180" i="2"/>
  <c r="DG185" i="2"/>
  <c r="DH185" i="2" s="1"/>
  <c r="DC188" i="2"/>
  <c r="CS210" i="2"/>
  <c r="CT210" i="2"/>
  <c r="CX210" i="2"/>
  <c r="DB210" i="2" s="1"/>
  <c r="DA210" i="2"/>
  <c r="CY210" i="2"/>
  <c r="DC210" i="2" s="1"/>
  <c r="DI211" i="2"/>
  <c r="DK211" i="2" s="1"/>
  <c r="DL211" i="2" s="1"/>
  <c r="DB222" i="2"/>
  <c r="CR252" i="2"/>
  <c r="CQ252" i="2"/>
  <c r="CM302" i="2"/>
  <c r="CO302" i="2" s="1"/>
  <c r="CL302" i="2"/>
  <c r="CN302" i="2" s="1"/>
  <c r="CJ302" i="2"/>
  <c r="CQ302" i="2"/>
  <c r="CQ307" i="2"/>
  <c r="CU307" i="2" s="1"/>
  <c r="CM307" i="2"/>
  <c r="CO307" i="2" s="1"/>
  <c r="CM368" i="2"/>
  <c r="CO368" i="2" s="1"/>
  <c r="CL368" i="2"/>
  <c r="CN368" i="2" s="1"/>
  <c r="CJ368" i="2"/>
  <c r="CQ155" i="2"/>
  <c r="CU155" i="2" s="1"/>
  <c r="CS157" i="2"/>
  <c r="CJ157" i="2"/>
  <c r="CX157" i="2"/>
  <c r="DA157" i="2"/>
  <c r="CY157" i="2"/>
  <c r="CM159" i="2"/>
  <c r="CO159" i="2" s="1"/>
  <c r="CL161" i="2"/>
  <c r="CN161" i="2" s="1"/>
  <c r="CP161" i="2" s="1"/>
  <c r="CJ161" i="2"/>
  <c r="CM162" i="2"/>
  <c r="CO162" i="2" s="1"/>
  <c r="CT163" i="2"/>
  <c r="CQ163" i="2"/>
  <c r="CU163" i="2" s="1"/>
  <c r="CS165" i="2"/>
  <c r="CJ165" i="2"/>
  <c r="CX165" i="2"/>
  <c r="DB165" i="2" s="1"/>
  <c r="DA165" i="2"/>
  <c r="CM171" i="2"/>
  <c r="CO171" i="2" s="1"/>
  <c r="CL171" i="2"/>
  <c r="CN171" i="2" s="1"/>
  <c r="CJ171" i="2"/>
  <c r="CQ174" i="2"/>
  <c r="CT174" i="2"/>
  <c r="DF174" i="2"/>
  <c r="DE174" i="2"/>
  <c r="CP176" i="2"/>
  <c r="DG177" i="2"/>
  <c r="DH177" i="2" s="1"/>
  <c r="CJ182" i="2"/>
  <c r="CM182" i="2"/>
  <c r="CO182" i="2" s="1"/>
  <c r="CL182" i="2"/>
  <c r="CN182" i="2" s="1"/>
  <c r="CS186" i="2"/>
  <c r="CT186" i="2"/>
  <c r="CL186" i="2"/>
  <c r="CN186" i="2" s="1"/>
  <c r="DA186" i="2"/>
  <c r="CY186" i="2"/>
  <c r="DC211" i="2"/>
  <c r="CZ225" i="2"/>
  <c r="DB225" i="2" s="1"/>
  <c r="CY225" i="2"/>
  <c r="DC225" i="2" s="1"/>
  <c r="CM232" i="2"/>
  <c r="CO232" i="2" s="1"/>
  <c r="CL232" i="2"/>
  <c r="CN232" i="2" s="1"/>
  <c r="CJ232" i="2"/>
  <c r="CS245" i="2"/>
  <c r="CR245" i="2"/>
  <c r="CM146" i="2"/>
  <c r="CO146" i="2" s="1"/>
  <c r="CS152" i="2"/>
  <c r="CV157" i="2"/>
  <c r="CZ157" i="2"/>
  <c r="CQ158" i="2"/>
  <c r="CU158" i="2" s="1"/>
  <c r="CT158" i="2"/>
  <c r="CZ159" i="2"/>
  <c r="CY159" i="2"/>
  <c r="DC159" i="2" s="1"/>
  <c r="CX159" i="2"/>
  <c r="CT162" i="2"/>
  <c r="CL162" i="2"/>
  <c r="CN162" i="2" s="1"/>
  <c r="CS162" i="2"/>
  <c r="CJ162" i="2"/>
  <c r="DA162" i="2"/>
  <c r="DC162" i="2" s="1"/>
  <c r="CZ162" i="2"/>
  <c r="CX162" i="2"/>
  <c r="CV165" i="2"/>
  <c r="CU165" i="2"/>
  <c r="DF165" i="2"/>
  <c r="DE165" i="2"/>
  <c r="CR166" i="2"/>
  <c r="CS171" i="2"/>
  <c r="CU172" i="2"/>
  <c r="CM173" i="2"/>
  <c r="CO173" i="2" s="1"/>
  <c r="CJ174" i="2"/>
  <c r="DB179" i="2"/>
  <c r="CJ180" i="2"/>
  <c r="CL181" i="2"/>
  <c r="CN181" i="2" s="1"/>
  <c r="CP181" i="2" s="1"/>
  <c r="CT184" i="2"/>
  <c r="CR186" i="2"/>
  <c r="CV186" i="2" s="1"/>
  <c r="CQ186" i="2"/>
  <c r="DE186" i="2"/>
  <c r="DG186" i="2" s="1"/>
  <c r="DH186" i="2" s="1"/>
  <c r="DF186" i="2"/>
  <c r="CL191" i="2"/>
  <c r="CN191" i="2" s="1"/>
  <c r="CP191" i="2" s="1"/>
  <c r="CM194" i="2"/>
  <c r="CO194" i="2" s="1"/>
  <c r="CJ194" i="2"/>
  <c r="CL194" i="2"/>
  <c r="CN194" i="2" s="1"/>
  <c r="CX209" i="2"/>
  <c r="DB209" i="2" s="1"/>
  <c r="CP210" i="2"/>
  <c r="CS226" i="2"/>
  <c r="CT226" i="2"/>
  <c r="CX226" i="2"/>
  <c r="DB226" i="2" s="1"/>
  <c r="DA226" i="2"/>
  <c r="CY226" i="2"/>
  <c r="DB233" i="2"/>
  <c r="DI233" i="2"/>
  <c r="CL251" i="2"/>
  <c r="CN251" i="2" s="1"/>
  <c r="CJ251" i="2"/>
  <c r="CQ251" i="2"/>
  <c r="CM251" i="2"/>
  <c r="CO251" i="2" s="1"/>
  <c r="CL267" i="2"/>
  <c r="CN267" i="2" s="1"/>
  <c r="CJ267" i="2"/>
  <c r="CM267" i="2"/>
  <c r="CO267" i="2" s="1"/>
  <c r="CQ267" i="2"/>
  <c r="DJ280" i="2"/>
  <c r="DI280" i="2"/>
  <c r="DJ392" i="2"/>
  <c r="DI392" i="2"/>
  <c r="CQ475" i="2"/>
  <c r="CR475" i="2"/>
  <c r="DF475" i="2"/>
  <c r="DE475" i="2"/>
  <c r="DG475" i="2" s="1"/>
  <c r="DH475" i="2" s="1"/>
  <c r="CY139" i="2"/>
  <c r="DC139" i="2" s="1"/>
  <c r="CY147" i="2"/>
  <c r="DC147" i="2" s="1"/>
  <c r="CY155" i="2"/>
  <c r="DC155" i="2" s="1"/>
  <c r="CR156" i="2"/>
  <c r="CY163" i="2"/>
  <c r="DC163" i="2" s="1"/>
  <c r="CV168" i="2"/>
  <c r="CY171" i="2"/>
  <c r="DC171" i="2" s="1"/>
  <c r="CY179" i="2"/>
  <c r="DC179" i="2" s="1"/>
  <c r="CQ180" i="2"/>
  <c r="CR183" i="2"/>
  <c r="CV183" i="2" s="1"/>
  <c r="DE183" i="2"/>
  <c r="DG183" i="2" s="1"/>
  <c r="DH183" i="2" s="1"/>
  <c r="CR187" i="2"/>
  <c r="CQ188" i="2"/>
  <c r="CU188" i="2" s="1"/>
  <c r="DG189" i="2"/>
  <c r="DH189" i="2" s="1"/>
  <c r="CL189" i="2"/>
  <c r="CN189" i="2" s="1"/>
  <c r="CP189" i="2" s="1"/>
  <c r="CM192" i="2"/>
  <c r="CO192" i="2" s="1"/>
  <c r="CL192" i="2"/>
  <c r="CN192" i="2" s="1"/>
  <c r="CJ192" i="2"/>
  <c r="CM196" i="2"/>
  <c r="CO196" i="2" s="1"/>
  <c r="CP196" i="2" s="1"/>
  <c r="CT197" i="2"/>
  <c r="CT200" i="2"/>
  <c r="CT203" i="2"/>
  <c r="DC204" i="2"/>
  <c r="CS206" i="2"/>
  <c r="CR207" i="2"/>
  <c r="CM209" i="2"/>
  <c r="CO209" i="2" s="1"/>
  <c r="CL209" i="2"/>
  <c r="CN209" i="2" s="1"/>
  <c r="DF210" i="2"/>
  <c r="DE210" i="2"/>
  <c r="CM212" i="2"/>
  <c r="CO212" i="2" s="1"/>
  <c r="CP212" i="2" s="1"/>
  <c r="CT213" i="2"/>
  <c r="CT216" i="2"/>
  <c r="CV216" i="2" s="1"/>
  <c r="CT219" i="2"/>
  <c r="DC220" i="2"/>
  <c r="CS222" i="2"/>
  <c r="CR223" i="2"/>
  <c r="CM225" i="2"/>
  <c r="CO225" i="2" s="1"/>
  <c r="CL225" i="2"/>
  <c r="CN225" i="2" s="1"/>
  <c r="DF226" i="2"/>
  <c r="DE226" i="2"/>
  <c r="CM228" i="2"/>
  <c r="CO228" i="2" s="1"/>
  <c r="CP228" i="2" s="1"/>
  <c r="CT229" i="2"/>
  <c r="CV229" i="2" s="1"/>
  <c r="CT232" i="2"/>
  <c r="CT235" i="2"/>
  <c r="CS238" i="2"/>
  <c r="DJ240" i="2"/>
  <c r="DK240" i="2" s="1"/>
  <c r="DL240" i="2" s="1"/>
  <c r="CT244" i="2"/>
  <c r="CS244" i="2"/>
  <c r="CQ244" i="2"/>
  <c r="DA244" i="2"/>
  <c r="CX244" i="2"/>
  <c r="DB244" i="2" s="1"/>
  <c r="CZ244" i="2"/>
  <c r="CT245" i="2"/>
  <c r="CV245" i="2" s="1"/>
  <c r="CR251" i="2"/>
  <c r="CM252" i="2"/>
  <c r="CO252" i="2" s="1"/>
  <c r="CP256" i="2"/>
  <c r="DG257" i="2"/>
  <c r="DH257" i="2" s="1"/>
  <c r="DG282" i="2"/>
  <c r="DH282" i="2" s="1"/>
  <c r="CM294" i="2"/>
  <c r="CO294" i="2" s="1"/>
  <c r="CL294" i="2"/>
  <c r="CN294" i="2" s="1"/>
  <c r="CQ294" i="2"/>
  <c r="CU294" i="2" s="1"/>
  <c r="DJ304" i="2"/>
  <c r="DI304" i="2"/>
  <c r="CU368" i="2"/>
  <c r="CS368" i="2"/>
  <c r="CQ368" i="2"/>
  <c r="CR368" i="2"/>
  <c r="DF368" i="2"/>
  <c r="DE368" i="2"/>
  <c r="CM384" i="2"/>
  <c r="CO384" i="2" s="1"/>
  <c r="CJ384" i="2"/>
  <c r="CT384" i="2"/>
  <c r="CL384" i="2"/>
  <c r="CN384" i="2" s="1"/>
  <c r="CS384" i="2"/>
  <c r="CX384" i="2"/>
  <c r="DA384" i="2"/>
  <c r="CZ384" i="2"/>
  <c r="CY384" i="2"/>
  <c r="CS232" i="2"/>
  <c r="CQ232" i="2"/>
  <c r="DE232" i="2"/>
  <c r="DG232" i="2" s="1"/>
  <c r="DH232" i="2" s="1"/>
  <c r="DK233" i="2"/>
  <c r="DL233" i="2" s="1"/>
  <c r="CQ235" i="2"/>
  <c r="DF235" i="2"/>
  <c r="DE235" i="2"/>
  <c r="CR238" i="2"/>
  <c r="CR242" i="2"/>
  <c r="CM253" i="2"/>
  <c r="CO253" i="2" s="1"/>
  <c r="CL253" i="2"/>
  <c r="CN253" i="2" s="1"/>
  <c r="CJ253" i="2"/>
  <c r="CJ258" i="2"/>
  <c r="CM258" i="2"/>
  <c r="CO258" i="2" s="1"/>
  <c r="CL258" i="2"/>
  <c r="CN258" i="2" s="1"/>
  <c r="CM273" i="2"/>
  <c r="CO273" i="2" s="1"/>
  <c r="CL273" i="2"/>
  <c r="CN273" i="2" s="1"/>
  <c r="CM285" i="2"/>
  <c r="CO285" i="2" s="1"/>
  <c r="CL285" i="2"/>
  <c r="CN285" i="2" s="1"/>
  <c r="CT294" i="2"/>
  <c r="CS294" i="2"/>
  <c r="CZ294" i="2"/>
  <c r="CX294" i="2"/>
  <c r="CM298" i="2"/>
  <c r="CO298" i="2" s="1"/>
  <c r="CL298" i="2"/>
  <c r="CN298" i="2" s="1"/>
  <c r="CR308" i="2"/>
  <c r="CQ308" i="2"/>
  <c r="CM308" i="2"/>
  <c r="CO308" i="2" s="1"/>
  <c r="CL313" i="2"/>
  <c r="CN313" i="2" s="1"/>
  <c r="CJ315" i="2"/>
  <c r="CQ315" i="2"/>
  <c r="CM315" i="2"/>
  <c r="CO315" i="2" s="1"/>
  <c r="CL315" i="2"/>
  <c r="CN315" i="2" s="1"/>
  <c r="CQ317" i="2"/>
  <c r="CS317" i="2"/>
  <c r="CL358" i="2"/>
  <c r="CN358" i="2" s="1"/>
  <c r="CJ358" i="2"/>
  <c r="CQ358" i="2"/>
  <c r="CM358" i="2"/>
  <c r="CO358" i="2" s="1"/>
  <c r="CT463" i="2"/>
  <c r="CS463" i="2"/>
  <c r="CU463" i="2" s="1"/>
  <c r="CQ463" i="2"/>
  <c r="CX463" i="2"/>
  <c r="DA463" i="2"/>
  <c r="CZ463" i="2"/>
  <c r="DB463" i="2" s="1"/>
  <c r="CY463" i="2"/>
  <c r="CR138" i="2"/>
  <c r="CS139" i="2"/>
  <c r="CX144" i="2"/>
  <c r="DB144" i="2" s="1"/>
  <c r="CQ145" i="2"/>
  <c r="CS147" i="2"/>
  <c r="CX152" i="2"/>
  <c r="DB152" i="2" s="1"/>
  <c r="CQ153" i="2"/>
  <c r="CU153" i="2" s="1"/>
  <c r="CS155" i="2"/>
  <c r="CX160" i="2"/>
  <c r="CQ161" i="2"/>
  <c r="CU161" i="2" s="1"/>
  <c r="CX168" i="2"/>
  <c r="CQ169" i="2"/>
  <c r="CX176" i="2"/>
  <c r="CQ177" i="2"/>
  <c r="DE180" i="2"/>
  <c r="DG180" i="2" s="1"/>
  <c r="DH180" i="2" s="1"/>
  <c r="CR181" i="2"/>
  <c r="CS182" i="2"/>
  <c r="CU182" i="2" s="1"/>
  <c r="DA182" i="2"/>
  <c r="DC182" i="2" s="1"/>
  <c r="CZ182" i="2"/>
  <c r="DB182" i="2" s="1"/>
  <c r="CT182" i="2"/>
  <c r="CT183" i="2"/>
  <c r="CS183" i="2"/>
  <c r="DA183" i="2"/>
  <c r="DC183" i="2" s="1"/>
  <c r="CX183" i="2"/>
  <c r="CT187" i="2"/>
  <c r="CL187" i="2"/>
  <c r="CN187" i="2" s="1"/>
  <c r="CU187" i="2"/>
  <c r="CS190" i="2"/>
  <c r="DA190" i="2"/>
  <c r="DC190" i="2" s="1"/>
  <c r="CZ190" i="2"/>
  <c r="DB190" i="2" s="1"/>
  <c r="CS192" i="2"/>
  <c r="CQ192" i="2"/>
  <c r="CT193" i="2"/>
  <c r="CX193" i="2"/>
  <c r="CS194" i="2"/>
  <c r="CU194" i="2" s="1"/>
  <c r="CY194" i="2"/>
  <c r="DC194" i="2" s="1"/>
  <c r="CT195" i="2"/>
  <c r="CL195" i="2"/>
  <c r="CN195" i="2" s="1"/>
  <c r="CY195" i="2"/>
  <c r="DC195" i="2" s="1"/>
  <c r="DD195" i="2" s="1"/>
  <c r="CL199" i="2"/>
  <c r="CN199" i="2" s="1"/>
  <c r="CM202" i="2"/>
  <c r="CO202" i="2" s="1"/>
  <c r="DK204" i="2"/>
  <c r="DL204" i="2" s="1"/>
  <c r="CM205" i="2"/>
  <c r="CO205" i="2" s="1"/>
  <c r="CP205" i="2" s="1"/>
  <c r="CQ210" i="2"/>
  <c r="CU210" i="2" s="1"/>
  <c r="CL215" i="2"/>
  <c r="CN215" i="2" s="1"/>
  <c r="DC216" i="2"/>
  <c r="CM218" i="2"/>
  <c r="CO218" i="2" s="1"/>
  <c r="DI220" i="2"/>
  <c r="DK220" i="2" s="1"/>
  <c r="DL220" i="2" s="1"/>
  <c r="CM221" i="2"/>
  <c r="CO221" i="2" s="1"/>
  <c r="CQ226" i="2"/>
  <c r="CL231" i="2"/>
  <c r="CN231" i="2" s="1"/>
  <c r="DC232" i="2"/>
  <c r="CM234" i="2"/>
  <c r="CO234" i="2" s="1"/>
  <c r="CJ235" i="2"/>
  <c r="DI236" i="2"/>
  <c r="DK236" i="2" s="1"/>
  <c r="DL236" i="2" s="1"/>
  <c r="CM237" i="2"/>
  <c r="CO237" i="2" s="1"/>
  <c r="CP237" i="2" s="1"/>
  <c r="CL240" i="2"/>
  <c r="CN240" i="2" s="1"/>
  <c r="CP240" i="2" s="1"/>
  <c r="CR244" i="2"/>
  <c r="CV244" i="2" s="1"/>
  <c r="DJ265" i="2"/>
  <c r="DK265" i="2" s="1"/>
  <c r="DL265" i="2" s="1"/>
  <c r="CR271" i="2"/>
  <c r="CV271" i="2" s="1"/>
  <c r="DF271" i="2"/>
  <c r="DE271" i="2"/>
  <c r="CQ272" i="2"/>
  <c r="CT272" i="2"/>
  <c r="CS272" i="2"/>
  <c r="CR272" i="2"/>
  <c r="CV272" i="2" s="1"/>
  <c r="CJ272" i="2"/>
  <c r="DF272" i="2"/>
  <c r="DE272" i="2"/>
  <c r="CT284" i="2"/>
  <c r="CS284" i="2"/>
  <c r="DA284" i="2"/>
  <c r="CX284" i="2"/>
  <c r="CZ284" i="2"/>
  <c r="CT285" i="2"/>
  <c r="CM286" i="2"/>
  <c r="CO286" i="2" s="1"/>
  <c r="CQ286" i="2"/>
  <c r="CL286" i="2"/>
  <c r="CN286" i="2" s="1"/>
  <c r="DJ286" i="2"/>
  <c r="DK286" i="2" s="1"/>
  <c r="DL286" i="2" s="1"/>
  <c r="CU316" i="2"/>
  <c r="CR317" i="2"/>
  <c r="CT334" i="2"/>
  <c r="CS334" i="2"/>
  <c r="CQ334" i="2"/>
  <c r="CU334" i="2" s="1"/>
  <c r="CJ334" i="2"/>
  <c r="CZ334" i="2"/>
  <c r="CY334" i="2"/>
  <c r="CX334" i="2"/>
  <c r="DA334" i="2"/>
  <c r="CJ138" i="2"/>
  <c r="CY144" i="2"/>
  <c r="DC144" i="2" s="1"/>
  <c r="CR145" i="2"/>
  <c r="CV145" i="2" s="1"/>
  <c r="CJ146" i="2"/>
  <c r="CY152" i="2"/>
  <c r="DC152" i="2" s="1"/>
  <c r="CR153" i="2"/>
  <c r="CV153" i="2" s="1"/>
  <c r="CJ154" i="2"/>
  <c r="CQ160" i="2"/>
  <c r="CY160" i="2"/>
  <c r="DC160" i="2" s="1"/>
  <c r="CR161" i="2"/>
  <c r="CV161" i="2" s="1"/>
  <c r="CX167" i="2"/>
  <c r="DB167" i="2" s="1"/>
  <c r="CQ168" i="2"/>
  <c r="CY168" i="2"/>
  <c r="DC168" i="2" s="1"/>
  <c r="CR169" i="2"/>
  <c r="CX175" i="2"/>
  <c r="DB175" i="2" s="1"/>
  <c r="CQ176" i="2"/>
  <c r="CY176" i="2"/>
  <c r="DC176" i="2" s="1"/>
  <c r="CR177" i="2"/>
  <c r="CR182" i="2"/>
  <c r="CV182" i="2" s="1"/>
  <c r="DF187" i="2"/>
  <c r="DE187" i="2"/>
  <c r="DI187" i="2"/>
  <c r="DK187" i="2" s="1"/>
  <c r="DL187" i="2" s="1"/>
  <c r="CR190" i="2"/>
  <c r="CV190" i="2" s="1"/>
  <c r="CV194" i="2"/>
  <c r="CV195" i="2"/>
  <c r="CW195" i="2" s="1"/>
  <c r="DF195" i="2"/>
  <c r="DE195" i="2"/>
  <c r="CR196" i="2"/>
  <c r="CL198" i="2"/>
  <c r="CN198" i="2" s="1"/>
  <c r="CJ198" i="2"/>
  <c r="CQ198" i="2"/>
  <c r="CU198" i="2" s="1"/>
  <c r="CM199" i="2"/>
  <c r="CO199" i="2" s="1"/>
  <c r="CT199" i="2"/>
  <c r="CS199" i="2"/>
  <c r="CU199" i="2" s="1"/>
  <c r="DA199" i="2"/>
  <c r="DC199" i="2" s="1"/>
  <c r="CZ199" i="2"/>
  <c r="CX199" i="2"/>
  <c r="DB199" i="2" s="1"/>
  <c r="CS202" i="2"/>
  <c r="CU202" i="2" s="1"/>
  <c r="CX202" i="2"/>
  <c r="DB202" i="2" s="1"/>
  <c r="DA202" i="2"/>
  <c r="DC202" i="2" s="1"/>
  <c r="CM208" i="2"/>
  <c r="CO208" i="2" s="1"/>
  <c r="CL208" i="2"/>
  <c r="CN208" i="2" s="1"/>
  <c r="CJ208" i="2"/>
  <c r="CJ209" i="2"/>
  <c r="CR210" i="2"/>
  <c r="CV210" i="2" s="1"/>
  <c r="CR212" i="2"/>
  <c r="CV213" i="2"/>
  <c r="CL214" i="2"/>
  <c r="CN214" i="2" s="1"/>
  <c r="CJ214" i="2"/>
  <c r="CQ214" i="2"/>
  <c r="CM215" i="2"/>
  <c r="CO215" i="2" s="1"/>
  <c r="CT215" i="2"/>
  <c r="CS215" i="2"/>
  <c r="DA215" i="2"/>
  <c r="DC215" i="2" s="1"/>
  <c r="CZ215" i="2"/>
  <c r="CX215" i="2"/>
  <c r="CS218" i="2"/>
  <c r="CX218" i="2"/>
  <c r="DB218" i="2" s="1"/>
  <c r="DA218" i="2"/>
  <c r="DC218" i="2" s="1"/>
  <c r="CM224" i="2"/>
  <c r="CO224" i="2" s="1"/>
  <c r="CL224" i="2"/>
  <c r="CN224" i="2" s="1"/>
  <c r="CJ224" i="2"/>
  <c r="CJ225" i="2"/>
  <c r="CR226" i="2"/>
  <c r="CR228" i="2"/>
  <c r="CV228" i="2" s="1"/>
  <c r="CL230" i="2"/>
  <c r="CN230" i="2" s="1"/>
  <c r="CJ230" i="2"/>
  <c r="CQ230" i="2"/>
  <c r="CU230" i="2" s="1"/>
  <c r="CM231" i="2"/>
  <c r="CO231" i="2" s="1"/>
  <c r="CT231" i="2"/>
  <c r="CS231" i="2"/>
  <c r="CU231" i="2" s="1"/>
  <c r="DA231" i="2"/>
  <c r="DC231" i="2" s="1"/>
  <c r="CZ231" i="2"/>
  <c r="CX231" i="2"/>
  <c r="CS234" i="2"/>
  <c r="CX234" i="2"/>
  <c r="DA234" i="2"/>
  <c r="CZ246" i="2"/>
  <c r="DB246" i="2" s="1"/>
  <c r="DA246" i="2"/>
  <c r="CY246" i="2"/>
  <c r="DC246" i="2" s="1"/>
  <c r="CJ250" i="2"/>
  <c r="CM250" i="2"/>
  <c r="CO250" i="2" s="1"/>
  <c r="CP250" i="2" s="1"/>
  <c r="CR258" i="2"/>
  <c r="CV258" i="2" s="1"/>
  <c r="CP263" i="2"/>
  <c r="DF277" i="2"/>
  <c r="CS286" i="2"/>
  <c r="CZ286" i="2"/>
  <c r="DB286" i="2" s="1"/>
  <c r="CY286" i="2"/>
  <c r="DC286" i="2" s="1"/>
  <c r="DB294" i="2"/>
  <c r="CJ294" i="2"/>
  <c r="CS298" i="2"/>
  <c r="DG300" i="2"/>
  <c r="DH300" i="2" s="1"/>
  <c r="DG324" i="2"/>
  <c r="DH324" i="2" s="1"/>
  <c r="DC336" i="2"/>
  <c r="CM361" i="2"/>
  <c r="CO361" i="2" s="1"/>
  <c r="CL361" i="2"/>
  <c r="CN361" i="2" s="1"/>
  <c r="CJ361" i="2"/>
  <c r="CQ361" i="2"/>
  <c r="CY167" i="2"/>
  <c r="DC167" i="2" s="1"/>
  <c r="CY175" i="2"/>
  <c r="DC175" i="2" s="1"/>
  <c r="DB183" i="2"/>
  <c r="DC185" i="2"/>
  <c r="DD185" i="2" s="1"/>
  <c r="CS189" i="2"/>
  <c r="CU189" i="2" s="1"/>
  <c r="CR199" i="2"/>
  <c r="CM201" i="2"/>
  <c r="CO201" i="2" s="1"/>
  <c r="CL201" i="2"/>
  <c r="CN201" i="2" s="1"/>
  <c r="CV202" i="2"/>
  <c r="DF202" i="2"/>
  <c r="DE202" i="2"/>
  <c r="CT205" i="2"/>
  <c r="CR215" i="2"/>
  <c r="CV215" i="2" s="1"/>
  <c r="CM217" i="2"/>
  <c r="CO217" i="2" s="1"/>
  <c r="CL217" i="2"/>
  <c r="CN217" i="2" s="1"/>
  <c r="DF218" i="2"/>
  <c r="DE218" i="2"/>
  <c r="CT221" i="2"/>
  <c r="CV221" i="2" s="1"/>
  <c r="CR231" i="2"/>
  <c r="CV231" i="2" s="1"/>
  <c r="CR232" i="2"/>
  <c r="CV232" i="2" s="1"/>
  <c r="CM233" i="2"/>
  <c r="CO233" i="2" s="1"/>
  <c r="CL233" i="2"/>
  <c r="CN233" i="2" s="1"/>
  <c r="CV234" i="2"/>
  <c r="DF234" i="2"/>
  <c r="DE234" i="2"/>
  <c r="CR235" i="2"/>
  <c r="CT237" i="2"/>
  <c r="CV237" i="2" s="1"/>
  <c r="CT259" i="2"/>
  <c r="CS259" i="2"/>
  <c r="CU259" i="2" s="1"/>
  <c r="DA259" i="2"/>
  <c r="CZ259" i="2"/>
  <c r="DB259" i="2" s="1"/>
  <c r="CY259" i="2"/>
  <c r="CQ264" i="2"/>
  <c r="CT264" i="2"/>
  <c r="CU264" i="2"/>
  <c r="CS264" i="2"/>
  <c r="CR264" i="2"/>
  <c r="CV264" i="2" s="1"/>
  <c r="DF264" i="2"/>
  <c r="DE264" i="2"/>
  <c r="DG264" i="2" s="1"/>
  <c r="DH264" i="2" s="1"/>
  <c r="DC269" i="2"/>
  <c r="DB269" i="2"/>
  <c r="DD269" i="2" s="1"/>
  <c r="DJ269" i="2"/>
  <c r="DI269" i="2"/>
  <c r="CR273" i="2"/>
  <c r="DC284" i="2"/>
  <c r="DC285" i="2"/>
  <c r="CJ285" i="2"/>
  <c r="CY294" i="2"/>
  <c r="DC294" i="2" s="1"/>
  <c r="CQ328" i="2"/>
  <c r="CS328" i="2"/>
  <c r="DF328" i="2"/>
  <c r="DE328" i="2"/>
  <c r="CJ144" i="2"/>
  <c r="CJ152" i="2"/>
  <c r="CJ160" i="2"/>
  <c r="CJ168" i="2"/>
  <c r="CJ176" i="2"/>
  <c r="CM184" i="2"/>
  <c r="CO184" i="2" s="1"/>
  <c r="CL184" i="2"/>
  <c r="CN184" i="2" s="1"/>
  <c r="CJ186" i="2"/>
  <c r="CR188" i="2"/>
  <c r="DG192" i="2"/>
  <c r="DH192" i="2" s="1"/>
  <c r="DF194" i="2"/>
  <c r="DG194" i="2" s="1"/>
  <c r="DH194" i="2" s="1"/>
  <c r="DG197" i="2"/>
  <c r="DH197" i="2" s="1"/>
  <c r="CL197" i="2"/>
  <c r="CN197" i="2" s="1"/>
  <c r="CP197" i="2" s="1"/>
  <c r="CR198" i="2"/>
  <c r="CT201" i="2"/>
  <c r="DA201" i="2"/>
  <c r="CL202" i="2"/>
  <c r="CN202" i="2" s="1"/>
  <c r="CV208" i="2"/>
  <c r="CS208" i="2"/>
  <c r="CQ208" i="2"/>
  <c r="CU208" i="2" s="1"/>
  <c r="CQ209" i="2"/>
  <c r="CU209" i="2" s="1"/>
  <c r="CQ211" i="2"/>
  <c r="CV211" i="2"/>
  <c r="DF211" i="2"/>
  <c r="DE211" i="2"/>
  <c r="CL213" i="2"/>
  <c r="CN213" i="2" s="1"/>
  <c r="CP213" i="2" s="1"/>
  <c r="CR214" i="2"/>
  <c r="CV214" i="2" s="1"/>
  <c r="CT217" i="2"/>
  <c r="DA217" i="2"/>
  <c r="DC217" i="2" s="1"/>
  <c r="CL218" i="2"/>
  <c r="CN218" i="2" s="1"/>
  <c r="CV224" i="2"/>
  <c r="CS224" i="2"/>
  <c r="CQ224" i="2"/>
  <c r="CU224" i="2" s="1"/>
  <c r="CW224" i="2" s="1"/>
  <c r="CQ225" i="2"/>
  <c r="CQ227" i="2"/>
  <c r="CU227" i="2" s="1"/>
  <c r="DF227" i="2"/>
  <c r="DE227" i="2"/>
  <c r="DG229" i="2"/>
  <c r="DH229" i="2" s="1"/>
  <c r="CL229" i="2"/>
  <c r="CN229" i="2" s="1"/>
  <c r="CR230" i="2"/>
  <c r="CV230" i="2" s="1"/>
  <c r="DB231" i="2"/>
  <c r="CT233" i="2"/>
  <c r="DA233" i="2"/>
  <c r="DC233" i="2" s="1"/>
  <c r="CL234" i="2"/>
  <c r="CN234" i="2" s="1"/>
  <c r="CS235" i="2"/>
  <c r="CR239" i="2"/>
  <c r="CM239" i="2"/>
  <c r="CO239" i="2" s="1"/>
  <c r="CL239" i="2"/>
  <c r="CN239" i="2" s="1"/>
  <c r="CX239" i="2"/>
  <c r="DA239" i="2"/>
  <c r="DC239" i="2" s="1"/>
  <c r="CZ239" i="2"/>
  <c r="CQ246" i="2"/>
  <c r="CR253" i="2"/>
  <c r="CV253" i="2" s="1"/>
  <c r="CM254" i="2"/>
  <c r="CO254" i="2" s="1"/>
  <c r="CL254" i="2"/>
  <c r="CN254" i="2" s="1"/>
  <c r="CJ254" i="2"/>
  <c r="DJ256" i="2"/>
  <c r="DI256" i="2"/>
  <c r="CJ264" i="2"/>
  <c r="CJ274" i="2"/>
  <c r="CM274" i="2"/>
  <c r="CO274" i="2" s="1"/>
  <c r="CL274" i="2"/>
  <c r="CN274" i="2" s="1"/>
  <c r="CR276" i="2"/>
  <c r="CV276" i="2" s="1"/>
  <c r="DF276" i="2"/>
  <c r="DE276" i="2"/>
  <c r="CQ277" i="2"/>
  <c r="CS277" i="2"/>
  <c r="CR277" i="2"/>
  <c r="DG277" i="2"/>
  <c r="DH277" i="2" s="1"/>
  <c r="CS279" i="2"/>
  <c r="CJ279" i="2"/>
  <c r="CT279" i="2"/>
  <c r="CL279" i="2"/>
  <c r="CN279" i="2" s="1"/>
  <c r="CP279" i="2" s="1"/>
  <c r="CX279" i="2"/>
  <c r="DA279" i="2"/>
  <c r="CR287" i="2"/>
  <c r="CV287" i="2" s="1"/>
  <c r="CQ287" i="2"/>
  <c r="DF287" i="2"/>
  <c r="DE287" i="2"/>
  <c r="CQ288" i="2"/>
  <c r="CT288" i="2"/>
  <c r="CS288" i="2"/>
  <c r="CR288" i="2"/>
  <c r="CJ288" i="2"/>
  <c r="DF288" i="2"/>
  <c r="DE288" i="2"/>
  <c r="DA294" i="2"/>
  <c r="CT298" i="2"/>
  <c r="CJ328" i="2"/>
  <c r="CQ352" i="2"/>
  <c r="CS352" i="2"/>
  <c r="CR352" i="2"/>
  <c r="CJ352" i="2"/>
  <c r="DE352" i="2"/>
  <c r="DF352" i="2"/>
  <c r="DG352" i="2" s="1"/>
  <c r="DH352" i="2" s="1"/>
  <c r="CQ371" i="2"/>
  <c r="CS371" i="2"/>
  <c r="CR371" i="2"/>
  <c r="CJ371" i="2"/>
  <c r="DF371" i="2"/>
  <c r="DE371" i="2"/>
  <c r="CR185" i="2"/>
  <c r="CR193" i="2"/>
  <c r="CV193" i="2" s="1"/>
  <c r="CR201" i="2"/>
  <c r="CV201" i="2" s="1"/>
  <c r="CJ202" i="2"/>
  <c r="CL203" i="2"/>
  <c r="CN203" i="2" s="1"/>
  <c r="CP203" i="2" s="1"/>
  <c r="CR209" i="2"/>
  <c r="CJ210" i="2"/>
  <c r="CL211" i="2"/>
  <c r="CN211" i="2" s="1"/>
  <c r="CP211" i="2" s="1"/>
  <c r="CR217" i="2"/>
  <c r="CV217" i="2" s="1"/>
  <c r="CJ218" i="2"/>
  <c r="CL219" i="2"/>
  <c r="CN219" i="2" s="1"/>
  <c r="CR225" i="2"/>
  <c r="CV225" i="2" s="1"/>
  <c r="CJ226" i="2"/>
  <c r="CL227" i="2"/>
  <c r="CN227" i="2" s="1"/>
  <c r="CP227" i="2" s="1"/>
  <c r="CR233" i="2"/>
  <c r="CJ234" i="2"/>
  <c r="CL235" i="2"/>
  <c r="CN235" i="2" s="1"/>
  <c r="DF239" i="2"/>
  <c r="DE239" i="2"/>
  <c r="CS242" i="2"/>
  <c r="CM244" i="2"/>
  <c r="CO244" i="2" s="1"/>
  <c r="CM245" i="2"/>
  <c r="CO245" i="2" s="1"/>
  <c r="CL245" i="2"/>
  <c r="CN245" i="2" s="1"/>
  <c r="CM246" i="2"/>
  <c r="CO246" i="2" s="1"/>
  <c r="CR248" i="2"/>
  <c r="DG249" i="2"/>
  <c r="DH249" i="2" s="1"/>
  <c r="CR250" i="2"/>
  <c r="CT251" i="2"/>
  <c r="CS251" i="2"/>
  <c r="DA251" i="2"/>
  <c r="DC251" i="2" s="1"/>
  <c r="CZ251" i="2"/>
  <c r="DB251" i="2" s="1"/>
  <c r="CX251" i="2"/>
  <c r="CS258" i="2"/>
  <c r="CL259" i="2"/>
  <c r="CN259" i="2" s="1"/>
  <c r="CJ259" i="2"/>
  <c r="CQ262" i="2"/>
  <c r="CQ263" i="2"/>
  <c r="CM264" i="2"/>
  <c r="CO264" i="2" s="1"/>
  <c r="CP264" i="2" s="1"/>
  <c r="CR265" i="2"/>
  <c r="CQ268" i="2"/>
  <c r="CM271" i="2"/>
  <c r="CO271" i="2" s="1"/>
  <c r="CP271" i="2" s="1"/>
  <c r="CL278" i="2"/>
  <c r="CN278" i="2" s="1"/>
  <c r="CQ280" i="2"/>
  <c r="CU280" i="2" s="1"/>
  <c r="CT280" i="2"/>
  <c r="DF280" i="2"/>
  <c r="DE280" i="2"/>
  <c r="DG280" i="2" s="1"/>
  <c r="DH280" i="2" s="1"/>
  <c r="CQ285" i="2"/>
  <c r="CU285" i="2" s="1"/>
  <c r="CS287" i="2"/>
  <c r="CJ287" i="2"/>
  <c r="CX287" i="2"/>
  <c r="DB287" i="2" s="1"/>
  <c r="DA287" i="2"/>
  <c r="CY287" i="2"/>
  <c r="CP290" i="2"/>
  <c r="CL299" i="2"/>
  <c r="CN299" i="2" s="1"/>
  <c r="CJ299" i="2"/>
  <c r="CQ299" i="2"/>
  <c r="CT300" i="2"/>
  <c r="CS300" i="2"/>
  <c r="DA300" i="2"/>
  <c r="DC300" i="2" s="1"/>
  <c r="CZ300" i="2"/>
  <c r="CX300" i="2"/>
  <c r="CX302" i="2"/>
  <c r="DF303" i="2"/>
  <c r="DE303" i="2"/>
  <c r="CR304" i="2"/>
  <c r="CM313" i="2"/>
  <c r="CO313" i="2" s="1"/>
  <c r="CS315" i="2"/>
  <c r="DA315" i="2"/>
  <c r="CZ315" i="2"/>
  <c r="DB315" i="2" s="1"/>
  <c r="CY315" i="2"/>
  <c r="CR316" i="2"/>
  <c r="DG331" i="2"/>
  <c r="DH331" i="2" s="1"/>
  <c r="CT333" i="2"/>
  <c r="DJ369" i="2"/>
  <c r="DK369" i="2" s="1"/>
  <c r="DL369" i="2" s="1"/>
  <c r="DI369" i="2"/>
  <c r="DE196" i="2"/>
  <c r="DG196" i="2" s="1"/>
  <c r="DH196" i="2" s="1"/>
  <c r="CY198" i="2"/>
  <c r="DC198" i="2" s="1"/>
  <c r="DE204" i="2"/>
  <c r="DG204" i="2" s="1"/>
  <c r="DH204" i="2" s="1"/>
  <c r="CY206" i="2"/>
  <c r="DC206" i="2" s="1"/>
  <c r="DE212" i="2"/>
  <c r="DG212" i="2" s="1"/>
  <c r="DH212" i="2" s="1"/>
  <c r="CY214" i="2"/>
  <c r="DC214" i="2" s="1"/>
  <c r="DE220" i="2"/>
  <c r="DG220" i="2" s="1"/>
  <c r="DH220" i="2" s="1"/>
  <c r="CY222" i="2"/>
  <c r="DC222" i="2" s="1"/>
  <c r="DE228" i="2"/>
  <c r="DG228" i="2" s="1"/>
  <c r="DH228" i="2" s="1"/>
  <c r="CY230" i="2"/>
  <c r="DC230" i="2" s="1"/>
  <c r="DE236" i="2"/>
  <c r="DG236" i="2" s="1"/>
  <c r="DH236" i="2" s="1"/>
  <c r="CY238" i="2"/>
  <c r="CR240" i="2"/>
  <c r="CV240" i="2" s="1"/>
  <c r="CQ245" i="2"/>
  <c r="CU245" i="2" s="1"/>
  <c r="CS247" i="2"/>
  <c r="CU247" i="2" s="1"/>
  <c r="CJ247" i="2"/>
  <c r="CX247" i="2"/>
  <c r="DA247" i="2"/>
  <c r="CY247" i="2"/>
  <c r="CT252" i="2"/>
  <c r="CS252" i="2"/>
  <c r="DA252" i="2"/>
  <c r="CX252" i="2"/>
  <c r="CY252" i="2"/>
  <c r="CT253" i="2"/>
  <c r="CX254" i="2"/>
  <c r="DB254" i="2" s="1"/>
  <c r="CS256" i="2"/>
  <c r="CR259" i="2"/>
  <c r="CM260" i="2"/>
  <c r="CO260" i="2" s="1"/>
  <c r="CM261" i="2"/>
  <c r="CO261" i="2" s="1"/>
  <c r="CL261" i="2"/>
  <c r="CN261" i="2" s="1"/>
  <c r="CT263" i="2"/>
  <c r="CL265" i="2"/>
  <c r="CN265" i="2" s="1"/>
  <c r="CR266" i="2"/>
  <c r="CV266" i="2" s="1"/>
  <c r="CT267" i="2"/>
  <c r="CS267" i="2"/>
  <c r="DA267" i="2"/>
  <c r="CZ267" i="2"/>
  <c r="CX267" i="2"/>
  <c r="CS274" i="2"/>
  <c r="CL275" i="2"/>
  <c r="CN275" i="2" s="1"/>
  <c r="CP275" i="2" s="1"/>
  <c r="CJ275" i="2"/>
  <c r="CQ278" i="2"/>
  <c r="CR281" i="2"/>
  <c r="CV281" i="2" s="1"/>
  <c r="DG285" i="2"/>
  <c r="DH285" i="2" s="1"/>
  <c r="CT293" i="2"/>
  <c r="CQ296" i="2"/>
  <c r="CU296" i="2" s="1"/>
  <c r="CT296" i="2"/>
  <c r="DF296" i="2"/>
  <c r="DE296" i="2"/>
  <c r="DG296" i="2" s="1"/>
  <c r="DH296" i="2" s="1"/>
  <c r="CR298" i="2"/>
  <c r="CR299" i="2"/>
  <c r="CV299" i="2" s="1"/>
  <c r="CT302" i="2"/>
  <c r="DA302" i="2"/>
  <c r="DC302" i="2" s="1"/>
  <c r="CL339" i="2"/>
  <c r="CN339" i="2" s="1"/>
  <c r="CJ339" i="2"/>
  <c r="CQ339" i="2"/>
  <c r="CM339" i="2"/>
  <c r="CO339" i="2" s="1"/>
  <c r="DJ340" i="2"/>
  <c r="DI340" i="2"/>
  <c r="CS341" i="2"/>
  <c r="CQ341" i="2"/>
  <c r="CU341" i="2" s="1"/>
  <c r="CM342" i="2"/>
  <c r="CO342" i="2" s="1"/>
  <c r="CL342" i="2"/>
  <c r="CN342" i="2" s="1"/>
  <c r="CJ342" i="2"/>
  <c r="CL346" i="2"/>
  <c r="CN346" i="2" s="1"/>
  <c r="CT346" i="2"/>
  <c r="CM349" i="2"/>
  <c r="CO349" i="2" s="1"/>
  <c r="CL349" i="2"/>
  <c r="CN349" i="2" s="1"/>
  <c r="CJ349" i="2"/>
  <c r="CT375" i="2"/>
  <c r="CS375" i="2"/>
  <c r="CQ375" i="2"/>
  <c r="CU375" i="2" s="1"/>
  <c r="DA375" i="2"/>
  <c r="CZ375" i="2"/>
  <c r="CX375" i="2"/>
  <c r="CY375" i="2"/>
  <c r="CQ181" i="2"/>
  <c r="CU181" i="2" s="1"/>
  <c r="CY181" i="2"/>
  <c r="CY189" i="2"/>
  <c r="CJ191" i="2"/>
  <c r="CX196" i="2"/>
  <c r="CQ197" i="2"/>
  <c r="CY197" i="2"/>
  <c r="DC197" i="2" s="1"/>
  <c r="CZ198" i="2"/>
  <c r="DB198" i="2" s="1"/>
  <c r="CJ199" i="2"/>
  <c r="DB200" i="2"/>
  <c r="CX204" i="2"/>
  <c r="CQ205" i="2"/>
  <c r="CU205" i="2" s="1"/>
  <c r="CY205" i="2"/>
  <c r="DC205" i="2" s="1"/>
  <c r="CZ206" i="2"/>
  <c r="DB206" i="2" s="1"/>
  <c r="CJ207" i="2"/>
  <c r="CX212" i="2"/>
  <c r="DB212" i="2" s="1"/>
  <c r="CQ213" i="2"/>
  <c r="CU213" i="2" s="1"/>
  <c r="CY213" i="2"/>
  <c r="DC213" i="2" s="1"/>
  <c r="DD213" i="2" s="1"/>
  <c r="CZ214" i="2"/>
  <c r="CJ215" i="2"/>
  <c r="DB216" i="2"/>
  <c r="CU217" i="2"/>
  <c r="CX220" i="2"/>
  <c r="DB220" i="2" s="1"/>
  <c r="DD220" i="2" s="1"/>
  <c r="CQ221" i="2"/>
  <c r="CY221" i="2"/>
  <c r="CZ222" i="2"/>
  <c r="CJ223" i="2"/>
  <c r="DB224" i="2"/>
  <c r="CX228" i="2"/>
  <c r="DB228" i="2" s="1"/>
  <c r="DD228" i="2" s="1"/>
  <c r="CQ229" i="2"/>
  <c r="CU229" i="2" s="1"/>
  <c r="CY229" i="2"/>
  <c r="DC229" i="2" s="1"/>
  <c r="DD229" i="2" s="1"/>
  <c r="CZ230" i="2"/>
  <c r="CJ231" i="2"/>
  <c r="CX236" i="2"/>
  <c r="DB236" i="2" s="1"/>
  <c r="CQ237" i="2"/>
  <c r="CY237" i="2"/>
  <c r="DC237" i="2" s="1"/>
  <c r="CZ238" i="2"/>
  <c r="DB238" i="2" s="1"/>
  <c r="CS240" i="2"/>
  <c r="CU240" i="2" s="1"/>
  <c r="CW240" i="2" s="1"/>
  <c r="CR241" i="2"/>
  <c r="CV241" i="2" s="1"/>
  <c r="DI241" i="2"/>
  <c r="DK241" i="2" s="1"/>
  <c r="DL241" i="2" s="1"/>
  <c r="DC244" i="2"/>
  <c r="DB245" i="2"/>
  <c r="CJ245" i="2"/>
  <c r="CJ246" i="2"/>
  <c r="DF247" i="2"/>
  <c r="DE247" i="2"/>
  <c r="CZ247" i="2"/>
  <c r="CM249" i="2"/>
  <c r="CO249" i="2" s="1"/>
  <c r="CP249" i="2" s="1"/>
  <c r="CS249" i="2"/>
  <c r="CZ252" i="2"/>
  <c r="CQ253" i="2"/>
  <c r="CU253" i="2" s="1"/>
  <c r="CY254" i="2"/>
  <c r="CS255" i="2"/>
  <c r="CU255" i="2" s="1"/>
  <c r="CJ255" i="2"/>
  <c r="CX255" i="2"/>
  <c r="DB255" i="2" s="1"/>
  <c r="DA255" i="2"/>
  <c r="CY255" i="2"/>
  <c r="CM259" i="2"/>
  <c r="CO259" i="2" s="1"/>
  <c r="CT260" i="2"/>
  <c r="CV260" i="2" s="1"/>
  <c r="CS260" i="2"/>
  <c r="CU260" i="2" s="1"/>
  <c r="DA260" i="2"/>
  <c r="CX260" i="2"/>
  <c r="CY260" i="2"/>
  <c r="DC260" i="2" s="1"/>
  <c r="CT261" i="2"/>
  <c r="CV261" i="2" s="1"/>
  <c r="CX262" i="2"/>
  <c r="CL266" i="2"/>
  <c r="CN266" i="2" s="1"/>
  <c r="CR267" i="2"/>
  <c r="CY267" i="2"/>
  <c r="CM268" i="2"/>
  <c r="CO268" i="2" s="1"/>
  <c r="CM269" i="2"/>
  <c r="CO269" i="2" s="1"/>
  <c r="CL269" i="2"/>
  <c r="CN269" i="2" s="1"/>
  <c r="CP269" i="2" s="1"/>
  <c r="CM270" i="2"/>
  <c r="CO270" i="2" s="1"/>
  <c r="CP270" i="2" s="1"/>
  <c r="CR274" i="2"/>
  <c r="CV274" i="2" s="1"/>
  <c r="CT275" i="2"/>
  <c r="CS275" i="2"/>
  <c r="CU275" i="2" s="1"/>
  <c r="DA275" i="2"/>
  <c r="DC275" i="2" s="1"/>
  <c r="CZ275" i="2"/>
  <c r="CX275" i="2"/>
  <c r="CS278" i="2"/>
  <c r="CQ284" i="2"/>
  <c r="CU284" i="2" s="1"/>
  <c r="CM287" i="2"/>
  <c r="CO287" i="2" s="1"/>
  <c r="CP287" i="2" s="1"/>
  <c r="DJ290" i="2"/>
  <c r="DK290" i="2" s="1"/>
  <c r="DL290" i="2" s="1"/>
  <c r="CS293" i="2"/>
  <c r="CQ293" i="2"/>
  <c r="DB296" i="2"/>
  <c r="CJ296" i="2"/>
  <c r="DC296" i="2"/>
  <c r="CM299" i="2"/>
  <c r="CO299" i="2" s="1"/>
  <c r="CR303" i="2"/>
  <c r="CV303" i="2" s="1"/>
  <c r="CL307" i="2"/>
  <c r="CN307" i="2" s="1"/>
  <c r="CP307" i="2" s="1"/>
  <c r="CJ307" i="2"/>
  <c r="CT310" i="2"/>
  <c r="CM314" i="2"/>
  <c r="CO314" i="2" s="1"/>
  <c r="CS314" i="2"/>
  <c r="CT315" i="2"/>
  <c r="DC318" i="2"/>
  <c r="DB318" i="2"/>
  <c r="DJ318" i="2"/>
  <c r="DI318" i="2"/>
  <c r="CT320" i="2"/>
  <c r="CS320" i="2"/>
  <c r="CJ320" i="2"/>
  <c r="CX320" i="2"/>
  <c r="DA320" i="2"/>
  <c r="CT330" i="2"/>
  <c r="DC337" i="2"/>
  <c r="DJ337" i="2"/>
  <c r="DI337" i="2"/>
  <c r="DK337" i="2" s="1"/>
  <c r="DL337" i="2" s="1"/>
  <c r="DI350" i="2"/>
  <c r="CQ363" i="2"/>
  <c r="CS363" i="2"/>
  <c r="CU363" i="2" s="1"/>
  <c r="CR363" i="2"/>
  <c r="CJ363" i="2"/>
  <c r="DF363" i="2"/>
  <c r="DE363" i="2"/>
  <c r="CQ196" i="2"/>
  <c r="CU196" i="2" s="1"/>
  <c r="CX203" i="2"/>
  <c r="DB203" i="2" s="1"/>
  <c r="DD203" i="2" s="1"/>
  <c r="CQ204" i="2"/>
  <c r="CX211" i="2"/>
  <c r="DB211" i="2" s="1"/>
  <c r="CQ212" i="2"/>
  <c r="CU212" i="2" s="1"/>
  <c r="CX219" i="2"/>
  <c r="DB219" i="2" s="1"/>
  <c r="CQ220" i="2"/>
  <c r="CX227" i="2"/>
  <c r="DB227" i="2" s="1"/>
  <c r="DD227" i="2" s="1"/>
  <c r="CQ228" i="2"/>
  <c r="CX235" i="2"/>
  <c r="DB235" i="2" s="1"/>
  <c r="DD235" i="2" s="1"/>
  <c r="CQ236" i="2"/>
  <c r="CQ239" i="2"/>
  <c r="CL243" i="2"/>
  <c r="CN243" i="2" s="1"/>
  <c r="CP243" i="2" s="1"/>
  <c r="CJ243" i="2"/>
  <c r="DE244" i="2"/>
  <c r="DG244" i="2" s="1"/>
  <c r="DH244" i="2" s="1"/>
  <c r="CL246" i="2"/>
  <c r="CN246" i="2" s="1"/>
  <c r="CL247" i="2"/>
  <c r="CN247" i="2" s="1"/>
  <c r="CP247" i="2" s="1"/>
  <c r="CQ248" i="2"/>
  <c r="CU248" i="2" s="1"/>
  <c r="CT248" i="2"/>
  <c r="DF248" i="2"/>
  <c r="DE248" i="2"/>
  <c r="DB253" i="2"/>
  <c r="DA254" i="2"/>
  <c r="DC254" i="2" s="1"/>
  <c r="DF255" i="2"/>
  <c r="DE255" i="2"/>
  <c r="CS257" i="2"/>
  <c r="CQ261" i="2"/>
  <c r="CU261" i="2" s="1"/>
  <c r="CS263" i="2"/>
  <c r="CJ263" i="2"/>
  <c r="CX263" i="2"/>
  <c r="DB263" i="2" s="1"/>
  <c r="DA263" i="2"/>
  <c r="CY263" i="2"/>
  <c r="DG266" i="2"/>
  <c r="DH266" i="2" s="1"/>
  <c r="CM266" i="2"/>
  <c r="CO266" i="2" s="1"/>
  <c r="CT268" i="2"/>
  <c r="CV268" i="2" s="1"/>
  <c r="CS268" i="2"/>
  <c r="DA268" i="2"/>
  <c r="CX268" i="2"/>
  <c r="DB268" i="2" s="1"/>
  <c r="CY268" i="2"/>
  <c r="DC268" i="2" s="1"/>
  <c r="CT269" i="2"/>
  <c r="CV269" i="2" s="1"/>
  <c r="CX270" i="2"/>
  <c r="CR275" i="2"/>
  <c r="CM276" i="2"/>
  <c r="CO276" i="2" s="1"/>
  <c r="CM277" i="2"/>
  <c r="CO277" i="2" s="1"/>
  <c r="CL277" i="2"/>
  <c r="CN277" i="2" s="1"/>
  <c r="CM278" i="2"/>
  <c r="CO278" i="2" s="1"/>
  <c r="CR280" i="2"/>
  <c r="DG281" i="2"/>
  <c r="DH281" i="2" s="1"/>
  <c r="CS282" i="2"/>
  <c r="CL283" i="2"/>
  <c r="CN283" i="2" s="1"/>
  <c r="CJ283" i="2"/>
  <c r="CR284" i="2"/>
  <c r="CV284" i="2" s="1"/>
  <c r="CR285" i="2"/>
  <c r="CV285" i="2" s="1"/>
  <c r="CM292" i="2"/>
  <c r="CO292" i="2" s="1"/>
  <c r="CM295" i="2"/>
  <c r="CO295" i="2" s="1"/>
  <c r="CP295" i="2" s="1"/>
  <c r="CS295" i="2"/>
  <c r="CJ295" i="2"/>
  <c r="CX295" i="2"/>
  <c r="DB295" i="2" s="1"/>
  <c r="DA295" i="2"/>
  <c r="DC295" i="2" s="1"/>
  <c r="CQ300" i="2"/>
  <c r="CU300" i="2" s="1"/>
  <c r="CM301" i="2"/>
  <c r="CO301" i="2" s="1"/>
  <c r="CL301" i="2"/>
  <c r="CN301" i="2" s="1"/>
  <c r="CJ301" i="2"/>
  <c r="CR305" i="2"/>
  <c r="CS306" i="2"/>
  <c r="CM317" i="2"/>
  <c r="CO317" i="2" s="1"/>
  <c r="CL317" i="2"/>
  <c r="CN317" i="2" s="1"/>
  <c r="CJ317" i="2"/>
  <c r="CS319" i="2"/>
  <c r="CT319" i="2"/>
  <c r="CL319" i="2"/>
  <c r="CN319" i="2" s="1"/>
  <c r="DA319" i="2"/>
  <c r="DC319" i="2" s="1"/>
  <c r="CX319" i="2"/>
  <c r="DB319" i="2" s="1"/>
  <c r="CR320" i="2"/>
  <c r="CQ320" i="2"/>
  <c r="DF320" i="2"/>
  <c r="DE320" i="2"/>
  <c r="DC321" i="2"/>
  <c r="DJ321" i="2"/>
  <c r="DI321" i="2"/>
  <c r="CL323" i="2"/>
  <c r="CN323" i="2" s="1"/>
  <c r="CJ323" i="2"/>
  <c r="CQ323" i="2"/>
  <c r="CM323" i="2"/>
  <c r="CO323" i="2" s="1"/>
  <c r="DJ324" i="2"/>
  <c r="DI324" i="2"/>
  <c r="CS325" i="2"/>
  <c r="CQ325" i="2"/>
  <c r="CM326" i="2"/>
  <c r="CO326" i="2" s="1"/>
  <c r="CL326" i="2"/>
  <c r="CN326" i="2" s="1"/>
  <c r="CJ326" i="2"/>
  <c r="CP337" i="2"/>
  <c r="CR340" i="2"/>
  <c r="CR341" i="2"/>
  <c r="CQ344" i="2"/>
  <c r="CS344" i="2"/>
  <c r="CU344" i="2" s="1"/>
  <c r="DF344" i="2"/>
  <c r="DE344" i="2"/>
  <c r="CS349" i="2"/>
  <c r="CQ349" i="2"/>
  <c r="CR349" i="2"/>
  <c r="CV349" i="2" s="1"/>
  <c r="CS360" i="2"/>
  <c r="CQ360" i="2"/>
  <c r="CR360" i="2"/>
  <c r="DF360" i="2"/>
  <c r="DE360" i="2"/>
  <c r="CQ240" i="2"/>
  <c r="DF240" i="2"/>
  <c r="DE240" i="2"/>
  <c r="CT243" i="2"/>
  <c r="CV243" i="2" s="1"/>
  <c r="CS243" i="2"/>
  <c r="CU243" i="2" s="1"/>
  <c r="DA243" i="2"/>
  <c r="CZ243" i="2"/>
  <c r="CQ256" i="2"/>
  <c r="CT256" i="2"/>
  <c r="CV256" i="2" s="1"/>
  <c r="DF256" i="2"/>
  <c r="DE256" i="2"/>
  <c r="DC261" i="2"/>
  <c r="DF263" i="2"/>
  <c r="DE263" i="2"/>
  <c r="CS265" i="2"/>
  <c r="CQ269" i="2"/>
  <c r="CU269" i="2" s="1"/>
  <c r="CS271" i="2"/>
  <c r="CJ271" i="2"/>
  <c r="CX271" i="2"/>
  <c r="DB271" i="2" s="1"/>
  <c r="DA271" i="2"/>
  <c r="CY271" i="2"/>
  <c r="CT276" i="2"/>
  <c r="CS276" i="2"/>
  <c r="DA276" i="2"/>
  <c r="CX276" i="2"/>
  <c r="CY276" i="2"/>
  <c r="CT277" i="2"/>
  <c r="CX278" i="2"/>
  <c r="DB278" i="2" s="1"/>
  <c r="DD278" i="2" s="1"/>
  <c r="CT283" i="2"/>
  <c r="CV283" i="2" s="1"/>
  <c r="CS283" i="2"/>
  <c r="DA283" i="2"/>
  <c r="DC283" i="2" s="1"/>
  <c r="CZ283" i="2"/>
  <c r="CX283" i="2"/>
  <c r="CL291" i="2"/>
  <c r="CN291" i="2" s="1"/>
  <c r="CJ291" i="2"/>
  <c r="CQ291" i="2"/>
  <c r="CT292" i="2"/>
  <c r="CS292" i="2"/>
  <c r="DA292" i="2"/>
  <c r="DC292" i="2" s="1"/>
  <c r="CZ292" i="2"/>
  <c r="CX292" i="2"/>
  <c r="CV295" i="2"/>
  <c r="CU295" i="2"/>
  <c r="DF295" i="2"/>
  <c r="DE295" i="2"/>
  <c r="CT301" i="2"/>
  <c r="CQ304" i="2"/>
  <c r="CV304" i="2"/>
  <c r="CT304" i="2"/>
  <c r="DF304" i="2"/>
  <c r="DE304" i="2"/>
  <c r="DG304" i="2" s="1"/>
  <c r="DH304" i="2" s="1"/>
  <c r="CV306" i="2"/>
  <c r="CL312" i="2"/>
  <c r="CN312" i="2" s="1"/>
  <c r="CM312" i="2"/>
  <c r="CO312" i="2" s="1"/>
  <c r="CJ312" i="2"/>
  <c r="CQ312" i="2"/>
  <c r="CU312" i="2" s="1"/>
  <c r="CR319" i="2"/>
  <c r="CQ319" i="2"/>
  <c r="CR343" i="2"/>
  <c r="CQ343" i="2"/>
  <c r="DF343" i="2"/>
  <c r="DE343" i="2"/>
  <c r="DG343" i="2" s="1"/>
  <c r="DH343" i="2" s="1"/>
  <c r="DJ344" i="2"/>
  <c r="DI344" i="2"/>
  <c r="DK344" i="2" s="1"/>
  <c r="DL344" i="2" s="1"/>
  <c r="CV374" i="2"/>
  <c r="CR246" i="2"/>
  <c r="CV246" i="2" s="1"/>
  <c r="CR254" i="2"/>
  <c r="CR262" i="2"/>
  <c r="CV262" i="2" s="1"/>
  <c r="CR270" i="2"/>
  <c r="CR278" i="2"/>
  <c r="CR286" i="2"/>
  <c r="CR294" i="2"/>
  <c r="CR302" i="2"/>
  <c r="DA307" i="2"/>
  <c r="DA312" i="2"/>
  <c r="DC312" i="2" s="1"/>
  <c r="CQ313" i="2"/>
  <c r="DA313" i="2"/>
  <c r="DC313" i="2" s="1"/>
  <c r="CR315" i="2"/>
  <c r="CV315" i="2" s="1"/>
  <c r="CT317" i="2"/>
  <c r="DB320" i="2"/>
  <c r="CM324" i="2"/>
  <c r="CO324" i="2" s="1"/>
  <c r="CT324" i="2"/>
  <c r="CV324" i="2" s="1"/>
  <c r="CL324" i="2"/>
  <c r="CN324" i="2" s="1"/>
  <c r="CS324" i="2"/>
  <c r="DA324" i="2"/>
  <c r="DC324" i="2" s="1"/>
  <c r="CZ324" i="2"/>
  <c r="CX324" i="2"/>
  <c r="DG325" i="2"/>
  <c r="DH325" i="2" s="1"/>
  <c r="CX326" i="2"/>
  <c r="DB326" i="2" s="1"/>
  <c r="CS327" i="2"/>
  <c r="CX327" i="2"/>
  <c r="DB327" i="2" s="1"/>
  <c r="DA327" i="2"/>
  <c r="DC327" i="2" s="1"/>
  <c r="CM333" i="2"/>
  <c r="CO333" i="2" s="1"/>
  <c r="CL333" i="2"/>
  <c r="CN333" i="2" s="1"/>
  <c r="CJ333" i="2"/>
  <c r="CM340" i="2"/>
  <c r="CO340" i="2" s="1"/>
  <c r="CT340" i="2"/>
  <c r="CL340" i="2"/>
  <c r="CN340" i="2" s="1"/>
  <c r="CS340" i="2"/>
  <c r="DA340" i="2"/>
  <c r="DC340" i="2" s="1"/>
  <c r="CZ340" i="2"/>
  <c r="CX340" i="2"/>
  <c r="DG341" i="2"/>
  <c r="DH341" i="2" s="1"/>
  <c r="CX342" i="2"/>
  <c r="DB342" i="2" s="1"/>
  <c r="CS343" i="2"/>
  <c r="CX343" i="2"/>
  <c r="DA343" i="2"/>
  <c r="DG347" i="2"/>
  <c r="DH347" i="2" s="1"/>
  <c r="CT349" i="2"/>
  <c r="CL374" i="2"/>
  <c r="CN374" i="2" s="1"/>
  <c r="CJ374" i="2"/>
  <c r="CQ374" i="2"/>
  <c r="CM374" i="2"/>
  <c r="CO374" i="2" s="1"/>
  <c r="CM375" i="2"/>
  <c r="CO375" i="2" s="1"/>
  <c r="CL404" i="2"/>
  <c r="CN404" i="2" s="1"/>
  <c r="CT423" i="2"/>
  <c r="CV423" i="2" s="1"/>
  <c r="CS423" i="2"/>
  <c r="CR423" i="2"/>
  <c r="DA423" i="2"/>
  <c r="CZ423" i="2"/>
  <c r="CX423" i="2"/>
  <c r="DB423" i="2" s="1"/>
  <c r="CY423" i="2"/>
  <c r="DC423" i="2" s="1"/>
  <c r="DI428" i="2"/>
  <c r="DJ428" i="2"/>
  <c r="CL429" i="2"/>
  <c r="CN429" i="2" s="1"/>
  <c r="CJ429" i="2"/>
  <c r="CM429" i="2"/>
  <c r="CO429" i="2" s="1"/>
  <c r="CY291" i="2"/>
  <c r="DC291" i="2" s="1"/>
  <c r="CR292" i="2"/>
  <c r="CY299" i="2"/>
  <c r="DC299" i="2" s="1"/>
  <c r="CR300" i="2"/>
  <c r="CS307" i="2"/>
  <c r="CL309" i="2"/>
  <c r="CN309" i="2" s="1"/>
  <c r="CP309" i="2" s="1"/>
  <c r="CR309" i="2"/>
  <c r="CV309" i="2" s="1"/>
  <c r="CM310" i="2"/>
  <c r="CO310" i="2" s="1"/>
  <c r="CP310" i="2" s="1"/>
  <c r="CQ310" i="2"/>
  <c r="CR311" i="2"/>
  <c r="CT312" i="2"/>
  <c r="CV312" i="2" s="1"/>
  <c r="CS312" i="2"/>
  <c r="CS313" i="2"/>
  <c r="CR314" i="2"/>
  <c r="DC317" i="2"/>
  <c r="CS323" i="2"/>
  <c r="CT326" i="2"/>
  <c r="DA326" i="2"/>
  <c r="DC326" i="2" s="1"/>
  <c r="CS333" i="2"/>
  <c r="CQ333" i="2"/>
  <c r="CU333" i="2" s="1"/>
  <c r="DE333" i="2"/>
  <c r="CQ336" i="2"/>
  <c r="CU336" i="2" s="1"/>
  <c r="DF336" i="2"/>
  <c r="DE336" i="2"/>
  <c r="CS339" i="2"/>
  <c r="CT342" i="2"/>
  <c r="DA342" i="2"/>
  <c r="DC342" i="2" s="1"/>
  <c r="CS346" i="2"/>
  <c r="DJ348" i="2"/>
  <c r="DI348" i="2"/>
  <c r="DK348" i="2" s="1"/>
  <c r="DL348" i="2" s="1"/>
  <c r="CT362" i="2"/>
  <c r="CV362" i="2" s="1"/>
  <c r="CR362" i="2"/>
  <c r="CQ362" i="2"/>
  <c r="DF362" i="2"/>
  <c r="DE362" i="2"/>
  <c r="DG362" i="2" s="1"/>
  <c r="DH362" i="2" s="1"/>
  <c r="DG376" i="2"/>
  <c r="DH376" i="2" s="1"/>
  <c r="CR384" i="2"/>
  <c r="CQ384" i="2"/>
  <c r="CU384" i="2" s="1"/>
  <c r="DF384" i="2"/>
  <c r="DE384" i="2"/>
  <c r="CL403" i="2"/>
  <c r="CN403" i="2" s="1"/>
  <c r="CJ403" i="2"/>
  <c r="CQ403" i="2"/>
  <c r="CM403" i="2"/>
  <c r="CO403" i="2" s="1"/>
  <c r="CR425" i="2"/>
  <c r="CQ425" i="2"/>
  <c r="CJ425" i="2"/>
  <c r="CT425" i="2"/>
  <c r="CS425" i="2"/>
  <c r="DF425" i="2"/>
  <c r="DE425" i="2"/>
  <c r="DG425" i="2" s="1"/>
  <c r="DH425" i="2" s="1"/>
  <c r="CX241" i="2"/>
  <c r="DB241" i="2" s="1"/>
  <c r="CQ242" i="2"/>
  <c r="CY242" i="2"/>
  <c r="DC242" i="2" s="1"/>
  <c r="CJ244" i="2"/>
  <c r="CX249" i="2"/>
  <c r="DB249" i="2" s="1"/>
  <c r="CQ250" i="2"/>
  <c r="CU250" i="2" s="1"/>
  <c r="CY250" i="2"/>
  <c r="DC250" i="2" s="1"/>
  <c r="CJ252" i="2"/>
  <c r="CX257" i="2"/>
  <c r="DB257" i="2" s="1"/>
  <c r="CQ258" i="2"/>
  <c r="CU258" i="2" s="1"/>
  <c r="CY258" i="2"/>
  <c r="CJ260" i="2"/>
  <c r="CX265" i="2"/>
  <c r="DB265" i="2" s="1"/>
  <c r="CQ266" i="2"/>
  <c r="CU266" i="2" s="1"/>
  <c r="CY266" i="2"/>
  <c r="DC266" i="2" s="1"/>
  <c r="CJ268" i="2"/>
  <c r="CX273" i="2"/>
  <c r="DB273" i="2" s="1"/>
  <c r="CQ274" i="2"/>
  <c r="CY274" i="2"/>
  <c r="DC274" i="2" s="1"/>
  <c r="CJ276" i="2"/>
  <c r="CQ282" i="2"/>
  <c r="CY282" i="2"/>
  <c r="DC282" i="2" s="1"/>
  <c r="CJ284" i="2"/>
  <c r="CX289" i="2"/>
  <c r="DB289" i="2" s="1"/>
  <c r="CQ290" i="2"/>
  <c r="CU290" i="2" s="1"/>
  <c r="CW290" i="2" s="1"/>
  <c r="CY290" i="2"/>
  <c r="DC290" i="2" s="1"/>
  <c r="CZ291" i="2"/>
  <c r="DB291" i="2" s="1"/>
  <c r="CJ292" i="2"/>
  <c r="DB293" i="2"/>
  <c r="CX297" i="2"/>
  <c r="DB297" i="2" s="1"/>
  <c r="CQ298" i="2"/>
  <c r="CY298" i="2"/>
  <c r="DC298" i="2" s="1"/>
  <c r="CZ299" i="2"/>
  <c r="CJ300" i="2"/>
  <c r="DB301" i="2"/>
  <c r="DD301" i="2" s="1"/>
  <c r="CX305" i="2"/>
  <c r="DB305" i="2" s="1"/>
  <c r="CQ306" i="2"/>
  <c r="CU306" i="2" s="1"/>
  <c r="CW306" i="2" s="1"/>
  <c r="CY306" i="2"/>
  <c r="DC306" i="2" s="1"/>
  <c r="CR307" i="2"/>
  <c r="CS308" i="2"/>
  <c r="DA308" i="2"/>
  <c r="DC308" i="2" s="1"/>
  <c r="CX308" i="2"/>
  <c r="DB308" i="2" s="1"/>
  <c r="CT308" i="2"/>
  <c r="CT309" i="2"/>
  <c r="CS310" i="2"/>
  <c r="CS311" i="2"/>
  <c r="CT311" i="2"/>
  <c r="DE311" i="2"/>
  <c r="DG311" i="2" s="1"/>
  <c r="DH311" i="2" s="1"/>
  <c r="DF312" i="2"/>
  <c r="DG312" i="2" s="1"/>
  <c r="DH312" i="2" s="1"/>
  <c r="CT313" i="2"/>
  <c r="CV313" i="2" s="1"/>
  <c r="DE313" i="2"/>
  <c r="CJ314" i="2"/>
  <c r="CJ316" i="2"/>
  <c r="DG317" i="2"/>
  <c r="DH317" i="2" s="1"/>
  <c r="CM318" i="2"/>
  <c r="CO318" i="2" s="1"/>
  <c r="CS318" i="2"/>
  <c r="CR323" i="2"/>
  <c r="CV323" i="2" s="1"/>
  <c r="CU326" i="2"/>
  <c r="CJ332" i="2"/>
  <c r="DC333" i="2"/>
  <c r="CM335" i="2"/>
  <c r="CO335" i="2" s="1"/>
  <c r="CP335" i="2" s="1"/>
  <c r="CJ336" i="2"/>
  <c r="DD338" i="2"/>
  <c r="CR339" i="2"/>
  <c r="CV339" i="2" s="1"/>
  <c r="CU342" i="2"/>
  <c r="CM348" i="2"/>
  <c r="CO348" i="2" s="1"/>
  <c r="CT348" i="2"/>
  <c r="CL348" i="2"/>
  <c r="CN348" i="2" s="1"/>
  <c r="CS348" i="2"/>
  <c r="CU348" i="2" s="1"/>
  <c r="DA348" i="2"/>
  <c r="DC348" i="2" s="1"/>
  <c r="CZ348" i="2"/>
  <c r="CX348" i="2"/>
  <c r="CX351" i="2"/>
  <c r="DB351" i="2" s="1"/>
  <c r="DA351" i="2"/>
  <c r="DC351" i="2" s="1"/>
  <c r="CZ353" i="2"/>
  <c r="DA353" i="2"/>
  <c r="DC353" i="2" s="1"/>
  <c r="CX353" i="2"/>
  <c r="CM357" i="2"/>
  <c r="CO357" i="2" s="1"/>
  <c r="CL357" i="2"/>
  <c r="CN357" i="2" s="1"/>
  <c r="DG359" i="2"/>
  <c r="DH359" i="2" s="1"/>
  <c r="CM378" i="2"/>
  <c r="CO378" i="2" s="1"/>
  <c r="CS378" i="2"/>
  <c r="CT378" i="2"/>
  <c r="CL378" i="2"/>
  <c r="CN378" i="2" s="1"/>
  <c r="CX378" i="2"/>
  <c r="DA378" i="2"/>
  <c r="CZ378" i="2"/>
  <c r="CY378" i="2"/>
  <c r="CM380" i="2"/>
  <c r="CO380" i="2" s="1"/>
  <c r="CP380" i="2" s="1"/>
  <c r="CR416" i="2"/>
  <c r="CQ416" i="2"/>
  <c r="DE416" i="2"/>
  <c r="DF416" i="2"/>
  <c r="CX240" i="2"/>
  <c r="DB240" i="2" s="1"/>
  <c r="CQ241" i="2"/>
  <c r="CY241" i="2"/>
  <c r="DC241" i="2" s="1"/>
  <c r="CZ242" i="2"/>
  <c r="DB242" i="2" s="1"/>
  <c r="DD242" i="2" s="1"/>
  <c r="CL244" i="2"/>
  <c r="CN244" i="2" s="1"/>
  <c r="CX248" i="2"/>
  <c r="DB248" i="2" s="1"/>
  <c r="CQ249" i="2"/>
  <c r="CY249" i="2"/>
  <c r="DC249" i="2" s="1"/>
  <c r="CZ250" i="2"/>
  <c r="DB250" i="2" s="1"/>
  <c r="CL252" i="2"/>
  <c r="CN252" i="2" s="1"/>
  <c r="CX256" i="2"/>
  <c r="CQ257" i="2"/>
  <c r="CY257" i="2"/>
  <c r="DC257" i="2" s="1"/>
  <c r="CZ258" i="2"/>
  <c r="DB258" i="2" s="1"/>
  <c r="CL260" i="2"/>
  <c r="CN260" i="2" s="1"/>
  <c r="CP260" i="2" s="1"/>
  <c r="DB260" i="2"/>
  <c r="CX264" i="2"/>
  <c r="CQ265" i="2"/>
  <c r="CU265" i="2" s="1"/>
  <c r="CY265" i="2"/>
  <c r="CZ266" i="2"/>
  <c r="DB266" i="2" s="1"/>
  <c r="CL268" i="2"/>
  <c r="CN268" i="2" s="1"/>
  <c r="CX272" i="2"/>
  <c r="CQ273" i="2"/>
  <c r="CU273" i="2" s="1"/>
  <c r="CY273" i="2"/>
  <c r="CZ274" i="2"/>
  <c r="DB274" i="2" s="1"/>
  <c r="CL276" i="2"/>
  <c r="CN276" i="2" s="1"/>
  <c r="CP276" i="2" s="1"/>
  <c r="DB276" i="2"/>
  <c r="CX280" i="2"/>
  <c r="DB280" i="2" s="1"/>
  <c r="CQ281" i="2"/>
  <c r="CY281" i="2"/>
  <c r="DC281" i="2" s="1"/>
  <c r="CZ282" i="2"/>
  <c r="CL284" i="2"/>
  <c r="CN284" i="2" s="1"/>
  <c r="CP284" i="2" s="1"/>
  <c r="DB284" i="2"/>
  <c r="DD284" i="2" s="1"/>
  <c r="CX288" i="2"/>
  <c r="DB288" i="2" s="1"/>
  <c r="CQ289" i="2"/>
  <c r="CU289" i="2" s="1"/>
  <c r="CY289" i="2"/>
  <c r="DC289" i="2" s="1"/>
  <c r="CZ290" i="2"/>
  <c r="DB290" i="2" s="1"/>
  <c r="CS291" i="2"/>
  <c r="CL292" i="2"/>
  <c r="CN292" i="2" s="1"/>
  <c r="CY297" i="2"/>
  <c r="DC297" i="2" s="1"/>
  <c r="CZ298" i="2"/>
  <c r="DB298" i="2" s="1"/>
  <c r="CS299" i="2"/>
  <c r="CL300" i="2"/>
  <c r="CN300" i="2" s="1"/>
  <c r="CP300" i="2" s="1"/>
  <c r="CY305" i="2"/>
  <c r="CZ306" i="2"/>
  <c r="DB306" i="2" s="1"/>
  <c r="DE308" i="2"/>
  <c r="DG308" i="2" s="1"/>
  <c r="DH308" i="2" s="1"/>
  <c r="CQ309" i="2"/>
  <c r="DE309" i="2"/>
  <c r="DG309" i="2" s="1"/>
  <c r="DH309" i="2" s="1"/>
  <c r="CU310" i="2"/>
  <c r="CU311" i="2"/>
  <c r="DB312" i="2"/>
  <c r="CJ313" i="2"/>
  <c r="CL314" i="2"/>
  <c r="CN314" i="2" s="1"/>
  <c r="CT316" i="2"/>
  <c r="CL316" i="2"/>
  <c r="CN316" i="2" s="1"/>
  <c r="CS316" i="2"/>
  <c r="DA316" i="2"/>
  <c r="DC316" i="2" s="1"/>
  <c r="CX316" i="2"/>
  <c r="DB316" i="2" s="1"/>
  <c r="DK324" i="2"/>
  <c r="DL324" i="2" s="1"/>
  <c r="CQ324" i="2"/>
  <c r="CM325" i="2"/>
  <c r="CO325" i="2" s="1"/>
  <c r="CL325" i="2"/>
  <c r="CN325" i="2" s="1"/>
  <c r="CJ325" i="2"/>
  <c r="CR329" i="2"/>
  <c r="CV329" i="2" s="1"/>
  <c r="CR330" i="2"/>
  <c r="CM332" i="2"/>
  <c r="CO332" i="2" s="1"/>
  <c r="CT332" i="2"/>
  <c r="CL332" i="2"/>
  <c r="CN332" i="2" s="1"/>
  <c r="CS332" i="2"/>
  <c r="DA332" i="2"/>
  <c r="DC332" i="2" s="1"/>
  <c r="CZ332" i="2"/>
  <c r="CX332" i="2"/>
  <c r="DG333" i="2"/>
  <c r="DH333" i="2" s="1"/>
  <c r="CX335" i="2"/>
  <c r="DB335" i="2" s="1"/>
  <c r="DA335" i="2"/>
  <c r="DC335" i="2" s="1"/>
  <c r="CQ340" i="2"/>
  <c r="CM341" i="2"/>
  <c r="CO341" i="2" s="1"/>
  <c r="CL341" i="2"/>
  <c r="CN341" i="2" s="1"/>
  <c r="CJ341" i="2"/>
  <c r="CR345" i="2"/>
  <c r="CR346" i="2"/>
  <c r="CL347" i="2"/>
  <c r="CN347" i="2" s="1"/>
  <c r="CJ347" i="2"/>
  <c r="CQ347" i="2"/>
  <c r="CR348" i="2"/>
  <c r="CM350" i="2"/>
  <c r="CO350" i="2" s="1"/>
  <c r="CL350" i="2"/>
  <c r="CN350" i="2" s="1"/>
  <c r="CV351" i="2"/>
  <c r="CU351" i="2"/>
  <c r="DF351" i="2"/>
  <c r="DE351" i="2"/>
  <c r="CT377" i="2"/>
  <c r="CQ377" i="2"/>
  <c r="CJ377" i="2"/>
  <c r="CZ377" i="2"/>
  <c r="DB377" i="2" s="1"/>
  <c r="CY377" i="2"/>
  <c r="CR378" i="2"/>
  <c r="CV378" i="2" s="1"/>
  <c r="DF378" i="2"/>
  <c r="DE378" i="2"/>
  <c r="CM382" i="2"/>
  <c r="CO382" i="2" s="1"/>
  <c r="CL382" i="2"/>
  <c r="CN382" i="2" s="1"/>
  <c r="CR382" i="2"/>
  <c r="CJ382" i="2"/>
  <c r="CS416" i="2"/>
  <c r="CL308" i="2"/>
  <c r="CN308" i="2" s="1"/>
  <c r="CJ309" i="2"/>
  <c r="CJ310" i="2"/>
  <c r="CL311" i="2"/>
  <c r="CN311" i="2" s="1"/>
  <c r="CP311" i="2" s="1"/>
  <c r="DG313" i="2"/>
  <c r="DH313" i="2" s="1"/>
  <c r="CU318" i="2"/>
  <c r="CM319" i="2"/>
  <c r="CO319" i="2" s="1"/>
  <c r="CJ319" i="2"/>
  <c r="CL320" i="2"/>
  <c r="CN320" i="2" s="1"/>
  <c r="CP320" i="2" s="1"/>
  <c r="CT322" i="2"/>
  <c r="DG323" i="2"/>
  <c r="DH323" i="2" s="1"/>
  <c r="CT325" i="2"/>
  <c r="CT327" i="2"/>
  <c r="CT328" i="2"/>
  <c r="CV328" i="2" s="1"/>
  <c r="DC329" i="2"/>
  <c r="CL331" i="2"/>
  <c r="CN331" i="2" s="1"/>
  <c r="CJ331" i="2"/>
  <c r="CQ331" i="2"/>
  <c r="CR332" i="2"/>
  <c r="CR333" i="2"/>
  <c r="CM334" i="2"/>
  <c r="CO334" i="2" s="1"/>
  <c r="CL334" i="2"/>
  <c r="CN334" i="2" s="1"/>
  <c r="CP334" i="2" s="1"/>
  <c r="DF335" i="2"/>
  <c r="DE335" i="2"/>
  <c r="DG335" i="2" s="1"/>
  <c r="DH335" i="2" s="1"/>
  <c r="CR336" i="2"/>
  <c r="CV336" i="2" s="1"/>
  <c r="CT338" i="2"/>
  <c r="CV338" i="2" s="1"/>
  <c r="DG339" i="2"/>
  <c r="DH339" i="2" s="1"/>
  <c r="CT341" i="2"/>
  <c r="CT343" i="2"/>
  <c r="CT344" i="2"/>
  <c r="CV344" i="2" s="1"/>
  <c r="DC345" i="2"/>
  <c r="CS347" i="2"/>
  <c r="CT350" i="2"/>
  <c r="DA350" i="2"/>
  <c r="CL351" i="2"/>
  <c r="CN351" i="2" s="1"/>
  <c r="CP351" i="2" s="1"/>
  <c r="CL353" i="2"/>
  <c r="CN353" i="2" s="1"/>
  <c r="CJ354" i="2"/>
  <c r="CM354" i="2"/>
  <c r="CO354" i="2" s="1"/>
  <c r="CL354" i="2"/>
  <c r="CN354" i="2" s="1"/>
  <c r="DI373" i="2"/>
  <c r="DK373" i="2" s="1"/>
  <c r="DL373" i="2" s="1"/>
  <c r="CQ378" i="2"/>
  <c r="CR310" i="2"/>
  <c r="CV310" i="2" s="1"/>
  <c r="CR318" i="2"/>
  <c r="CV318" i="2" s="1"/>
  <c r="CR326" i="2"/>
  <c r="CJ327" i="2"/>
  <c r="CR334" i="2"/>
  <c r="CV334" i="2" s="1"/>
  <c r="CJ335" i="2"/>
  <c r="CR342" i="2"/>
  <c r="CJ343" i="2"/>
  <c r="CV346" i="2"/>
  <c r="CJ351" i="2"/>
  <c r="CJ353" i="2"/>
  <c r="CM356" i="2"/>
  <c r="CO356" i="2" s="1"/>
  <c r="CS357" i="2"/>
  <c r="CM359" i="2"/>
  <c r="CO359" i="2" s="1"/>
  <c r="CP359" i="2" s="1"/>
  <c r="CT359" i="2"/>
  <c r="CS359" i="2"/>
  <c r="CU359" i="2" s="1"/>
  <c r="DA359" i="2"/>
  <c r="DC359" i="2" s="1"/>
  <c r="CZ359" i="2"/>
  <c r="CX359" i="2"/>
  <c r="DB359" i="2" s="1"/>
  <c r="DG360" i="2"/>
  <c r="DH360" i="2" s="1"/>
  <c r="CX361" i="2"/>
  <c r="DB361" i="2" s="1"/>
  <c r="CS362" i="2"/>
  <c r="CX362" i="2"/>
  <c r="DB362" i="2" s="1"/>
  <c r="DA362" i="2"/>
  <c r="DC362" i="2" s="1"/>
  <c r="CT368" i="2"/>
  <c r="CV368" i="2" s="1"/>
  <c r="CT371" i="2"/>
  <c r="CR373" i="2"/>
  <c r="CV373" i="2" s="1"/>
  <c r="CT374" i="2"/>
  <c r="CM377" i="2"/>
  <c r="CO377" i="2" s="1"/>
  <c r="CL377" i="2"/>
  <c r="CN377" i="2" s="1"/>
  <c r="CM381" i="2"/>
  <c r="CO381" i="2" s="1"/>
  <c r="CL381" i="2"/>
  <c r="CN381" i="2" s="1"/>
  <c r="CJ381" i="2"/>
  <c r="DF381" i="2"/>
  <c r="DG381" i="2" s="1"/>
  <c r="DH381" i="2" s="1"/>
  <c r="CV420" i="2"/>
  <c r="CL445" i="2"/>
  <c r="CN445" i="2" s="1"/>
  <c r="CJ445" i="2"/>
  <c r="CM445" i="2"/>
  <c r="CO445" i="2" s="1"/>
  <c r="DE321" i="2"/>
  <c r="DG321" i="2" s="1"/>
  <c r="DH321" i="2" s="1"/>
  <c r="CY323" i="2"/>
  <c r="DC323" i="2" s="1"/>
  <c r="DE329" i="2"/>
  <c r="DG329" i="2" s="1"/>
  <c r="DH329" i="2" s="1"/>
  <c r="CY331" i="2"/>
  <c r="DC331" i="2" s="1"/>
  <c r="DE337" i="2"/>
  <c r="DG337" i="2" s="1"/>
  <c r="DH337" i="2" s="1"/>
  <c r="CY339" i="2"/>
  <c r="DC339" i="2" s="1"/>
  <c r="DE345" i="2"/>
  <c r="DG345" i="2" s="1"/>
  <c r="DH345" i="2" s="1"/>
  <c r="CY347" i="2"/>
  <c r="CS354" i="2"/>
  <c r="CU354" i="2" s="1"/>
  <c r="CX354" i="2"/>
  <c r="CR356" i="2"/>
  <c r="CV356" i="2" s="1"/>
  <c r="CR357" i="2"/>
  <c r="CT358" i="2"/>
  <c r="CT361" i="2"/>
  <c r="DA361" i="2"/>
  <c r="DC361" i="2" s="1"/>
  <c r="CP362" i="2"/>
  <c r="CL367" i="2"/>
  <c r="CN367" i="2" s="1"/>
  <c r="DC367" i="2"/>
  <c r="CS369" i="2"/>
  <c r="CJ370" i="2"/>
  <c r="CM373" i="2"/>
  <c r="CO373" i="2" s="1"/>
  <c r="CR380" i="2"/>
  <c r="CV380" i="2" s="1"/>
  <c r="CT382" i="2"/>
  <c r="CV382" i="2" s="1"/>
  <c r="DA382" i="2"/>
  <c r="DC382" i="2" s="1"/>
  <c r="CZ382" i="2"/>
  <c r="CY382" i="2"/>
  <c r="CX382" i="2"/>
  <c r="DB382" i="2" s="1"/>
  <c r="DJ385" i="2"/>
  <c r="DI385" i="2"/>
  <c r="DC390" i="2"/>
  <c r="CJ391" i="2"/>
  <c r="CM391" i="2"/>
  <c r="CO391" i="2" s="1"/>
  <c r="CL391" i="2"/>
  <c r="CN391" i="2" s="1"/>
  <c r="CT415" i="2"/>
  <c r="CS415" i="2"/>
  <c r="CR415" i="2"/>
  <c r="DA415" i="2"/>
  <c r="CZ415" i="2"/>
  <c r="CX415" i="2"/>
  <c r="DB415" i="2" s="1"/>
  <c r="CY415" i="2"/>
  <c r="DC415" i="2" s="1"/>
  <c r="CQ314" i="2"/>
  <c r="CU314" i="2" s="1"/>
  <c r="CX321" i="2"/>
  <c r="DB321" i="2" s="1"/>
  <c r="CQ322" i="2"/>
  <c r="CZ323" i="2"/>
  <c r="CX329" i="2"/>
  <c r="DB329" i="2" s="1"/>
  <c r="CQ330" i="2"/>
  <c r="CZ331" i="2"/>
  <c r="CX337" i="2"/>
  <c r="DB337" i="2" s="1"/>
  <c r="DD337" i="2" s="1"/>
  <c r="CQ338" i="2"/>
  <c r="CU338" i="2" s="1"/>
  <c r="CZ339" i="2"/>
  <c r="CX345" i="2"/>
  <c r="DB345" i="2" s="1"/>
  <c r="CQ346" i="2"/>
  <c r="CZ347" i="2"/>
  <c r="CX352" i="2"/>
  <c r="CY354" i="2"/>
  <c r="DC354" i="2" s="1"/>
  <c r="CT355" i="2"/>
  <c r="CR358" i="2"/>
  <c r="CS365" i="2"/>
  <c r="CM367" i="2"/>
  <c r="CO367" i="2" s="1"/>
  <c r="CT367" i="2"/>
  <c r="CS367" i="2"/>
  <c r="DA367" i="2"/>
  <c r="CZ367" i="2"/>
  <c r="CX367" i="2"/>
  <c r="DB367" i="2" s="1"/>
  <c r="CX369" i="2"/>
  <c r="DB369" i="2" s="1"/>
  <c r="CM370" i="2"/>
  <c r="CO370" i="2" s="1"/>
  <c r="CS370" i="2"/>
  <c r="CX370" i="2"/>
  <c r="DB370" i="2" s="1"/>
  <c r="DA370" i="2"/>
  <c r="DC370" i="2" s="1"/>
  <c r="CM376" i="2"/>
  <c r="CO376" i="2" s="1"/>
  <c r="CL376" i="2"/>
  <c r="CN376" i="2" s="1"/>
  <c r="CP376" i="2" s="1"/>
  <c r="CJ376" i="2"/>
  <c r="CT379" i="2"/>
  <c r="DJ380" i="2"/>
  <c r="DI380" i="2"/>
  <c r="CQ381" i="2"/>
  <c r="DF383" i="2"/>
  <c r="DG383" i="2" s="1"/>
  <c r="DH383" i="2" s="1"/>
  <c r="CM397" i="2"/>
  <c r="CO397" i="2" s="1"/>
  <c r="CL397" i="2"/>
  <c r="CN397" i="2" s="1"/>
  <c r="CJ397" i="2"/>
  <c r="CR424" i="2"/>
  <c r="CQ424" i="2"/>
  <c r="CS424" i="2"/>
  <c r="DE424" i="2"/>
  <c r="DF424" i="2"/>
  <c r="DI443" i="2"/>
  <c r="CQ321" i="2"/>
  <c r="CU321" i="2" s="1"/>
  <c r="CX328" i="2"/>
  <c r="DB328" i="2" s="1"/>
  <c r="CQ329" i="2"/>
  <c r="CU329" i="2" s="1"/>
  <c r="CW329" i="2" s="1"/>
  <c r="CX336" i="2"/>
  <c r="DB336" i="2" s="1"/>
  <c r="CQ337" i="2"/>
  <c r="CX344" i="2"/>
  <c r="DB344" i="2" s="1"/>
  <c r="CQ345" i="2"/>
  <c r="CZ352" i="2"/>
  <c r="CZ354" i="2"/>
  <c r="CQ355" i="2"/>
  <c r="CU355" i="2" s="1"/>
  <c r="DF355" i="2"/>
  <c r="DE355" i="2"/>
  <c r="DG357" i="2"/>
  <c r="DH357" i="2" s="1"/>
  <c r="CM360" i="2"/>
  <c r="CO360" i="2" s="1"/>
  <c r="CL360" i="2"/>
  <c r="CN360" i="2" s="1"/>
  <c r="CJ360" i="2"/>
  <c r="CL366" i="2"/>
  <c r="CN366" i="2" s="1"/>
  <c r="CP366" i="2" s="1"/>
  <c r="CJ366" i="2"/>
  <c r="CQ366" i="2"/>
  <c r="CM369" i="2"/>
  <c r="CO369" i="2" s="1"/>
  <c r="CL369" i="2"/>
  <c r="CN369" i="2" s="1"/>
  <c r="CY369" i="2"/>
  <c r="CV370" i="2"/>
  <c r="DF370" i="2"/>
  <c r="DE370" i="2"/>
  <c r="DG370" i="2" s="1"/>
  <c r="DH370" i="2" s="1"/>
  <c r="CT376" i="2"/>
  <c r="CQ379" i="2"/>
  <c r="CU379" i="2" s="1"/>
  <c r="DF379" i="2"/>
  <c r="DE379" i="2"/>
  <c r="DG380" i="2"/>
  <c r="DH380" i="2" s="1"/>
  <c r="CM383" i="2"/>
  <c r="CO383" i="2" s="1"/>
  <c r="CP383" i="2" s="1"/>
  <c r="CJ383" i="2"/>
  <c r="DA383" i="2"/>
  <c r="CZ383" i="2"/>
  <c r="DB383" i="2" s="1"/>
  <c r="CY383" i="2"/>
  <c r="DJ442" i="2"/>
  <c r="DI442" i="2"/>
  <c r="CQ447" i="2"/>
  <c r="CR447" i="2"/>
  <c r="DE447" i="2"/>
  <c r="DG447" i="2" s="1"/>
  <c r="DH447" i="2" s="1"/>
  <c r="DF447" i="2"/>
  <c r="CT352" i="2"/>
  <c r="DA352" i="2"/>
  <c r="DC352" i="2" s="1"/>
  <c r="CM353" i="2"/>
  <c r="CO353" i="2" s="1"/>
  <c r="CT360" i="2"/>
  <c r="CT363" i="2"/>
  <c r="DA369" i="2"/>
  <c r="CV376" i="2"/>
  <c r="CS376" i="2"/>
  <c r="CQ376" i="2"/>
  <c r="CJ378" i="2"/>
  <c r="CR383" i="2"/>
  <c r="CV383" i="2" s="1"/>
  <c r="CQ383" i="2"/>
  <c r="CU383" i="2" s="1"/>
  <c r="CM386" i="2"/>
  <c r="CO386" i="2" s="1"/>
  <c r="CL386" i="2"/>
  <c r="CN386" i="2" s="1"/>
  <c r="CP386" i="2" s="1"/>
  <c r="CJ386" i="2"/>
  <c r="CT386" i="2"/>
  <c r="CV386" i="2" s="1"/>
  <c r="CS386" i="2"/>
  <c r="CM389" i="2"/>
  <c r="CO389" i="2" s="1"/>
  <c r="CL389" i="2"/>
  <c r="CN389" i="2" s="1"/>
  <c r="CJ389" i="2"/>
  <c r="CR417" i="2"/>
  <c r="CQ417" i="2"/>
  <c r="CU417" i="2" s="1"/>
  <c r="CJ417" i="2"/>
  <c r="CT417" i="2"/>
  <c r="DF417" i="2"/>
  <c r="DE417" i="2"/>
  <c r="DG417" i="2" s="1"/>
  <c r="DH417" i="2" s="1"/>
  <c r="CR353" i="2"/>
  <c r="CV353" i="2" s="1"/>
  <c r="CV357" i="2"/>
  <c r="CR361" i="2"/>
  <c r="CV361" i="2" s="1"/>
  <c r="CJ362" i="2"/>
  <c r="CV365" i="2"/>
  <c r="CR369" i="2"/>
  <c r="CL371" i="2"/>
  <c r="CN371" i="2" s="1"/>
  <c r="CP371" i="2" s="1"/>
  <c r="CR377" i="2"/>
  <c r="CL379" i="2"/>
  <c r="CN379" i="2" s="1"/>
  <c r="CT381" i="2"/>
  <c r="CS381" i="2"/>
  <c r="CT385" i="2"/>
  <c r="CV385" i="2" s="1"/>
  <c r="CJ387" i="2"/>
  <c r="CQ387" i="2"/>
  <c r="CL388" i="2"/>
  <c r="CN388" i="2" s="1"/>
  <c r="CJ388" i="2"/>
  <c r="CR388" i="2"/>
  <c r="CT389" i="2"/>
  <c r="CS391" i="2"/>
  <c r="CT394" i="2"/>
  <c r="CT397" i="2"/>
  <c r="CT400" i="2"/>
  <c r="DC401" i="2"/>
  <c r="CR402" i="2"/>
  <c r="CT403" i="2"/>
  <c r="CL405" i="2"/>
  <c r="CN405" i="2" s="1"/>
  <c r="CJ405" i="2"/>
  <c r="CM405" i="2"/>
  <c r="CO405" i="2" s="1"/>
  <c r="CT430" i="2"/>
  <c r="CS430" i="2"/>
  <c r="CQ430" i="2"/>
  <c r="DA430" i="2"/>
  <c r="CZ430" i="2"/>
  <c r="CX430" i="2"/>
  <c r="DB430" i="2" s="1"/>
  <c r="DG437" i="2"/>
  <c r="DH437" i="2" s="1"/>
  <c r="DC438" i="2"/>
  <c r="CM462" i="2"/>
  <c r="CO462" i="2" s="1"/>
  <c r="CL462" i="2"/>
  <c r="CN462" i="2" s="1"/>
  <c r="CJ462" i="2"/>
  <c r="CQ462" i="2"/>
  <c r="CS387" i="2"/>
  <c r="DA387" i="2"/>
  <c r="DC387" i="2" s="1"/>
  <c r="CZ387" i="2"/>
  <c r="CT387" i="2"/>
  <c r="CT388" i="2"/>
  <c r="CS388" i="2"/>
  <c r="CU388" i="2" s="1"/>
  <c r="CQ389" i="2"/>
  <c r="CU389" i="2" s="1"/>
  <c r="CQ392" i="2"/>
  <c r="CQ393" i="2"/>
  <c r="DF393" i="2"/>
  <c r="DE393" i="2"/>
  <c r="CS397" i="2"/>
  <c r="CQ397" i="2"/>
  <c r="CU397" i="2" s="1"/>
  <c r="DE397" i="2"/>
  <c r="DG397" i="2" s="1"/>
  <c r="DH397" i="2" s="1"/>
  <c r="CQ400" i="2"/>
  <c r="DF400" i="2"/>
  <c r="DE400" i="2"/>
  <c r="DG401" i="2"/>
  <c r="DH401" i="2" s="1"/>
  <c r="CR403" i="2"/>
  <c r="CL413" i="2"/>
  <c r="CN413" i="2" s="1"/>
  <c r="CJ413" i="2"/>
  <c r="CM413" i="2"/>
  <c r="CO413" i="2" s="1"/>
  <c r="CR429" i="2"/>
  <c r="CS433" i="2"/>
  <c r="CT433" i="2"/>
  <c r="CL433" i="2"/>
  <c r="CN433" i="2" s="1"/>
  <c r="CX433" i="2"/>
  <c r="DA433" i="2"/>
  <c r="CZ433" i="2"/>
  <c r="CY433" i="2"/>
  <c r="DC433" i="2" s="1"/>
  <c r="DE356" i="2"/>
  <c r="DG356" i="2" s="1"/>
  <c r="DH356" i="2" s="1"/>
  <c r="CY358" i="2"/>
  <c r="DC358" i="2" s="1"/>
  <c r="CR359" i="2"/>
  <c r="CY366" i="2"/>
  <c r="DC366" i="2" s="1"/>
  <c r="CR367" i="2"/>
  <c r="CV367" i="2" s="1"/>
  <c r="CY374" i="2"/>
  <c r="DC374" i="2" s="1"/>
  <c r="CR375" i="2"/>
  <c r="CV375" i="2" s="1"/>
  <c r="DG385" i="2"/>
  <c r="DH385" i="2" s="1"/>
  <c r="CR387" i="2"/>
  <c r="CJ393" i="2"/>
  <c r="CL396" i="2"/>
  <c r="CN396" i="2" s="1"/>
  <c r="CJ400" i="2"/>
  <c r="CR405" i="2"/>
  <c r="CL421" i="2"/>
  <c r="CN421" i="2" s="1"/>
  <c r="CJ421" i="2"/>
  <c r="CM421" i="2"/>
  <c r="CO421" i="2" s="1"/>
  <c r="CQ431" i="2"/>
  <c r="CU431" i="2" s="1"/>
  <c r="CZ432" i="2"/>
  <c r="CY432" i="2"/>
  <c r="DC432" i="2" s="1"/>
  <c r="CR433" i="2"/>
  <c r="DF433" i="2"/>
  <c r="DE433" i="2"/>
  <c r="CM460" i="2"/>
  <c r="CO460" i="2" s="1"/>
  <c r="CL460" i="2"/>
  <c r="CN460" i="2" s="1"/>
  <c r="CX356" i="2"/>
  <c r="DB356" i="2" s="1"/>
  <c r="CQ357" i="2"/>
  <c r="CY357" i="2"/>
  <c r="CZ358" i="2"/>
  <c r="DB358" i="2" s="1"/>
  <c r="DD358" i="2" s="1"/>
  <c r="CJ359" i="2"/>
  <c r="DB360" i="2"/>
  <c r="CX364" i="2"/>
  <c r="DB364" i="2" s="1"/>
  <c r="DD364" i="2" s="1"/>
  <c r="CQ365" i="2"/>
  <c r="CY365" i="2"/>
  <c r="DC365" i="2" s="1"/>
  <c r="DD365" i="2" s="1"/>
  <c r="CZ366" i="2"/>
  <c r="CJ367" i="2"/>
  <c r="CX372" i="2"/>
  <c r="DB372" i="2" s="1"/>
  <c r="CQ373" i="2"/>
  <c r="CU373" i="2" s="1"/>
  <c r="CW373" i="2" s="1"/>
  <c r="CY373" i="2"/>
  <c r="CZ374" i="2"/>
  <c r="CJ375" i="2"/>
  <c r="CX381" i="2"/>
  <c r="DB381" i="2" s="1"/>
  <c r="DG386" i="2"/>
  <c r="DH386" i="2" s="1"/>
  <c r="CL387" i="2"/>
  <c r="CN387" i="2" s="1"/>
  <c r="CM388" i="2"/>
  <c r="CO388" i="2" s="1"/>
  <c r="CM390" i="2"/>
  <c r="CO390" i="2" s="1"/>
  <c r="CP390" i="2" s="1"/>
  <c r="CZ391" i="2"/>
  <c r="DB391" i="2" s="1"/>
  <c r="CS392" i="2"/>
  <c r="CU392" i="2" s="1"/>
  <c r="DG393" i="2"/>
  <c r="DH393" i="2" s="1"/>
  <c r="CL395" i="2"/>
  <c r="CN395" i="2" s="1"/>
  <c r="CP395" i="2" s="1"/>
  <c r="CJ395" i="2"/>
  <c r="CQ395" i="2"/>
  <c r="CM396" i="2"/>
  <c r="CO396" i="2" s="1"/>
  <c r="CT396" i="2"/>
  <c r="CS396" i="2"/>
  <c r="DA396" i="2"/>
  <c r="DC396" i="2" s="1"/>
  <c r="CZ396" i="2"/>
  <c r="CX396" i="2"/>
  <c r="CM399" i="2"/>
  <c r="CO399" i="2" s="1"/>
  <c r="CS399" i="2"/>
  <c r="CX399" i="2"/>
  <c r="DB399" i="2" s="1"/>
  <c r="DA399" i="2"/>
  <c r="DC399" i="2" s="1"/>
  <c r="DI401" i="2"/>
  <c r="DK401" i="2" s="1"/>
  <c r="DL401" i="2" s="1"/>
  <c r="CT406" i="2"/>
  <c r="CS406" i="2"/>
  <c r="CU406" i="2" s="1"/>
  <c r="DA406" i="2"/>
  <c r="CZ406" i="2"/>
  <c r="CY406" i="2"/>
  <c r="CM408" i="2"/>
  <c r="CO408" i="2" s="1"/>
  <c r="CL408" i="2"/>
  <c r="CN408" i="2" s="1"/>
  <c r="CJ408" i="2"/>
  <c r="CR413" i="2"/>
  <c r="DG420" i="2"/>
  <c r="DH420" i="2" s="1"/>
  <c r="CY430" i="2"/>
  <c r="DC430" i="2" s="1"/>
  <c r="DC431" i="2"/>
  <c r="CQ433" i="2"/>
  <c r="CU433" i="2" s="1"/>
  <c r="CX355" i="2"/>
  <c r="CQ356" i="2"/>
  <c r="CS358" i="2"/>
  <c r="CX363" i="2"/>
  <c r="DB363" i="2" s="1"/>
  <c r="DD363" i="2" s="1"/>
  <c r="CQ364" i="2"/>
  <c r="CU364" i="2" s="1"/>
  <c r="CS366" i="2"/>
  <c r="CX371" i="2"/>
  <c r="DB371" i="2" s="1"/>
  <c r="CQ372" i="2"/>
  <c r="CU372" i="2" s="1"/>
  <c r="CS374" i="2"/>
  <c r="CL375" i="2"/>
  <c r="CN375" i="2" s="1"/>
  <c r="CP375" i="2" s="1"/>
  <c r="CX379" i="2"/>
  <c r="DB379" i="2" s="1"/>
  <c r="CQ380" i="2"/>
  <c r="CU380" i="2" s="1"/>
  <c r="CY380" i="2"/>
  <c r="DC380" i="2" s="1"/>
  <c r="CY381" i="2"/>
  <c r="DC381" i="2" s="1"/>
  <c r="CM387" i="2"/>
  <c r="CO387" i="2" s="1"/>
  <c r="CX388" i="2"/>
  <c r="CT392" i="2"/>
  <c r="CV392" i="2" s="1"/>
  <c r="CL392" i="2"/>
  <c r="CN392" i="2" s="1"/>
  <c r="CP392" i="2" s="1"/>
  <c r="CT395" i="2"/>
  <c r="CR397" i="2"/>
  <c r="CM398" i="2"/>
  <c r="CO398" i="2" s="1"/>
  <c r="CL398" i="2"/>
  <c r="CN398" i="2" s="1"/>
  <c r="CY398" i="2"/>
  <c r="DC398" i="2" s="1"/>
  <c r="DF399" i="2"/>
  <c r="DE399" i="2"/>
  <c r="CR400" i="2"/>
  <c r="CM401" i="2"/>
  <c r="CO401" i="2" s="1"/>
  <c r="CP401" i="2" s="1"/>
  <c r="CP409" i="2"/>
  <c r="CT414" i="2"/>
  <c r="CS414" i="2"/>
  <c r="CU414" i="2" s="1"/>
  <c r="DA414" i="2"/>
  <c r="CZ414" i="2"/>
  <c r="DB414" i="2" s="1"/>
  <c r="CY414" i="2"/>
  <c r="DC414" i="2" s="1"/>
  <c r="CM416" i="2"/>
  <c r="CO416" i="2" s="1"/>
  <c r="CL416" i="2"/>
  <c r="CN416" i="2" s="1"/>
  <c r="CJ416" i="2"/>
  <c r="CR421" i="2"/>
  <c r="CR431" i="2"/>
  <c r="CS432" i="2"/>
  <c r="CT436" i="2"/>
  <c r="CM436" i="2"/>
  <c r="CO436" i="2" s="1"/>
  <c r="CL436" i="2"/>
  <c r="CN436" i="2" s="1"/>
  <c r="CQ438" i="2"/>
  <c r="CU438" i="2" s="1"/>
  <c r="CQ382" i="2"/>
  <c r="CU382" i="2" s="1"/>
  <c r="CW382" i="2" s="1"/>
  <c r="CX387" i="2"/>
  <c r="CY388" i="2"/>
  <c r="DC388" i="2" s="1"/>
  <c r="CQ391" i="2"/>
  <c r="DF392" i="2"/>
  <c r="DE392" i="2"/>
  <c r="CR393" i="2"/>
  <c r="CP394" i="2"/>
  <c r="CR395" i="2"/>
  <c r="DA398" i="2"/>
  <c r="CL399" i="2"/>
  <c r="CN399" i="2" s="1"/>
  <c r="CS400" i="2"/>
  <c r="CT407" i="2"/>
  <c r="CV407" i="2" s="1"/>
  <c r="CS407" i="2"/>
  <c r="DA407" i="2"/>
  <c r="CZ407" i="2"/>
  <c r="CX407" i="2"/>
  <c r="CU408" i="2"/>
  <c r="CR408" i="2"/>
  <c r="CQ408" i="2"/>
  <c r="DE408" i="2"/>
  <c r="DF408" i="2"/>
  <c r="CR409" i="2"/>
  <c r="CV409" i="2" s="1"/>
  <c r="CQ409" i="2"/>
  <c r="CU409" i="2" s="1"/>
  <c r="CJ409" i="2"/>
  <c r="DF409" i="2"/>
  <c r="DE409" i="2"/>
  <c r="CP411" i="2"/>
  <c r="CT422" i="2"/>
  <c r="CS422" i="2"/>
  <c r="DA422" i="2"/>
  <c r="CZ422" i="2"/>
  <c r="DB422" i="2" s="1"/>
  <c r="CY422" i="2"/>
  <c r="CM424" i="2"/>
  <c r="CO424" i="2" s="1"/>
  <c r="CL424" i="2"/>
  <c r="CN424" i="2" s="1"/>
  <c r="CP424" i="2" s="1"/>
  <c r="CJ424" i="2"/>
  <c r="CP428" i="2"/>
  <c r="CX432" i="2"/>
  <c r="DB432" i="2" s="1"/>
  <c r="DI436" i="2"/>
  <c r="DJ436" i="2"/>
  <c r="CR390" i="2"/>
  <c r="CV390" i="2" s="1"/>
  <c r="CR398" i="2"/>
  <c r="CL400" i="2"/>
  <c r="CN400" i="2" s="1"/>
  <c r="CT405" i="2"/>
  <c r="CM406" i="2"/>
  <c r="CO406" i="2" s="1"/>
  <c r="CL406" i="2"/>
  <c r="CN406" i="2" s="1"/>
  <c r="CP406" i="2" s="1"/>
  <c r="CJ406" i="2"/>
  <c r="CM407" i="2"/>
  <c r="CO407" i="2" s="1"/>
  <c r="CL407" i="2"/>
  <c r="CN407" i="2" s="1"/>
  <c r="CJ407" i="2"/>
  <c r="CT408" i="2"/>
  <c r="CY409" i="2"/>
  <c r="DC409" i="2" s="1"/>
  <c r="CT413" i="2"/>
  <c r="CM414" i="2"/>
  <c r="CO414" i="2" s="1"/>
  <c r="CL414" i="2"/>
  <c r="CN414" i="2" s="1"/>
  <c r="CJ414" i="2"/>
  <c r="CM415" i="2"/>
  <c r="CO415" i="2" s="1"/>
  <c r="CL415" i="2"/>
  <c r="CN415" i="2" s="1"/>
  <c r="CJ415" i="2"/>
  <c r="CT416" i="2"/>
  <c r="CY417" i="2"/>
  <c r="DC417" i="2" s="1"/>
  <c r="CT421" i="2"/>
  <c r="CM422" i="2"/>
  <c r="CO422" i="2" s="1"/>
  <c r="CL422" i="2"/>
  <c r="CN422" i="2" s="1"/>
  <c r="CP422" i="2" s="1"/>
  <c r="CJ422" i="2"/>
  <c r="CM423" i="2"/>
  <c r="CO423" i="2" s="1"/>
  <c r="CL423" i="2"/>
  <c r="CN423" i="2" s="1"/>
  <c r="CJ423" i="2"/>
  <c r="CT424" i="2"/>
  <c r="CY425" i="2"/>
  <c r="DC425" i="2" s="1"/>
  <c r="CT429" i="2"/>
  <c r="CU430" i="2"/>
  <c r="DG431" i="2"/>
  <c r="DH431" i="2" s="1"/>
  <c r="CM432" i="2"/>
  <c r="CO432" i="2" s="1"/>
  <c r="CL432" i="2"/>
  <c r="CN432" i="2" s="1"/>
  <c r="CM435" i="2"/>
  <c r="CO435" i="2" s="1"/>
  <c r="CP435" i="2" s="1"/>
  <c r="CS436" i="2"/>
  <c r="CM439" i="2"/>
  <c r="CO439" i="2" s="1"/>
  <c r="CL439" i="2"/>
  <c r="CN439" i="2" s="1"/>
  <c r="CJ439" i="2"/>
  <c r="CQ442" i="2"/>
  <c r="DF442" i="2"/>
  <c r="DE442" i="2"/>
  <c r="DG442" i="2" s="1"/>
  <c r="DH442" i="2" s="1"/>
  <c r="CM446" i="2"/>
  <c r="CO446" i="2" s="1"/>
  <c r="CP446" i="2" s="1"/>
  <c r="CT446" i="2"/>
  <c r="CV446" i="2" s="1"/>
  <c r="CS446" i="2"/>
  <c r="DA446" i="2"/>
  <c r="DC446" i="2" s="1"/>
  <c r="CZ446" i="2"/>
  <c r="DB446" i="2" s="1"/>
  <c r="CX446" i="2"/>
  <c r="CM466" i="2"/>
  <c r="CO466" i="2" s="1"/>
  <c r="CL466" i="2"/>
  <c r="CN466" i="2" s="1"/>
  <c r="CJ466" i="2"/>
  <c r="CQ466" i="2"/>
  <c r="CY395" i="2"/>
  <c r="CR396" i="2"/>
  <c r="CY403" i="2"/>
  <c r="DC403" i="2" s="1"/>
  <c r="CR404" i="2"/>
  <c r="CV404" i="2" s="1"/>
  <c r="DC408" i="2"/>
  <c r="DB408" i="2"/>
  <c r="CQ410" i="2"/>
  <c r="DF410" i="2"/>
  <c r="DE410" i="2"/>
  <c r="CV415" i="2"/>
  <c r="DC416" i="2"/>
  <c r="DB416" i="2"/>
  <c r="CQ418" i="2"/>
  <c r="CU418" i="2" s="1"/>
  <c r="CV418" i="2"/>
  <c r="DF418" i="2"/>
  <c r="DG418" i="2" s="1"/>
  <c r="DH418" i="2" s="1"/>
  <c r="DE418" i="2"/>
  <c r="DB424" i="2"/>
  <c r="CQ426" i="2"/>
  <c r="CV426" i="2"/>
  <c r="DF426" i="2"/>
  <c r="DE426" i="2"/>
  <c r="DG426" i="2" s="1"/>
  <c r="DH426" i="2" s="1"/>
  <c r="CR435" i="2"/>
  <c r="CV435" i="2" s="1"/>
  <c r="CQ439" i="2"/>
  <c r="CX441" i="2"/>
  <c r="DB441" i="2" s="1"/>
  <c r="DA441" i="2"/>
  <c r="CT445" i="2"/>
  <c r="CX385" i="2"/>
  <c r="DB385" i="2" s="1"/>
  <c r="DD385" i="2" s="1"/>
  <c r="CQ386" i="2"/>
  <c r="CY386" i="2"/>
  <c r="CU390" i="2"/>
  <c r="CX393" i="2"/>
  <c r="DB393" i="2" s="1"/>
  <c r="DD393" i="2" s="1"/>
  <c r="CQ394" i="2"/>
  <c r="CU394" i="2" s="1"/>
  <c r="CY394" i="2"/>
  <c r="DC394" i="2" s="1"/>
  <c r="CZ395" i="2"/>
  <c r="DB395" i="2" s="1"/>
  <c r="CJ396" i="2"/>
  <c r="CU398" i="2"/>
  <c r="CX401" i="2"/>
  <c r="DB401" i="2" s="1"/>
  <c r="CQ402" i="2"/>
  <c r="CY402" i="2"/>
  <c r="DC402" i="2" s="1"/>
  <c r="CZ403" i="2"/>
  <c r="DB403" i="2" s="1"/>
  <c r="CJ404" i="2"/>
  <c r="DE404" i="2"/>
  <c r="DG404" i="2" s="1"/>
  <c r="DH404" i="2" s="1"/>
  <c r="DC407" i="2"/>
  <c r="DE407" i="2"/>
  <c r="DG407" i="2" s="1"/>
  <c r="DH407" i="2" s="1"/>
  <c r="CJ410" i="2"/>
  <c r="DE415" i="2"/>
  <c r="DG415" i="2" s="1"/>
  <c r="DH415" i="2" s="1"/>
  <c r="DB417" i="2"/>
  <c r="CJ418" i="2"/>
  <c r="DG421" i="2"/>
  <c r="DH421" i="2" s="1"/>
  <c r="DE423" i="2"/>
  <c r="DG423" i="2" s="1"/>
  <c r="DH423" i="2" s="1"/>
  <c r="CJ426" i="2"/>
  <c r="CR428" i="2"/>
  <c r="CV428" i="2" s="1"/>
  <c r="CJ432" i="2"/>
  <c r="CT434" i="2"/>
  <c r="DG436" i="2"/>
  <c r="DH436" i="2" s="1"/>
  <c r="CM438" i="2"/>
  <c r="CO438" i="2" s="1"/>
  <c r="CX440" i="2"/>
  <c r="DB440" i="2" s="1"/>
  <c r="DF441" i="2"/>
  <c r="DE441" i="2"/>
  <c r="CR442" i="2"/>
  <c r="CR445" i="2"/>
  <c r="CR453" i="2"/>
  <c r="DG462" i="2"/>
  <c r="DH462" i="2" s="1"/>
  <c r="CS395" i="2"/>
  <c r="CX400" i="2"/>
  <c r="DB400" i="2" s="1"/>
  <c r="CQ401" i="2"/>
  <c r="CU401" i="2" s="1"/>
  <c r="CS403" i="2"/>
  <c r="CP410" i="2"/>
  <c r="CR411" i="2"/>
  <c r="CV411" i="2" s="1"/>
  <c r="DJ412" i="2"/>
  <c r="DK412" i="2" s="1"/>
  <c r="DL412" i="2" s="1"/>
  <c r="CP418" i="2"/>
  <c r="CR419" i="2"/>
  <c r="DJ420" i="2"/>
  <c r="DK420" i="2" s="1"/>
  <c r="DL420" i="2" s="1"/>
  <c r="CR427" i="2"/>
  <c r="CV427" i="2" s="1"/>
  <c r="CM431" i="2"/>
  <c r="CO431" i="2" s="1"/>
  <c r="CL431" i="2"/>
  <c r="CN431" i="2" s="1"/>
  <c r="CJ431" i="2"/>
  <c r="CQ434" i="2"/>
  <c r="CU434" i="2" s="1"/>
  <c r="CV434" i="2"/>
  <c r="DF434" i="2"/>
  <c r="DE434" i="2"/>
  <c r="CT438" i="2"/>
  <c r="CS438" i="2"/>
  <c r="DA438" i="2"/>
  <c r="CZ438" i="2"/>
  <c r="DB438" i="2" s="1"/>
  <c r="CX438" i="2"/>
  <c r="DG439" i="2"/>
  <c r="DH439" i="2" s="1"/>
  <c r="CM440" i="2"/>
  <c r="CO440" i="2" s="1"/>
  <c r="CL440" i="2"/>
  <c r="CN440" i="2" s="1"/>
  <c r="CY440" i="2"/>
  <c r="DC441" i="2"/>
  <c r="CL441" i="2"/>
  <c r="CN441" i="2" s="1"/>
  <c r="CP441" i="2" s="1"/>
  <c r="CS442" i="2"/>
  <c r="CM443" i="2"/>
  <c r="CO443" i="2" s="1"/>
  <c r="CP443" i="2" s="1"/>
  <c r="CS444" i="2"/>
  <c r="CQ446" i="2"/>
  <c r="CM447" i="2"/>
  <c r="CO447" i="2" s="1"/>
  <c r="CL447" i="2"/>
  <c r="CN447" i="2" s="1"/>
  <c r="CJ447" i="2"/>
  <c r="CQ407" i="2"/>
  <c r="CQ415" i="2"/>
  <c r="CQ423" i="2"/>
  <c r="CT431" i="2"/>
  <c r="CQ432" i="2"/>
  <c r="CU432" i="2" s="1"/>
  <c r="CM433" i="2"/>
  <c r="CO433" i="2" s="1"/>
  <c r="CL437" i="2"/>
  <c r="CN437" i="2" s="1"/>
  <c r="CP437" i="2" s="1"/>
  <c r="CJ437" i="2"/>
  <c r="CR439" i="2"/>
  <c r="DA440" i="2"/>
  <c r="CQ441" i="2"/>
  <c r="CU441" i="2" s="1"/>
  <c r="CR444" i="2"/>
  <c r="CV444" i="2" s="1"/>
  <c r="CT447" i="2"/>
  <c r="CQ456" i="2"/>
  <c r="DF456" i="2"/>
  <c r="DE456" i="2"/>
  <c r="CY431" i="2"/>
  <c r="CR432" i="2"/>
  <c r="CJ433" i="2"/>
  <c r="CY439" i="2"/>
  <c r="DC439" i="2" s="1"/>
  <c r="CR440" i="2"/>
  <c r="CV440" i="2" s="1"/>
  <c r="CJ441" i="2"/>
  <c r="CY447" i="2"/>
  <c r="DC447" i="2" s="1"/>
  <c r="CM448" i="2"/>
  <c r="CO448" i="2" s="1"/>
  <c r="CL448" i="2"/>
  <c r="CN448" i="2" s="1"/>
  <c r="CJ448" i="2"/>
  <c r="DJ451" i="2"/>
  <c r="DI451" i="2"/>
  <c r="CT453" i="2"/>
  <c r="DK457" i="2"/>
  <c r="DL457" i="2" s="1"/>
  <c r="CM463" i="2"/>
  <c r="CO463" i="2" s="1"/>
  <c r="CT474" i="2"/>
  <c r="CS474" i="2"/>
  <c r="CQ474" i="2"/>
  <c r="CX474" i="2"/>
  <c r="DA474" i="2"/>
  <c r="CZ474" i="2"/>
  <c r="CY474" i="2"/>
  <c r="CQ405" i="2"/>
  <c r="CY405" i="2"/>
  <c r="DC405" i="2" s="1"/>
  <c r="CR406" i="2"/>
  <c r="DE411" i="2"/>
  <c r="DG411" i="2" s="1"/>
  <c r="DH411" i="2" s="1"/>
  <c r="CX412" i="2"/>
  <c r="CQ413" i="2"/>
  <c r="CY413" i="2"/>
  <c r="DC413" i="2" s="1"/>
  <c r="CR414" i="2"/>
  <c r="CV414" i="2" s="1"/>
  <c r="DE419" i="2"/>
  <c r="DG419" i="2" s="1"/>
  <c r="DH419" i="2" s="1"/>
  <c r="CX420" i="2"/>
  <c r="CQ421" i="2"/>
  <c r="CY421" i="2"/>
  <c r="DC421" i="2" s="1"/>
  <c r="CR422" i="2"/>
  <c r="CV422" i="2" s="1"/>
  <c r="DE427" i="2"/>
  <c r="DG427" i="2" s="1"/>
  <c r="DH427" i="2" s="1"/>
  <c r="CX428" i="2"/>
  <c r="CQ429" i="2"/>
  <c r="CY429" i="2"/>
  <c r="DC429" i="2" s="1"/>
  <c r="CR430" i="2"/>
  <c r="CV430" i="2" s="1"/>
  <c r="CS431" i="2"/>
  <c r="DE435" i="2"/>
  <c r="DG435" i="2" s="1"/>
  <c r="DH435" i="2" s="1"/>
  <c r="CX436" i="2"/>
  <c r="CQ437" i="2"/>
  <c r="CY437" i="2"/>
  <c r="DC437" i="2" s="1"/>
  <c r="CR438" i="2"/>
  <c r="CS439" i="2"/>
  <c r="DE443" i="2"/>
  <c r="DG443" i="2" s="1"/>
  <c r="DH443" i="2" s="1"/>
  <c r="CX444" i="2"/>
  <c r="CQ445" i="2"/>
  <c r="CY445" i="2"/>
  <c r="CS447" i="2"/>
  <c r="CQ448" i="2"/>
  <c r="CZ449" i="2"/>
  <c r="CX449" i="2"/>
  <c r="DI449" i="2"/>
  <c r="DK449" i="2" s="1"/>
  <c r="DL449" i="2" s="1"/>
  <c r="CR460" i="2"/>
  <c r="CV460" i="2" s="1"/>
  <c r="CT461" i="2"/>
  <c r="CV461" i="2" s="1"/>
  <c r="CT462" i="2"/>
  <c r="CQ464" i="2"/>
  <c r="DF464" i="2"/>
  <c r="DE464" i="2"/>
  <c r="CZ405" i="2"/>
  <c r="DB405" i="2" s="1"/>
  <c r="DB407" i="2"/>
  <c r="DD407" i="2" s="1"/>
  <c r="CX411" i="2"/>
  <c r="DB411" i="2" s="1"/>
  <c r="CQ412" i="2"/>
  <c r="CU412" i="2" s="1"/>
  <c r="CW412" i="2" s="1"/>
  <c r="CY412" i="2"/>
  <c r="DC412" i="2" s="1"/>
  <c r="CZ413" i="2"/>
  <c r="DB413" i="2" s="1"/>
  <c r="CX419" i="2"/>
  <c r="DB419" i="2" s="1"/>
  <c r="CQ420" i="2"/>
  <c r="CY420" i="2"/>
  <c r="DC420" i="2" s="1"/>
  <c r="CZ421" i="2"/>
  <c r="DB421" i="2" s="1"/>
  <c r="CX427" i="2"/>
  <c r="DB427" i="2" s="1"/>
  <c r="CQ428" i="2"/>
  <c r="CY428" i="2"/>
  <c r="DC428" i="2" s="1"/>
  <c r="CZ429" i="2"/>
  <c r="DB429" i="2" s="1"/>
  <c r="DD429" i="2" s="1"/>
  <c r="CJ430" i="2"/>
  <c r="DB431" i="2"/>
  <c r="CX435" i="2"/>
  <c r="CQ436" i="2"/>
  <c r="CY436" i="2"/>
  <c r="DC436" i="2" s="1"/>
  <c r="CZ437" i="2"/>
  <c r="DB437" i="2" s="1"/>
  <c r="CJ438" i="2"/>
  <c r="DB439" i="2"/>
  <c r="CU440" i="2"/>
  <c r="CX443" i="2"/>
  <c r="DB443" i="2" s="1"/>
  <c r="CQ444" i="2"/>
  <c r="CY444" i="2"/>
  <c r="DC444" i="2" s="1"/>
  <c r="CZ445" i="2"/>
  <c r="DB445" i="2" s="1"/>
  <c r="CJ446" i="2"/>
  <c r="CJ450" i="2"/>
  <c r="DG453" i="2"/>
  <c r="DH453" i="2" s="1"/>
  <c r="CR462" i="2"/>
  <c r="DC463" i="2"/>
  <c r="CT472" i="2"/>
  <c r="CL472" i="2"/>
  <c r="CN472" i="2" s="1"/>
  <c r="CS405" i="2"/>
  <c r="DB406" i="2"/>
  <c r="CX410" i="2"/>
  <c r="DB410" i="2" s="1"/>
  <c r="CQ411" i="2"/>
  <c r="CU411" i="2" s="1"/>
  <c r="CY411" i="2"/>
  <c r="CZ412" i="2"/>
  <c r="CS413" i="2"/>
  <c r="CX418" i="2"/>
  <c r="DB418" i="2" s="1"/>
  <c r="CQ419" i="2"/>
  <c r="CU419" i="2" s="1"/>
  <c r="CY419" i="2"/>
  <c r="CZ420" i="2"/>
  <c r="CS421" i="2"/>
  <c r="CX426" i="2"/>
  <c r="DB426" i="2" s="1"/>
  <c r="DD426" i="2" s="1"/>
  <c r="CQ427" i="2"/>
  <c r="CU427" i="2" s="1"/>
  <c r="CY427" i="2"/>
  <c r="DC427" i="2" s="1"/>
  <c r="CZ428" i="2"/>
  <c r="CS429" i="2"/>
  <c r="CL430" i="2"/>
  <c r="CN430" i="2" s="1"/>
  <c r="CX434" i="2"/>
  <c r="CQ435" i="2"/>
  <c r="CU435" i="2" s="1"/>
  <c r="CY435" i="2"/>
  <c r="CZ436" i="2"/>
  <c r="CS437" i="2"/>
  <c r="CL438" i="2"/>
  <c r="CN438" i="2" s="1"/>
  <c r="CP438" i="2" s="1"/>
  <c r="CX442" i="2"/>
  <c r="CQ443" i="2"/>
  <c r="CY443" i="2"/>
  <c r="DC443" i="2" s="1"/>
  <c r="CZ444" i="2"/>
  <c r="CS445" i="2"/>
  <c r="CR448" i="2"/>
  <c r="CV448" i="2" s="1"/>
  <c r="DC449" i="2"/>
  <c r="CS450" i="2"/>
  <c r="CQ450" i="2"/>
  <c r="CV450" i="2"/>
  <c r="DF450" i="2"/>
  <c r="DE450" i="2"/>
  <c r="CM452" i="2"/>
  <c r="CO452" i="2" s="1"/>
  <c r="CL452" i="2"/>
  <c r="CN452" i="2" s="1"/>
  <c r="CM454" i="2"/>
  <c r="CO454" i="2" s="1"/>
  <c r="CL454" i="2"/>
  <c r="CN454" i="2" s="1"/>
  <c r="CJ454" i="2"/>
  <c r="CT455" i="2"/>
  <c r="CS455" i="2"/>
  <c r="CU455" i="2" s="1"/>
  <c r="CX455" i="2"/>
  <c r="DA455" i="2"/>
  <c r="DC455" i="2" s="1"/>
  <c r="CZ455" i="2"/>
  <c r="CT456" i="2"/>
  <c r="CV456" i="2" s="1"/>
  <c r="DC458" i="2"/>
  <c r="DG461" i="2"/>
  <c r="DH461" i="2" s="1"/>
  <c r="CS448" i="2"/>
  <c r="DA448" i="2"/>
  <c r="CL449" i="2"/>
  <c r="CN449" i="2" s="1"/>
  <c r="CM450" i="2"/>
  <c r="CO450" i="2" s="1"/>
  <c r="CP450" i="2" s="1"/>
  <c r="DE452" i="2"/>
  <c r="DG452" i="2" s="1"/>
  <c r="DH452" i="2" s="1"/>
  <c r="CX453" i="2"/>
  <c r="DB453" i="2" s="1"/>
  <c r="CQ454" i="2"/>
  <c r="CU454" i="2" s="1"/>
  <c r="CY454" i="2"/>
  <c r="DC454" i="2" s="1"/>
  <c r="CR455" i="2"/>
  <c r="CJ456" i="2"/>
  <c r="CS456" i="2"/>
  <c r="DA456" i="2"/>
  <c r="DC456" i="2" s="1"/>
  <c r="CL457" i="2"/>
  <c r="CN457" i="2" s="1"/>
  <c r="CT457" i="2"/>
  <c r="CV457" i="2" s="1"/>
  <c r="CY462" i="2"/>
  <c r="CR463" i="2"/>
  <c r="CJ464" i="2"/>
  <c r="CS464" i="2"/>
  <c r="DA464" i="2"/>
  <c r="DC464" i="2" s="1"/>
  <c r="DG465" i="2"/>
  <c r="DH465" i="2" s="1"/>
  <c r="CT466" i="2"/>
  <c r="CS466" i="2"/>
  <c r="DA466" i="2"/>
  <c r="DC466" i="2" s="1"/>
  <c r="CZ466" i="2"/>
  <c r="CQ467" i="2"/>
  <c r="CM468" i="2"/>
  <c r="CO468" i="2" s="1"/>
  <c r="CL468" i="2"/>
  <c r="CN468" i="2" s="1"/>
  <c r="CJ469" i="2"/>
  <c r="CR470" i="2"/>
  <c r="CR471" i="2"/>
  <c r="CV471" i="2" s="1"/>
  <c r="CM472" i="2"/>
  <c r="CO472" i="2" s="1"/>
  <c r="DB448" i="2"/>
  <c r="CU449" i="2"/>
  <c r="DE451" i="2"/>
  <c r="DG451" i="2" s="1"/>
  <c r="DH451" i="2" s="1"/>
  <c r="CX452" i="2"/>
  <c r="CQ453" i="2"/>
  <c r="CY453" i="2"/>
  <c r="DC453" i="2" s="1"/>
  <c r="CR454" i="2"/>
  <c r="CZ454" i="2"/>
  <c r="CJ455" i="2"/>
  <c r="CL456" i="2"/>
  <c r="CN456" i="2" s="1"/>
  <c r="CP456" i="2" s="1"/>
  <c r="DB456" i="2"/>
  <c r="DE459" i="2"/>
  <c r="DG459" i="2" s="1"/>
  <c r="DH459" i="2" s="1"/>
  <c r="CX460" i="2"/>
  <c r="CQ461" i="2"/>
  <c r="CY461" i="2"/>
  <c r="DC461" i="2" s="1"/>
  <c r="CZ462" i="2"/>
  <c r="DB462" i="2" s="1"/>
  <c r="CJ463" i="2"/>
  <c r="CL464" i="2"/>
  <c r="CN464" i="2" s="1"/>
  <c r="CP464" i="2" s="1"/>
  <c r="DB464" i="2"/>
  <c r="CX465" i="2"/>
  <c r="CT468" i="2"/>
  <c r="CL469" i="2"/>
  <c r="CN469" i="2" s="1"/>
  <c r="CS472" i="2"/>
  <c r="CQ483" i="2"/>
  <c r="CR483" i="2"/>
  <c r="DF483" i="2"/>
  <c r="DE483" i="2"/>
  <c r="CV449" i="2"/>
  <c r="CX451" i="2"/>
  <c r="DB451" i="2" s="1"/>
  <c r="CQ452" i="2"/>
  <c r="CY452" i="2"/>
  <c r="DC452" i="2" s="1"/>
  <c r="CZ453" i="2"/>
  <c r="CS454" i="2"/>
  <c r="CL455" i="2"/>
  <c r="CN455" i="2" s="1"/>
  <c r="DE458" i="2"/>
  <c r="DG458" i="2" s="1"/>
  <c r="DH458" i="2" s="1"/>
  <c r="CX459" i="2"/>
  <c r="DB459" i="2" s="1"/>
  <c r="CQ460" i="2"/>
  <c r="CY460" i="2"/>
  <c r="DC460" i="2" s="1"/>
  <c r="CZ461" i="2"/>
  <c r="DB461" i="2" s="1"/>
  <c r="CS462" i="2"/>
  <c r="CL463" i="2"/>
  <c r="CN463" i="2" s="1"/>
  <c r="CQ468" i="2"/>
  <c r="CU468" i="2" s="1"/>
  <c r="DF468" i="2"/>
  <c r="DG468" i="2" s="1"/>
  <c r="DH468" i="2" s="1"/>
  <c r="CQ469" i="2"/>
  <c r="DG473" i="2"/>
  <c r="DH473" i="2" s="1"/>
  <c r="CQ491" i="2"/>
  <c r="CR491" i="2"/>
  <c r="DF491" i="2"/>
  <c r="DE491" i="2"/>
  <c r="DE449" i="2"/>
  <c r="DG449" i="2" s="1"/>
  <c r="DH449" i="2" s="1"/>
  <c r="CX450" i="2"/>
  <c r="CQ451" i="2"/>
  <c r="CU451" i="2" s="1"/>
  <c r="CY451" i="2"/>
  <c r="DC451" i="2" s="1"/>
  <c r="CZ452" i="2"/>
  <c r="CJ453" i="2"/>
  <c r="CS453" i="2"/>
  <c r="DE457" i="2"/>
  <c r="DG457" i="2" s="1"/>
  <c r="DH457" i="2" s="1"/>
  <c r="CX458" i="2"/>
  <c r="DB458" i="2" s="1"/>
  <c r="CQ459" i="2"/>
  <c r="CU459" i="2" s="1"/>
  <c r="CY459" i="2"/>
  <c r="DC459" i="2" s="1"/>
  <c r="CZ460" i="2"/>
  <c r="CJ461" i="2"/>
  <c r="CS461" i="2"/>
  <c r="CY467" i="2"/>
  <c r="DC467" i="2" s="1"/>
  <c r="DC468" i="2"/>
  <c r="DB468" i="2"/>
  <c r="CJ468" i="2"/>
  <c r="CS469" i="2"/>
  <c r="CJ470" i="2"/>
  <c r="CR487" i="2"/>
  <c r="CQ487" i="2"/>
  <c r="CU487" i="2" s="1"/>
  <c r="DE487" i="2"/>
  <c r="DF487" i="2"/>
  <c r="CY450" i="2"/>
  <c r="DC450" i="2" s="1"/>
  <c r="CX457" i="2"/>
  <c r="DB457" i="2" s="1"/>
  <c r="CQ458" i="2"/>
  <c r="CU458" i="2" s="1"/>
  <c r="CJ465" i="2"/>
  <c r="CM467" i="2"/>
  <c r="CO467" i="2" s="1"/>
  <c r="CS470" i="2"/>
  <c r="DG472" i="2"/>
  <c r="DH472" i="2" s="1"/>
  <c r="DI476" i="2"/>
  <c r="DK476" i="2" s="1"/>
  <c r="DL476" i="2" s="1"/>
  <c r="DI478" i="2"/>
  <c r="CL480" i="2"/>
  <c r="CN480" i="2" s="1"/>
  <c r="CT480" i="2"/>
  <c r="CM489" i="2"/>
  <c r="CO489" i="2" s="1"/>
  <c r="CL489" i="2"/>
  <c r="CN489" i="2" s="1"/>
  <c r="CJ489" i="2"/>
  <c r="CT489" i="2"/>
  <c r="CS489" i="2"/>
  <c r="CS490" i="2"/>
  <c r="CT490" i="2"/>
  <c r="CQ490" i="2"/>
  <c r="CM490" i="2"/>
  <c r="CO490" i="2" s="1"/>
  <c r="CL490" i="2"/>
  <c r="CN490" i="2" s="1"/>
  <c r="CZ490" i="2"/>
  <c r="CX490" i="2"/>
  <c r="DB490" i="2" s="1"/>
  <c r="DA490" i="2"/>
  <c r="CY490" i="2"/>
  <c r="DC490" i="2" s="1"/>
  <c r="CY457" i="2"/>
  <c r="CR458" i="2"/>
  <c r="CV458" i="2" s="1"/>
  <c r="DA465" i="2"/>
  <c r="DC465" i="2" s="1"/>
  <c r="CZ465" i="2"/>
  <c r="CT465" i="2"/>
  <c r="CT467" i="2"/>
  <c r="CV467" i="2" s="1"/>
  <c r="CS467" i="2"/>
  <c r="CU467" i="2" s="1"/>
  <c r="CX467" i="2"/>
  <c r="DB467" i="2" s="1"/>
  <c r="DA467" i="2"/>
  <c r="CT470" i="2"/>
  <c r="CQ470" i="2"/>
  <c r="DF470" i="2"/>
  <c r="DE470" i="2"/>
  <c r="CL496" i="2"/>
  <c r="CN496" i="2" s="1"/>
  <c r="CJ496" i="2"/>
  <c r="CR496" i="2"/>
  <c r="CM496" i="2"/>
  <c r="CO496" i="2" s="1"/>
  <c r="CJ458" i="2"/>
  <c r="CR465" i="2"/>
  <c r="CV465" i="2" s="1"/>
  <c r="CU465" i="2"/>
  <c r="CZ469" i="2"/>
  <c r="CX469" i="2"/>
  <c r="DA469" i="2"/>
  <c r="DC469" i="2" s="1"/>
  <c r="CM473" i="2"/>
  <c r="CO473" i="2" s="1"/>
  <c r="CL473" i="2"/>
  <c r="CN473" i="2" s="1"/>
  <c r="CJ473" i="2"/>
  <c r="CM474" i="2"/>
  <c r="CO474" i="2" s="1"/>
  <c r="CT475" i="2"/>
  <c r="DC476" i="2"/>
  <c r="DB476" i="2"/>
  <c r="DD476" i="2" s="1"/>
  <c r="CR466" i="2"/>
  <c r="CJ467" i="2"/>
  <c r="DE471" i="2"/>
  <c r="DG471" i="2" s="1"/>
  <c r="DH471" i="2" s="1"/>
  <c r="CX472" i="2"/>
  <c r="CQ473" i="2"/>
  <c r="CY473" i="2"/>
  <c r="DC473" i="2" s="1"/>
  <c r="DD473" i="2" s="1"/>
  <c r="CR474" i="2"/>
  <c r="CJ475" i="2"/>
  <c r="CS475" i="2"/>
  <c r="DA475" i="2"/>
  <c r="CL476" i="2"/>
  <c r="CN476" i="2" s="1"/>
  <c r="CQ479" i="2"/>
  <c r="DA479" i="2"/>
  <c r="DC479" i="2" s="1"/>
  <c r="CM480" i="2"/>
  <c r="CO480" i="2" s="1"/>
  <c r="DE480" i="2"/>
  <c r="CJ481" i="2"/>
  <c r="CQ482" i="2"/>
  <c r="CU482" i="2" s="1"/>
  <c r="CW482" i="2" s="1"/>
  <c r="CR484" i="2"/>
  <c r="CV484" i="2" s="1"/>
  <c r="CM485" i="2"/>
  <c r="CO485" i="2" s="1"/>
  <c r="CJ485" i="2"/>
  <c r="CL486" i="2"/>
  <c r="CN486" i="2" s="1"/>
  <c r="CJ486" i="2"/>
  <c r="CR490" i="2"/>
  <c r="CV490" i="2" s="1"/>
  <c r="DK492" i="2"/>
  <c r="DL492" i="2" s="1"/>
  <c r="DG493" i="2"/>
  <c r="DH493" i="2" s="1"/>
  <c r="CL497" i="2"/>
  <c r="CN497" i="2" s="1"/>
  <c r="CS500" i="2"/>
  <c r="CJ500" i="2"/>
  <c r="CL500" i="2"/>
  <c r="CN500" i="2" s="1"/>
  <c r="DA500" i="2"/>
  <c r="CX500" i="2"/>
  <c r="CZ500" i="2"/>
  <c r="CY500" i="2"/>
  <c r="DC500" i="2" s="1"/>
  <c r="CL467" i="2"/>
  <c r="CN467" i="2" s="1"/>
  <c r="CP467" i="2" s="1"/>
  <c r="CV469" i="2"/>
  <c r="CX471" i="2"/>
  <c r="DB471" i="2" s="1"/>
  <c r="CQ472" i="2"/>
  <c r="CY472" i="2"/>
  <c r="DC472" i="2" s="1"/>
  <c r="CR473" i="2"/>
  <c r="CV473" i="2" s="1"/>
  <c r="CJ474" i="2"/>
  <c r="CL475" i="2"/>
  <c r="CN475" i="2" s="1"/>
  <c r="DE478" i="2"/>
  <c r="DG478" i="2" s="1"/>
  <c r="DH478" i="2" s="1"/>
  <c r="CR479" i="2"/>
  <c r="DG481" i="2"/>
  <c r="DH481" i="2" s="1"/>
  <c r="CL481" i="2"/>
  <c r="CN481" i="2" s="1"/>
  <c r="CP481" i="2" s="1"/>
  <c r="DB484" i="2"/>
  <c r="DC484" i="2"/>
  <c r="CS485" i="2"/>
  <c r="CU485" i="2" s="1"/>
  <c r="DA485" i="2"/>
  <c r="CZ485" i="2"/>
  <c r="CX485" i="2"/>
  <c r="CT486" i="2"/>
  <c r="CS486" i="2"/>
  <c r="DA486" i="2"/>
  <c r="DC486" i="2" s="1"/>
  <c r="CZ486" i="2"/>
  <c r="CQ489" i="2"/>
  <c r="CU489" i="2" s="1"/>
  <c r="CL494" i="2"/>
  <c r="CN494" i="2" s="1"/>
  <c r="CP494" i="2" s="1"/>
  <c r="CJ494" i="2"/>
  <c r="CR499" i="2"/>
  <c r="CV499" i="2" s="1"/>
  <c r="CS502" i="2"/>
  <c r="DC522" i="2"/>
  <c r="DI522" i="2"/>
  <c r="DJ522" i="2"/>
  <c r="DB466" i="2"/>
  <c r="DE469" i="2"/>
  <c r="DG469" i="2" s="1"/>
  <c r="DH469" i="2" s="1"/>
  <c r="CX470" i="2"/>
  <c r="CQ471" i="2"/>
  <c r="CU471" i="2" s="1"/>
  <c r="CY471" i="2"/>
  <c r="DC471" i="2" s="1"/>
  <c r="CR472" i="2"/>
  <c r="CZ472" i="2"/>
  <c r="CS473" i="2"/>
  <c r="CL474" i="2"/>
  <c r="CN474" i="2" s="1"/>
  <c r="CP474" i="2" s="1"/>
  <c r="DE477" i="2"/>
  <c r="DG477" i="2" s="1"/>
  <c r="DH477" i="2" s="1"/>
  <c r="CX478" i="2"/>
  <c r="DB478" i="2" s="1"/>
  <c r="CS479" i="2"/>
  <c r="CQ480" i="2"/>
  <c r="CU480" i="2" s="1"/>
  <c r="CJ482" i="2"/>
  <c r="DG484" i="2"/>
  <c r="DH484" i="2" s="1"/>
  <c r="CY485" i="2"/>
  <c r="CM488" i="2"/>
  <c r="CO488" i="2" s="1"/>
  <c r="CP488" i="2" s="1"/>
  <c r="DC489" i="2"/>
  <c r="DI492" i="2"/>
  <c r="CT494" i="2"/>
  <c r="CZ494" i="2"/>
  <c r="DB494" i="2" s="1"/>
  <c r="CY494" i="2"/>
  <c r="DA494" i="2"/>
  <c r="CJ498" i="2"/>
  <c r="CL498" i="2"/>
  <c r="CN498" i="2" s="1"/>
  <c r="CS499" i="2"/>
  <c r="DC504" i="2"/>
  <c r="DB504" i="2"/>
  <c r="CL511" i="2"/>
  <c r="CN511" i="2" s="1"/>
  <c r="CJ511" i="2"/>
  <c r="CM511" i="2"/>
  <c r="CO511" i="2" s="1"/>
  <c r="DC512" i="2"/>
  <c r="DJ512" i="2"/>
  <c r="DI512" i="2"/>
  <c r="DK512" i="2" s="1"/>
  <c r="DL512" i="2" s="1"/>
  <c r="CY470" i="2"/>
  <c r="CJ472" i="2"/>
  <c r="CX477" i="2"/>
  <c r="CQ478" i="2"/>
  <c r="CY478" i="2"/>
  <c r="DC478" i="2" s="1"/>
  <c r="DE479" i="2"/>
  <c r="DF479" i="2"/>
  <c r="CJ480" i="2"/>
  <c r="CZ482" i="2"/>
  <c r="CX482" i="2"/>
  <c r="DA482" i="2"/>
  <c r="DC482" i="2" s="1"/>
  <c r="CL485" i="2"/>
  <c r="CN485" i="2" s="1"/>
  <c r="CP485" i="2" s="1"/>
  <c r="CM486" i="2"/>
  <c r="CO486" i="2" s="1"/>
  <c r="CL492" i="2"/>
  <c r="CN492" i="2" s="1"/>
  <c r="DG496" i="2"/>
  <c r="DH496" i="2" s="1"/>
  <c r="CT500" i="2"/>
  <c r="CV500" i="2" s="1"/>
  <c r="DI507" i="2"/>
  <c r="DJ507" i="2"/>
  <c r="DG519" i="2"/>
  <c r="DH519" i="2" s="1"/>
  <c r="CQ477" i="2"/>
  <c r="CY477" i="2"/>
  <c r="DC477" i="2" s="1"/>
  <c r="CR478" i="2"/>
  <c r="CV478" i="2" s="1"/>
  <c r="DB479" i="2"/>
  <c r="DG480" i="2"/>
  <c r="DH480" i="2" s="1"/>
  <c r="CT488" i="2"/>
  <c r="CV488" i="2" s="1"/>
  <c r="CQ488" i="2"/>
  <c r="CU488" i="2" s="1"/>
  <c r="DE488" i="2"/>
  <c r="DG488" i="2" s="1"/>
  <c r="DH488" i="2" s="1"/>
  <c r="CM493" i="2"/>
  <c r="CO493" i="2" s="1"/>
  <c r="CP493" i="2" s="1"/>
  <c r="CJ493" i="2"/>
  <c r="CQ493" i="2"/>
  <c r="DI495" i="2"/>
  <c r="DJ495" i="2"/>
  <c r="CX475" i="2"/>
  <c r="DB475" i="2" s="1"/>
  <c r="CQ476" i="2"/>
  <c r="CZ477" i="2"/>
  <c r="DI479" i="2"/>
  <c r="DK479" i="2" s="1"/>
  <c r="DL479" i="2" s="1"/>
  <c r="CL482" i="2"/>
  <c r="CN482" i="2" s="1"/>
  <c r="CJ483" i="2"/>
  <c r="CQ486" i="2"/>
  <c r="CL487" i="2"/>
  <c r="CN487" i="2" s="1"/>
  <c r="DB488" i="2"/>
  <c r="CJ488" i="2"/>
  <c r="CJ491" i="2"/>
  <c r="CR492" i="2"/>
  <c r="CV492" i="2" s="1"/>
  <c r="CS493" i="2"/>
  <c r="CQ494" i="2"/>
  <c r="CU494" i="2" s="1"/>
  <c r="CM497" i="2"/>
  <c r="CO497" i="2" s="1"/>
  <c r="CJ497" i="2"/>
  <c r="CM498" i="2"/>
  <c r="CO498" i="2" s="1"/>
  <c r="CL499" i="2"/>
  <c r="CN499" i="2" s="1"/>
  <c r="CM499" i="2"/>
  <c r="CO499" i="2" s="1"/>
  <c r="CJ499" i="2"/>
  <c r="CM502" i="2"/>
  <c r="CO502" i="2" s="1"/>
  <c r="CL502" i="2"/>
  <c r="CN502" i="2" s="1"/>
  <c r="CJ502" i="2"/>
  <c r="CQ502" i="2"/>
  <c r="CJ477" i="2"/>
  <c r="CS483" i="2"/>
  <c r="CL484" i="2"/>
  <c r="CN484" i="2" s="1"/>
  <c r="CM484" i="2"/>
  <c r="CO484" i="2" s="1"/>
  <c r="CM487" i="2"/>
  <c r="CO487" i="2" s="1"/>
  <c r="CT487" i="2"/>
  <c r="CS487" i="2"/>
  <c r="CJ487" i="2"/>
  <c r="DA487" i="2"/>
  <c r="CX487" i="2"/>
  <c r="DB487" i="2" s="1"/>
  <c r="CJ490" i="2"/>
  <c r="CS491" i="2"/>
  <c r="DB492" i="2"/>
  <c r="DC492" i="2"/>
  <c r="CU493" i="2"/>
  <c r="CU495" i="2"/>
  <c r="CT497" i="2"/>
  <c r="CZ499" i="2"/>
  <c r="CX499" i="2"/>
  <c r="DA499" i="2"/>
  <c r="DC499" i="2" s="1"/>
  <c r="CZ502" i="2"/>
  <c r="CY502" i="2"/>
  <c r="CX502" i="2"/>
  <c r="CY480" i="2"/>
  <c r="DC480" i="2" s="1"/>
  <c r="CR481" i="2"/>
  <c r="CV481" i="2" s="1"/>
  <c r="CW481" i="2" s="1"/>
  <c r="CZ481" i="2"/>
  <c r="DB481" i="2" s="1"/>
  <c r="CL483" i="2"/>
  <c r="CN483" i="2" s="1"/>
  <c r="CP483" i="2" s="1"/>
  <c r="CT483" i="2"/>
  <c r="CY488" i="2"/>
  <c r="DC488" i="2" s="1"/>
  <c r="CR489" i="2"/>
  <c r="CZ489" i="2"/>
  <c r="DB489" i="2" s="1"/>
  <c r="CL491" i="2"/>
  <c r="CN491" i="2" s="1"/>
  <c r="CP491" i="2" s="1"/>
  <c r="CT491" i="2"/>
  <c r="CM492" i="2"/>
  <c r="CO492" i="2" s="1"/>
  <c r="CY497" i="2"/>
  <c r="DC497" i="2" s="1"/>
  <c r="CZ498" i="2"/>
  <c r="CQ499" i="2"/>
  <c r="CU499" i="2" s="1"/>
  <c r="DE500" i="2"/>
  <c r="DG500" i="2" s="1"/>
  <c r="DH500" i="2" s="1"/>
  <c r="DB501" i="2"/>
  <c r="CQ503" i="2"/>
  <c r="DE503" i="2"/>
  <c r="DG503" i="2" s="1"/>
  <c r="DH503" i="2" s="1"/>
  <c r="DI504" i="2"/>
  <c r="DK504" i="2" s="1"/>
  <c r="DL504" i="2" s="1"/>
  <c r="DI508" i="2"/>
  <c r="DJ508" i="2"/>
  <c r="CT512" i="2"/>
  <c r="CS512" i="2"/>
  <c r="CR512" i="2"/>
  <c r="CV512" i="2" s="1"/>
  <c r="CZ512" i="2"/>
  <c r="CX512" i="2"/>
  <c r="DB512" i="2" s="1"/>
  <c r="DC513" i="2"/>
  <c r="DB513" i="2"/>
  <c r="DJ513" i="2"/>
  <c r="DK513" i="2" s="1"/>
  <c r="DL513" i="2" s="1"/>
  <c r="DI513" i="2"/>
  <c r="CR486" i="2"/>
  <c r="CY493" i="2"/>
  <c r="DC493" i="2" s="1"/>
  <c r="CR494" i="2"/>
  <c r="CS495" i="2"/>
  <c r="DA495" i="2"/>
  <c r="CX495" i="2"/>
  <c r="DB495" i="2" s="1"/>
  <c r="CT495" i="2"/>
  <c r="CV495" i="2" s="1"/>
  <c r="CT496" i="2"/>
  <c r="CS497" i="2"/>
  <c r="CU497" i="2" s="1"/>
  <c r="CS498" i="2"/>
  <c r="CU498" i="2" s="1"/>
  <c r="CT498" i="2"/>
  <c r="CV498" i="2" s="1"/>
  <c r="DF499" i="2"/>
  <c r="DG499" i="2" s="1"/>
  <c r="DH499" i="2" s="1"/>
  <c r="CR502" i="2"/>
  <c r="CV502" i="2" s="1"/>
  <c r="CM504" i="2"/>
  <c r="CO504" i="2" s="1"/>
  <c r="CL504" i="2"/>
  <c r="CN504" i="2" s="1"/>
  <c r="CP504" i="2" s="1"/>
  <c r="CT505" i="2"/>
  <c r="CJ505" i="2"/>
  <c r="CS505" i="2"/>
  <c r="CX505" i="2"/>
  <c r="DB505" i="2" s="1"/>
  <c r="DA505" i="2"/>
  <c r="CY505" i="2"/>
  <c r="DC505" i="2" s="1"/>
  <c r="DK507" i="2"/>
  <c r="DL507" i="2" s="1"/>
  <c r="CJ510" i="2"/>
  <c r="CM510" i="2"/>
  <c r="CO510" i="2" s="1"/>
  <c r="CL510" i="2"/>
  <c r="CN510" i="2" s="1"/>
  <c r="CP510" i="2" s="1"/>
  <c r="CQ510" i="2"/>
  <c r="CM515" i="2"/>
  <c r="CO515" i="2" s="1"/>
  <c r="CL515" i="2"/>
  <c r="CN515" i="2" s="1"/>
  <c r="CX483" i="2"/>
  <c r="DB483" i="2" s="1"/>
  <c r="CQ484" i="2"/>
  <c r="CU484" i="2" s="1"/>
  <c r="CW484" i="2" s="1"/>
  <c r="CR485" i="2"/>
  <c r="CV485" i="2" s="1"/>
  <c r="CV489" i="2"/>
  <c r="CX491" i="2"/>
  <c r="DB491" i="2" s="1"/>
  <c r="CQ492" i="2"/>
  <c r="CU492" i="2" s="1"/>
  <c r="CW492" i="2" s="1"/>
  <c r="CR493" i="2"/>
  <c r="CV493" i="2" s="1"/>
  <c r="CZ493" i="2"/>
  <c r="DF494" i="2"/>
  <c r="DG494" i="2" s="1"/>
  <c r="DH494" i="2" s="1"/>
  <c r="DE495" i="2"/>
  <c r="DG495" i="2" s="1"/>
  <c r="DH495" i="2" s="1"/>
  <c r="CQ496" i="2"/>
  <c r="CU496" i="2" s="1"/>
  <c r="CR501" i="2"/>
  <c r="DC502" i="2"/>
  <c r="CM507" i="2"/>
  <c r="CO507" i="2" s="1"/>
  <c r="CL507" i="2"/>
  <c r="CN507" i="2" s="1"/>
  <c r="CR511" i="2"/>
  <c r="CQ511" i="2"/>
  <c r="DF511" i="2"/>
  <c r="DE511" i="2"/>
  <c r="DA512" i="2"/>
  <c r="CY483" i="2"/>
  <c r="DC483" i="2" s="1"/>
  <c r="CY491" i="2"/>
  <c r="DC491" i="2" s="1"/>
  <c r="CL495" i="2"/>
  <c r="CN495" i="2" s="1"/>
  <c r="CP495" i="2" s="1"/>
  <c r="CT504" i="2"/>
  <c r="CL505" i="2"/>
  <c r="CN505" i="2" s="1"/>
  <c r="DB509" i="2"/>
  <c r="CR510" i="2"/>
  <c r="CQ514" i="2"/>
  <c r="CS514" i="2"/>
  <c r="CR514" i="2"/>
  <c r="CV514" i="2" s="1"/>
  <c r="CJ514" i="2"/>
  <c r="DE514" i="2"/>
  <c r="DG514" i="2" s="1"/>
  <c r="DH514" i="2" s="1"/>
  <c r="DF514" i="2"/>
  <c r="CQ506" i="2"/>
  <c r="CU506" i="2" s="1"/>
  <c r="CS506" i="2"/>
  <c r="CR506" i="2"/>
  <c r="CJ506" i="2"/>
  <c r="DE506" i="2"/>
  <c r="DF506" i="2"/>
  <c r="DG506" i="2" s="1"/>
  <c r="DH506" i="2" s="1"/>
  <c r="CT513" i="2"/>
  <c r="CS513" i="2"/>
  <c r="CR513" i="2"/>
  <c r="CV513" i="2" s="1"/>
  <c r="CQ513" i="2"/>
  <c r="CL513" i="2"/>
  <c r="CN513" i="2" s="1"/>
  <c r="CX513" i="2"/>
  <c r="CZ513" i="2"/>
  <c r="CY495" i="2"/>
  <c r="CX497" i="2"/>
  <c r="DB497" i="2" s="1"/>
  <c r="CY498" i="2"/>
  <c r="CQ500" i="2"/>
  <c r="CT501" i="2"/>
  <c r="CQ501" i="2"/>
  <c r="CU501" i="2" s="1"/>
  <c r="DI501" i="2"/>
  <c r="DK501" i="2" s="1"/>
  <c r="DL501" i="2" s="1"/>
  <c r="DB502" i="2"/>
  <c r="DD502" i="2" s="1"/>
  <c r="CT503" i="2"/>
  <c r="CV503" i="2" s="1"/>
  <c r="CL503" i="2"/>
  <c r="CN503" i="2" s="1"/>
  <c r="CS503" i="2"/>
  <c r="CJ503" i="2"/>
  <c r="DG504" i="2"/>
  <c r="DH504" i="2" s="1"/>
  <c r="CR505" i="2"/>
  <c r="CQ512" i="2"/>
  <c r="CU512" i="2" s="1"/>
  <c r="CR497" i="2"/>
  <c r="CV497" i="2" s="1"/>
  <c r="CX503" i="2"/>
  <c r="DB503" i="2" s="1"/>
  <c r="CQ504" i="2"/>
  <c r="CV505" i="2"/>
  <c r="DF505" i="2"/>
  <c r="DE505" i="2"/>
  <c r="DG509" i="2"/>
  <c r="DH509" i="2" s="1"/>
  <c r="DF512" i="2"/>
  <c r="DG512" i="2" s="1"/>
  <c r="DH512" i="2" s="1"/>
  <c r="DI515" i="2"/>
  <c r="DK515" i="2" s="1"/>
  <c r="DL515" i="2" s="1"/>
  <c r="CL516" i="2"/>
  <c r="CN516" i="2" s="1"/>
  <c r="CP516" i="2" s="1"/>
  <c r="CL517" i="2"/>
  <c r="CN517" i="2" s="1"/>
  <c r="CP517" i="2" s="1"/>
  <c r="CJ517" i="2"/>
  <c r="CT517" i="2"/>
  <c r="CS520" i="2"/>
  <c r="CS521" i="2"/>
  <c r="CU521" i="2" s="1"/>
  <c r="CR522" i="2"/>
  <c r="CV522" i="2" s="1"/>
  <c r="CL525" i="2"/>
  <c r="CN525" i="2" s="1"/>
  <c r="CJ526" i="2"/>
  <c r="CM526" i="2"/>
  <c r="CO526" i="2" s="1"/>
  <c r="CL526" i="2"/>
  <c r="CN526" i="2" s="1"/>
  <c r="CY528" i="2"/>
  <c r="CY503" i="2"/>
  <c r="DC503" i="2" s="1"/>
  <c r="CR504" i="2"/>
  <c r="CR507" i="2"/>
  <c r="CV507" i="2" s="1"/>
  <c r="CT508" i="2"/>
  <c r="CP514" i="2"/>
  <c r="CR515" i="2"/>
  <c r="CV515" i="2" s="1"/>
  <c r="CS517" i="2"/>
  <c r="CM520" i="2"/>
  <c r="CO520" i="2" s="1"/>
  <c r="CL520" i="2"/>
  <c r="CN520" i="2" s="1"/>
  <c r="CX520" i="2"/>
  <c r="CM521" i="2"/>
  <c r="CO521" i="2" s="1"/>
  <c r="CP521" i="2" s="1"/>
  <c r="CT521" i="2"/>
  <c r="CM528" i="2"/>
  <c r="CO528" i="2" s="1"/>
  <c r="CL528" i="2"/>
  <c r="CN528" i="2" s="1"/>
  <c r="CJ528" i="2"/>
  <c r="CZ528" i="2"/>
  <c r="CR517" i="2"/>
  <c r="CJ518" i="2"/>
  <c r="CM518" i="2"/>
  <c r="CO518" i="2" s="1"/>
  <c r="CL518" i="2"/>
  <c r="CN518" i="2" s="1"/>
  <c r="CL519" i="2"/>
  <c r="CN519" i="2" s="1"/>
  <c r="CJ519" i="2"/>
  <c r="CM519" i="2"/>
  <c r="CO519" i="2" s="1"/>
  <c r="CY520" i="2"/>
  <c r="CY521" i="2"/>
  <c r="DC521" i="2" s="1"/>
  <c r="CT528" i="2"/>
  <c r="CS528" i="2"/>
  <c r="CM505" i="2"/>
  <c r="CO505" i="2" s="1"/>
  <c r="CS508" i="2"/>
  <c r="CU508" i="2" s="1"/>
  <c r="CS518" i="2"/>
  <c r="CU518" i="2" s="1"/>
  <c r="CT518" i="2"/>
  <c r="DA518" i="2"/>
  <c r="DC518" i="2" s="1"/>
  <c r="CZ518" i="2"/>
  <c r="CX518" i="2"/>
  <c r="DB518" i="2" s="1"/>
  <c r="CT519" i="2"/>
  <c r="CS519" i="2"/>
  <c r="CY519" i="2"/>
  <c r="DC519" i="2" s="1"/>
  <c r="CV520" i="2"/>
  <c r="CZ520" i="2"/>
  <c r="DF521" i="2"/>
  <c r="DE521" i="2"/>
  <c r="CZ521" i="2"/>
  <c r="DB521" i="2" s="1"/>
  <c r="DB525" i="2"/>
  <c r="CL509" i="2"/>
  <c r="CN509" i="2" s="1"/>
  <c r="CP509" i="2" s="1"/>
  <c r="CJ509" i="2"/>
  <c r="CM512" i="2"/>
  <c r="CO512" i="2" s="1"/>
  <c r="CL512" i="2"/>
  <c r="CN512" i="2" s="1"/>
  <c r="CM513" i="2"/>
  <c r="CO513" i="2" s="1"/>
  <c r="DG517" i="2"/>
  <c r="DH517" i="2" s="1"/>
  <c r="CR518" i="2"/>
  <c r="CU519" i="2"/>
  <c r="DC520" i="2"/>
  <c r="CJ520" i="2"/>
  <c r="CJ521" i="2"/>
  <c r="DA521" i="2"/>
  <c r="CQ522" i="2"/>
  <c r="CU522" i="2" s="1"/>
  <c r="DE522" i="2"/>
  <c r="DF522" i="2"/>
  <c r="DG524" i="2"/>
  <c r="DH524" i="2" s="1"/>
  <c r="CX527" i="2"/>
  <c r="DB527" i="2" s="1"/>
  <c r="DC528" i="2"/>
  <c r="DI523" i="2"/>
  <c r="DK523" i="2" s="1"/>
  <c r="DL523" i="2" s="1"/>
  <c r="DJ524" i="2"/>
  <c r="DK524" i="2" s="1"/>
  <c r="DL524" i="2" s="1"/>
  <c r="CL527" i="2"/>
  <c r="CN527" i="2" s="1"/>
  <c r="CP527" i="2" s="1"/>
  <c r="CJ527" i="2"/>
  <c r="CM527" i="2"/>
  <c r="CO527" i="2" s="1"/>
  <c r="CQ528" i="2"/>
  <c r="CM529" i="2"/>
  <c r="CO529" i="2" s="1"/>
  <c r="DG508" i="2"/>
  <c r="DH508" i="2" s="1"/>
  <c r="CR509" i="2"/>
  <c r="CV509" i="2" s="1"/>
  <c r="CS510" i="2"/>
  <c r="CT510" i="2"/>
  <c r="DA510" i="2"/>
  <c r="DC510" i="2" s="1"/>
  <c r="CZ510" i="2"/>
  <c r="CX510" i="2"/>
  <c r="CT511" i="2"/>
  <c r="CS511" i="2"/>
  <c r="CY511" i="2"/>
  <c r="DC511" i="2" s="1"/>
  <c r="DD511" i="2" s="1"/>
  <c r="DF513" i="2"/>
  <c r="DE513" i="2"/>
  <c r="DG513" i="2" s="1"/>
  <c r="DH513" i="2" s="1"/>
  <c r="CR516" i="2"/>
  <c r="CV516" i="2" s="1"/>
  <c r="CW516" i="2" s="1"/>
  <c r="CQ520" i="2"/>
  <c r="CP522" i="2"/>
  <c r="CT527" i="2"/>
  <c r="CV527" i="2" s="1"/>
  <c r="CS527" i="2"/>
  <c r="CU527" i="2" s="1"/>
  <c r="DA527" i="2"/>
  <c r="DC527" i="2" s="1"/>
  <c r="CZ527" i="2"/>
  <c r="CR528" i="2"/>
  <c r="CT529" i="2"/>
  <c r="CS529" i="2"/>
  <c r="CR527" i="2"/>
  <c r="CX528" i="2"/>
  <c r="CR529" i="2"/>
  <c r="CV529" i="2" s="1"/>
  <c r="CQ529" i="2"/>
  <c r="CU529" i="2" s="1"/>
  <c r="CX506" i="2"/>
  <c r="DB506" i="2" s="1"/>
  <c r="CQ507" i="2"/>
  <c r="CU507" i="2" s="1"/>
  <c r="CW507" i="2" s="1"/>
  <c r="CY507" i="2"/>
  <c r="DC507" i="2" s="1"/>
  <c r="CR508" i="2"/>
  <c r="CZ508" i="2"/>
  <c r="CS509" i="2"/>
  <c r="DA509" i="2"/>
  <c r="CX514" i="2"/>
  <c r="CQ515" i="2"/>
  <c r="CU515" i="2" s="1"/>
  <c r="CZ516" i="2"/>
  <c r="DA517" i="2"/>
  <c r="DC517" i="2" s="1"/>
  <c r="DD517" i="2" s="1"/>
  <c r="CX522" i="2"/>
  <c r="DB522" i="2" s="1"/>
  <c r="CQ523" i="2"/>
  <c r="CU523" i="2" s="1"/>
  <c r="CY523" i="2"/>
  <c r="CR524" i="2"/>
  <c r="CV524" i="2" s="1"/>
  <c r="CW524" i="2" s="1"/>
  <c r="CZ524" i="2"/>
  <c r="CJ525" i="2"/>
  <c r="CS525" i="2"/>
  <c r="DA525" i="2"/>
  <c r="CT526" i="2"/>
  <c r="CV526" i="2" s="1"/>
  <c r="DE529" i="2"/>
  <c r="DG529" i="2" s="1"/>
  <c r="DH529" i="2" s="1"/>
  <c r="CZ507" i="2"/>
  <c r="DB507" i="2" s="1"/>
  <c r="DA508" i="2"/>
  <c r="DC508" i="2" s="1"/>
  <c r="CZ523" i="2"/>
  <c r="DA524" i="2"/>
  <c r="DC524" i="2" s="1"/>
  <c r="CX529" i="2"/>
  <c r="DB529" i="2" s="1"/>
  <c r="CY529" i="2"/>
  <c r="DC529" i="2" s="1"/>
  <c r="CZ529" i="2"/>
  <c r="CJ529" i="2"/>
  <c r="CQ526" i="2"/>
  <c r="CY526" i="2"/>
  <c r="CL529" i="2"/>
  <c r="CN529" i="2" s="1"/>
  <c r="DE507" i="2"/>
  <c r="DG507" i="2" s="1"/>
  <c r="DH507" i="2" s="1"/>
  <c r="CX508" i="2"/>
  <c r="DB508" i="2" s="1"/>
  <c r="CQ509" i="2"/>
  <c r="CY509" i="2"/>
  <c r="DE515" i="2"/>
  <c r="DG515" i="2" s="1"/>
  <c r="DH515" i="2" s="1"/>
  <c r="CX516" i="2"/>
  <c r="DB516" i="2" s="1"/>
  <c r="CQ517" i="2"/>
  <c r="DE523" i="2"/>
  <c r="DG523" i="2" s="1"/>
  <c r="DH523" i="2" s="1"/>
  <c r="CX524" i="2"/>
  <c r="CQ525" i="2"/>
  <c r="CU525" i="2" s="1"/>
  <c r="CY525" i="2"/>
  <c r="DC525" i="2" s="1"/>
  <c r="CZ526" i="2"/>
  <c r="DB526" i="2" s="1"/>
  <c r="DB46" i="2" l="1"/>
  <c r="CP490" i="2"/>
  <c r="CP242" i="2"/>
  <c r="CP70" i="2"/>
  <c r="CP343" i="2"/>
  <c r="CW434" i="2"/>
  <c r="CP65" i="2"/>
  <c r="CP436" i="2"/>
  <c r="CP48" i="2"/>
  <c r="DD402" i="2"/>
  <c r="CP391" i="2"/>
  <c r="CP217" i="2"/>
  <c r="CP338" i="2"/>
  <c r="DD516" i="2"/>
  <c r="DD453" i="2"/>
  <c r="CP244" i="2"/>
  <c r="CW152" i="2"/>
  <c r="CP482" i="2"/>
  <c r="CP469" i="2"/>
  <c r="CW129" i="2"/>
  <c r="CP136" i="2"/>
  <c r="CP109" i="2"/>
  <c r="CW76" i="2"/>
  <c r="CP272" i="2"/>
  <c r="CP306" i="2"/>
  <c r="DD345" i="2"/>
  <c r="CP277" i="2"/>
  <c r="DD198" i="2"/>
  <c r="CP186" i="2"/>
  <c r="DD322" i="2"/>
  <c r="CP476" i="2"/>
  <c r="CW435" i="2"/>
  <c r="CP403" i="2"/>
  <c r="DD197" i="2"/>
  <c r="CP75" i="2"/>
  <c r="DD65" i="2"/>
  <c r="DD443" i="2"/>
  <c r="CP440" i="2"/>
  <c r="DD190" i="2"/>
  <c r="DD397" i="2"/>
  <c r="DD81" i="2"/>
  <c r="CP166" i="2"/>
  <c r="DD309" i="2"/>
  <c r="DD109" i="2"/>
  <c r="CP524" i="2"/>
  <c r="DD513" i="2"/>
  <c r="DD268" i="2"/>
  <c r="CP179" i="2"/>
  <c r="CP329" i="2"/>
  <c r="CP501" i="2"/>
  <c r="CP330" i="2"/>
  <c r="CP412" i="2"/>
  <c r="CP304" i="2"/>
  <c r="DD508" i="2"/>
  <c r="CP512" i="2"/>
  <c r="CP369" i="2"/>
  <c r="CP101" i="2"/>
  <c r="DD112" i="2"/>
  <c r="CW529" i="2"/>
  <c r="CP245" i="2"/>
  <c r="CP201" i="2"/>
  <c r="DD182" i="2"/>
  <c r="CP368" i="2"/>
  <c r="DD108" i="2"/>
  <c r="DD56" i="2"/>
  <c r="CP289" i="2"/>
  <c r="CP420" i="2"/>
  <c r="CP478" i="2"/>
  <c r="CP370" i="2"/>
  <c r="CW38" i="2"/>
  <c r="DD177" i="2"/>
  <c r="CW467" i="2"/>
  <c r="CP398" i="2"/>
  <c r="CP317" i="2"/>
  <c r="CP206" i="2"/>
  <c r="CP425" i="2"/>
  <c r="DD187" i="2"/>
  <c r="CP415" i="2"/>
  <c r="CP460" i="2"/>
  <c r="CP354" i="2"/>
  <c r="CW312" i="2"/>
  <c r="CP127" i="2"/>
  <c r="CW297" i="2"/>
  <c r="DD93" i="2"/>
  <c r="DD491" i="2"/>
  <c r="CW392" i="2"/>
  <c r="DD304" i="2"/>
  <c r="CP352" i="2"/>
  <c r="CP40" i="2"/>
  <c r="CP489" i="2"/>
  <c r="CP382" i="2"/>
  <c r="DD463" i="2"/>
  <c r="DD105" i="2"/>
  <c r="DD166" i="2"/>
  <c r="BC228" i="4"/>
  <c r="BB385" i="4"/>
  <c r="BC425" i="4"/>
  <c r="BD425" i="4" s="1"/>
  <c r="BB297" i="4"/>
  <c r="BB279" i="4"/>
  <c r="BB243" i="4"/>
  <c r="BC325" i="4"/>
  <c r="BC312" i="4"/>
  <c r="BD312" i="4" s="1"/>
  <c r="BC369" i="4"/>
  <c r="BC95" i="4"/>
  <c r="BD95" i="4" s="1"/>
  <c r="BC475" i="4"/>
  <c r="BB47" i="4"/>
  <c r="BB34" i="4"/>
  <c r="BD34" i="4" s="1"/>
  <c r="BC351" i="4"/>
  <c r="BB471" i="4"/>
  <c r="BB63" i="4"/>
  <c r="BC32" i="4"/>
  <c r="BB268" i="4"/>
  <c r="BC149" i="4"/>
  <c r="BD149" i="4" s="1"/>
  <c r="BB322" i="4"/>
  <c r="BD322" i="4" s="1"/>
  <c r="BC470" i="4"/>
  <c r="BC308" i="4"/>
  <c r="BC133" i="4"/>
  <c r="BC387" i="4"/>
  <c r="BD387" i="4" s="1"/>
  <c r="BC373" i="4"/>
  <c r="BC122" i="4"/>
  <c r="BB437" i="4"/>
  <c r="BD437" i="4" s="1"/>
  <c r="BB502" i="4"/>
  <c r="BC320" i="4"/>
  <c r="BB423" i="4"/>
  <c r="BD423" i="4" s="1"/>
  <c r="BC87" i="4"/>
  <c r="BD87" i="4" s="1"/>
  <c r="BB210" i="4"/>
  <c r="BD210" i="4" s="1"/>
  <c r="BC502" i="4"/>
  <c r="BC49" i="4"/>
  <c r="BD49" i="4" s="1"/>
  <c r="BB511" i="4"/>
  <c r="BB320" i="4"/>
  <c r="BB415" i="4"/>
  <c r="BD415" i="4" s="1"/>
  <c r="BC497" i="4"/>
  <c r="BD497" i="4" s="1"/>
  <c r="BB178" i="4"/>
  <c r="BB373" i="4"/>
  <c r="BC483" i="4"/>
  <c r="BD483" i="4" s="1"/>
  <c r="BC495" i="4"/>
  <c r="BD495" i="4" s="1"/>
  <c r="BB363" i="4"/>
  <c r="BD363" i="4" s="1"/>
  <c r="BC311" i="4"/>
  <c r="BC139" i="4"/>
  <c r="BC280" i="4"/>
  <c r="BB200" i="4"/>
  <c r="BC193" i="4"/>
  <c r="BC498" i="4"/>
  <c r="BD498" i="4" s="1"/>
  <c r="BC189" i="4"/>
  <c r="BB467" i="4"/>
  <c r="BC293" i="4"/>
  <c r="BD293" i="4" s="1"/>
  <c r="BB180" i="4"/>
  <c r="BB57" i="4"/>
  <c r="BD57" i="4" s="1"/>
  <c r="BB205" i="4"/>
  <c r="BD205" i="4" s="1"/>
  <c r="BC81" i="4"/>
  <c r="BD81" i="4" s="1"/>
  <c r="BC53" i="4"/>
  <c r="BD53" i="4" s="1"/>
  <c r="BC287" i="4"/>
  <c r="BD287" i="4" s="1"/>
  <c r="BC400" i="4"/>
  <c r="BC296" i="4"/>
  <c r="BC143" i="4"/>
  <c r="BB409" i="4"/>
  <c r="BC307" i="4"/>
  <c r="BD307" i="4" s="1"/>
  <c r="BB162" i="4"/>
  <c r="BC266" i="4"/>
  <c r="BD266" i="4" s="1"/>
  <c r="BB448" i="4"/>
  <c r="BB430" i="4"/>
  <c r="BD430" i="4" s="1"/>
  <c r="BB280" i="4"/>
  <c r="BB125" i="4"/>
  <c r="BB411" i="4"/>
  <c r="BD411" i="4" s="1"/>
  <c r="BC457" i="4"/>
  <c r="BD457" i="4" s="1"/>
  <c r="BB187" i="4"/>
  <c r="BC301" i="4"/>
  <c r="BD301" i="4" s="1"/>
  <c r="BC488" i="4"/>
  <c r="BD488" i="4" s="1"/>
  <c r="BB255" i="4"/>
  <c r="BD255" i="4" s="1"/>
  <c r="BC209" i="4"/>
  <c r="BB219" i="4"/>
  <c r="BD219" i="4" s="1"/>
  <c r="BB333" i="4"/>
  <c r="BD333" i="4" s="1"/>
  <c r="BB282" i="4"/>
  <c r="BD282" i="4" s="1"/>
  <c r="BC231" i="4"/>
  <c r="BC192" i="4"/>
  <c r="BD192" i="4" s="1"/>
  <c r="BB108" i="4"/>
  <c r="BD108" i="4" s="1"/>
  <c r="BC63" i="4"/>
  <c r="BB491" i="4"/>
  <c r="BD491" i="4" s="1"/>
  <c r="BC275" i="4"/>
  <c r="BC88" i="4"/>
  <c r="BB74" i="4"/>
  <c r="BB145" i="4"/>
  <c r="BC336" i="4"/>
  <c r="BD336" i="4" s="1"/>
  <c r="BB30" i="4"/>
  <c r="BB72" i="4"/>
  <c r="BD72" i="4" s="1"/>
  <c r="BC334" i="4"/>
  <c r="BD334" i="4" s="1"/>
  <c r="BB144" i="4"/>
  <c r="BD144" i="4" s="1"/>
  <c r="BB381" i="4"/>
  <c r="BB513" i="4"/>
  <c r="BC310" i="4"/>
  <c r="BD310" i="4" s="1"/>
  <c r="BC238" i="4"/>
  <c r="BD238" i="4" s="1"/>
  <c r="BC151" i="4"/>
  <c r="BD151" i="4" s="1"/>
  <c r="BB509" i="4"/>
  <c r="BB229" i="4"/>
  <c r="BD229" i="4" s="1"/>
  <c r="BB286" i="4"/>
  <c r="BB190" i="4"/>
  <c r="BB433" i="4"/>
  <c r="BD433" i="4" s="1"/>
  <c r="BB319" i="4"/>
  <c r="BB331" i="4"/>
  <c r="BC268" i="4"/>
  <c r="BB391" i="4"/>
  <c r="BB120" i="4"/>
  <c r="BD120" i="4" s="1"/>
  <c r="BB132" i="4"/>
  <c r="BD132" i="4" s="1"/>
  <c r="BC459" i="4"/>
  <c r="BD459" i="4" s="1"/>
  <c r="BB209" i="4"/>
  <c r="BB281" i="4"/>
  <c r="BD281" i="4" s="1"/>
  <c r="BC429" i="4"/>
  <c r="BD429" i="4" s="1"/>
  <c r="BB512" i="4"/>
  <c r="BC492" i="4"/>
  <c r="BB154" i="4"/>
  <c r="BD154" i="4" s="1"/>
  <c r="BB148" i="4"/>
  <c r="BB424" i="4"/>
  <c r="BD424" i="4" s="1"/>
  <c r="BB84" i="4"/>
  <c r="BD84" i="4" s="1"/>
  <c r="BB122" i="4"/>
  <c r="BB324" i="4"/>
  <c r="BB431" i="4"/>
  <c r="BD431" i="4" s="1"/>
  <c r="BC303" i="4"/>
  <c r="BC472" i="4"/>
  <c r="BD472" i="4" s="1"/>
  <c r="BC501" i="4"/>
  <c r="BB501" i="4"/>
  <c r="BB380" i="4"/>
  <c r="BC276" i="4"/>
  <c r="BB284" i="4"/>
  <c r="BC153" i="4"/>
  <c r="BB323" i="4"/>
  <c r="BB275" i="4"/>
  <c r="BC480" i="4"/>
  <c r="BC200" i="4"/>
  <c r="BC384" i="4"/>
  <c r="BB447" i="4"/>
  <c r="BB82" i="4"/>
  <c r="BC378" i="4"/>
  <c r="BB37" i="4"/>
  <c r="BB296" i="4"/>
  <c r="BC522" i="4"/>
  <c r="BC273" i="4"/>
  <c r="BD273" i="4" s="1"/>
  <c r="BC324" i="4"/>
  <c r="BB348" i="4"/>
  <c r="BD348" i="4" s="1"/>
  <c r="BB359" i="4"/>
  <c r="BD359" i="4" s="1"/>
  <c r="BC376" i="4"/>
  <c r="BB304" i="4"/>
  <c r="BD304" i="4" s="1"/>
  <c r="BC374" i="4"/>
  <c r="BD374" i="4" s="1"/>
  <c r="BC367" i="4"/>
  <c r="BB518" i="4"/>
  <c r="BD518" i="4" s="1"/>
  <c r="BB454" i="4"/>
  <c r="BB231" i="4"/>
  <c r="BC513" i="4"/>
  <c r="BB458" i="4"/>
  <c r="BD458" i="4" s="1"/>
  <c r="BC251" i="4"/>
  <c r="BB271" i="4"/>
  <c r="BD271" i="4" s="1"/>
  <c r="BB337" i="4"/>
  <c r="BC305" i="4"/>
  <c r="BD305" i="4" s="1"/>
  <c r="BB524" i="4"/>
  <c r="BB88" i="4"/>
  <c r="BB99" i="4"/>
  <c r="BD99" i="4" s="1"/>
  <c r="BC71" i="4"/>
  <c r="BC352" i="4"/>
  <c r="BB191" i="4"/>
  <c r="BD191" i="4" s="1"/>
  <c r="BC215" i="4"/>
  <c r="BB506" i="4"/>
  <c r="BC247" i="4"/>
  <c r="BD247" i="4" s="1"/>
  <c r="BB274" i="4"/>
  <c r="BB418" i="4"/>
  <c r="BD418" i="4" s="1"/>
  <c r="BB283" i="4"/>
  <c r="BB492" i="4"/>
  <c r="BC524" i="4"/>
  <c r="BC482" i="4"/>
  <c r="BB453" i="4"/>
  <c r="BC155" i="4"/>
  <c r="BB32" i="4"/>
  <c r="BC274" i="4"/>
  <c r="BC67" i="4"/>
  <c r="BD67" i="4" s="1"/>
  <c r="BC420" i="4"/>
  <c r="BC160" i="4"/>
  <c r="BB325" i="4"/>
  <c r="BB406" i="4"/>
  <c r="BD406" i="4" s="1"/>
  <c r="BB435" i="4"/>
  <c r="BD435" i="4" s="1"/>
  <c r="BC506" i="4"/>
  <c r="BC82" i="4"/>
  <c r="BB110" i="4"/>
  <c r="BD110" i="4" s="1"/>
  <c r="BB439" i="4"/>
  <c r="BD439" i="4" s="1"/>
  <c r="BC484" i="4"/>
  <c r="BD484" i="4" s="1"/>
  <c r="BC211" i="4"/>
  <c r="BB450" i="4"/>
  <c r="BB291" i="4"/>
  <c r="BC138" i="4"/>
  <c r="BC60" i="4"/>
  <c r="BB127" i="4"/>
  <c r="BD127" i="4" s="1"/>
  <c r="BC381" i="4"/>
  <c r="BB306" i="4"/>
  <c r="BC223" i="4"/>
  <c r="BB369" i="4"/>
  <c r="BC126" i="4"/>
  <c r="BD126" i="4" s="1"/>
  <c r="BB223" i="4"/>
  <c r="BB175" i="4"/>
  <c r="BB181" i="4"/>
  <c r="BC295" i="4"/>
  <c r="BC505" i="4"/>
  <c r="BC449" i="4"/>
  <c r="BD449" i="4" s="1"/>
  <c r="BC368" i="4"/>
  <c r="BD368" i="4" s="1"/>
  <c r="BC292" i="4"/>
  <c r="BB254" i="4"/>
  <c r="BD254" i="4" s="1"/>
  <c r="BC140" i="4"/>
  <c r="BD140" i="4" s="1"/>
  <c r="BB48" i="4"/>
  <c r="BD48" i="4" s="1"/>
  <c r="BC235" i="4"/>
  <c r="BD235" i="4" s="1"/>
  <c r="BB352" i="4"/>
  <c r="BC419" i="4"/>
  <c r="BD419" i="4" s="1"/>
  <c r="BB60" i="4"/>
  <c r="BC450" i="4"/>
  <c r="BC289" i="4"/>
  <c r="S22" i="4"/>
  <c r="T25" i="4"/>
  <c r="U25" i="4" s="1"/>
  <c r="BC245" i="4"/>
  <c r="BB226" i="4"/>
  <c r="BB56" i="4"/>
  <c r="BC479" i="4"/>
  <c r="BC510" i="4"/>
  <c r="BB165" i="4"/>
  <c r="BB321" i="4"/>
  <c r="BC253" i="4"/>
  <c r="BD253" i="4" s="1"/>
  <c r="BB80" i="4"/>
  <c r="BD80" i="4" s="1"/>
  <c r="BB79" i="4"/>
  <c r="BB206" i="4"/>
  <c r="BD206" i="4" s="1"/>
  <c r="BC94" i="4"/>
  <c r="BD94" i="4" s="1"/>
  <c r="BC45" i="4"/>
  <c r="BC230" i="4"/>
  <c r="BD230" i="4" s="1"/>
  <c r="BC509" i="4"/>
  <c r="BB482" i="4"/>
  <c r="BC222" i="4"/>
  <c r="BB234" i="4"/>
  <c r="BB166" i="4"/>
  <c r="BD166" i="4" s="1"/>
  <c r="BB202" i="4"/>
  <c r="BD202" i="4" s="1"/>
  <c r="BC146" i="4"/>
  <c r="BC383" i="4"/>
  <c r="BB106" i="4"/>
  <c r="BD106" i="4" s="1"/>
  <c r="BC37" i="4"/>
  <c r="BB349" i="4"/>
  <c r="BD349" i="4" s="1"/>
  <c r="BB351" i="4"/>
  <c r="BB102" i="4"/>
  <c r="BD102" i="4" s="1"/>
  <c r="BB382" i="4"/>
  <c r="BB400" i="4"/>
  <c r="BC460" i="4"/>
  <c r="BC220" i="4"/>
  <c r="BC413" i="4"/>
  <c r="BC243" i="4"/>
  <c r="BC360" i="4"/>
  <c r="BD360" i="4" s="1"/>
  <c r="BB401" i="4"/>
  <c r="BC354" i="4"/>
  <c r="BD354" i="4" s="1"/>
  <c r="BC242" i="4"/>
  <c r="BD242" i="4" s="1"/>
  <c r="BC70" i="4"/>
  <c r="BB52" i="4"/>
  <c r="BB398" i="4"/>
  <c r="BB257" i="4"/>
  <c r="BB207" i="4"/>
  <c r="BD207" i="4" s="1"/>
  <c r="BB51" i="4"/>
  <c r="BD51" i="4" s="1"/>
  <c r="BB251" i="4"/>
  <c r="BB505" i="4"/>
  <c r="BB489" i="4"/>
  <c r="BB440" i="4"/>
  <c r="BC317" i="4"/>
  <c r="BB316" i="4"/>
  <c r="BB289" i="4"/>
  <c r="BB169" i="4"/>
  <c r="BB515" i="4"/>
  <c r="BC445" i="4"/>
  <c r="BC264" i="4"/>
  <c r="BC145" i="4"/>
  <c r="BC157" i="4"/>
  <c r="BC517" i="4"/>
  <c r="BB155" i="4"/>
  <c r="BC227" i="4"/>
  <c r="BD227" i="4" s="1"/>
  <c r="BC46" i="4"/>
  <c r="BD46" i="4" s="1"/>
  <c r="BC142" i="4"/>
  <c r="BB522" i="4"/>
  <c r="BB421" i="4"/>
  <c r="BD421" i="4" s="1"/>
  <c r="BB78" i="4"/>
  <c r="BD78" i="4" s="1"/>
  <c r="BB413" i="4"/>
  <c r="BC451" i="4"/>
  <c r="BD451" i="4" s="1"/>
  <c r="BC321" i="4"/>
  <c r="BB311" i="4"/>
  <c r="BC388" i="4"/>
  <c r="BC300" i="4"/>
  <c r="BB276" i="4"/>
  <c r="BC179" i="4"/>
  <c r="BB211" i="4"/>
  <c r="BB119" i="4"/>
  <c r="BD119" i="4" s="1"/>
  <c r="BC241" i="4"/>
  <c r="BD241" i="4" s="1"/>
  <c r="BC136" i="4"/>
  <c r="BD136" i="4" s="1"/>
  <c r="BC454" i="4"/>
  <c r="BB160" i="4"/>
  <c r="BB378" i="4"/>
  <c r="BC337" i="4"/>
  <c r="BC184" i="4"/>
  <c r="BC129" i="4"/>
  <c r="BD129" i="4" s="1"/>
  <c r="BC291" i="4"/>
  <c r="BC148" i="4"/>
  <c r="BB225" i="4"/>
  <c r="BC111" i="4"/>
  <c r="BB222" i="4"/>
  <c r="BB397" i="4"/>
  <c r="BD397" i="4" s="1"/>
  <c r="BC338" i="4"/>
  <c r="BD338" i="4" s="1"/>
  <c r="BC436" i="4"/>
  <c r="BD436" i="4" s="1"/>
  <c r="BB367" i="4"/>
  <c r="BC121" i="4"/>
  <c r="BB69" i="4"/>
  <c r="BD69" i="4" s="1"/>
  <c r="BB252" i="4"/>
  <c r="BB111" i="4"/>
  <c r="BB158" i="4"/>
  <c r="BC473" i="4"/>
  <c r="BC339" i="4"/>
  <c r="BD339" i="4" s="1"/>
  <c r="BC447" i="4"/>
  <c r="BB212" i="4"/>
  <c r="BD212" i="4" s="1"/>
  <c r="BB516" i="4"/>
  <c r="BC464" i="4"/>
  <c r="BB465" i="4"/>
  <c r="BC278" i="4"/>
  <c r="BC335" i="4"/>
  <c r="BC465" i="4"/>
  <c r="BC175" i="4"/>
  <c r="BC332" i="4"/>
  <c r="BD332" i="4" s="1"/>
  <c r="BB357" i="4"/>
  <c r="BC216" i="4"/>
  <c r="BD216" i="4" s="1"/>
  <c r="BB93" i="4"/>
  <c r="BB469" i="4"/>
  <c r="BD469" i="4" s="1"/>
  <c r="BC468" i="4"/>
  <c r="BB295" i="4"/>
  <c r="BB153" i="4"/>
  <c r="BC38" i="4"/>
  <c r="BD38" i="4" s="1"/>
  <c r="BB404" i="4"/>
  <c r="BD404" i="4" s="1"/>
  <c r="BB460" i="4"/>
  <c r="BB468" i="4"/>
  <c r="BB426" i="4"/>
  <c r="BB317" i="4"/>
  <c r="BB318" i="4"/>
  <c r="BD318" i="4" s="1"/>
  <c r="BC226" i="4"/>
  <c r="BB189" i="4"/>
  <c r="BB300" i="4"/>
  <c r="BC47" i="4"/>
  <c r="BC416" i="4"/>
  <c r="BC267" i="4"/>
  <c r="BD267" i="4" s="1"/>
  <c r="BB142" i="4"/>
  <c r="BB167" i="4"/>
  <c r="BC182" i="4"/>
  <c r="BB265" i="4"/>
  <c r="BC471" i="4"/>
  <c r="BC440" i="4"/>
  <c r="BC319" i="4"/>
  <c r="BB157" i="4"/>
  <c r="BB405" i="4"/>
  <c r="BD405" i="4" s="1"/>
  <c r="BC392" i="4"/>
  <c r="BC306" i="4"/>
  <c r="BC150" i="4"/>
  <c r="BD150" i="4" s="1"/>
  <c r="BC393" i="4"/>
  <c r="BB193" i="4"/>
  <c r="BD193" i="4" s="1"/>
  <c r="BC448" i="4"/>
  <c r="BB62" i="4"/>
  <c r="BB500" i="4"/>
  <c r="BB362" i="4"/>
  <c r="BD362" i="4" s="1"/>
  <c r="BC385" i="4"/>
  <c r="BC283" i="4"/>
  <c r="BC103" i="4"/>
  <c r="BC85" i="4"/>
  <c r="BC180" i="4"/>
  <c r="BB131" i="4"/>
  <c r="BB510" i="4"/>
  <c r="BC500" i="4"/>
  <c r="BB172" i="4"/>
  <c r="BB103" i="4"/>
  <c r="BC218" i="4"/>
  <c r="BC493" i="4"/>
  <c r="BD493" i="4" s="1"/>
  <c r="BC504" i="4"/>
  <c r="BD504" i="4" s="1"/>
  <c r="BC520" i="4"/>
  <c r="BB392" i="4"/>
  <c r="BC347" i="4"/>
  <c r="BC164" i="4"/>
  <c r="BB218" i="4"/>
  <c r="BC97" i="4"/>
  <c r="BD97" i="4" s="1"/>
  <c r="BB428" i="4"/>
  <c r="BD428" i="4" s="1"/>
  <c r="BB446" i="4"/>
  <c r="BB288" i="4"/>
  <c r="BC35" i="4"/>
  <c r="BD35" i="4" s="1"/>
  <c r="BB31" i="4"/>
  <c r="BB164" i="4"/>
  <c r="BC265" i="4"/>
  <c r="BC525" i="4"/>
  <c r="BB365" i="4"/>
  <c r="BD365" i="4" s="1"/>
  <c r="BB130" i="4"/>
  <c r="BD130" i="4" s="1"/>
  <c r="BB77" i="4"/>
  <c r="BD77" i="4" s="1"/>
  <c r="BB89" i="4"/>
  <c r="BD89" i="4" s="1"/>
  <c r="BC398" i="4"/>
  <c r="BC288" i="4"/>
  <c r="BC123" i="4"/>
  <c r="BB525" i="4"/>
  <c r="BC503" i="4"/>
  <c r="BD503" i="4" s="1"/>
  <c r="BB523" i="4"/>
  <c r="BB490" i="4"/>
  <c r="BC466" i="4"/>
  <c r="BC467" i="4"/>
  <c r="BB347" i="4"/>
  <c r="BC331" i="4"/>
  <c r="BC391" i="4"/>
  <c r="BD391" i="4" s="1"/>
  <c r="BB179" i="4"/>
  <c r="BB143" i="4"/>
  <c r="BC137" i="4"/>
  <c r="BC198" i="4"/>
  <c r="BC256" i="4"/>
  <c r="BC79" i="4"/>
  <c r="BB376" i="4"/>
  <c r="BB470" i="4"/>
  <c r="BB487" i="4"/>
  <c r="BC240" i="4"/>
  <c r="BB473" i="4"/>
  <c r="BC214" i="4"/>
  <c r="BD214" i="4" s="1"/>
  <c r="BB237" i="4"/>
  <c r="BD237" i="4" s="1"/>
  <c r="BB70" i="4"/>
  <c r="BB445" i="4"/>
  <c r="BB184" i="4"/>
  <c r="BC181" i="4"/>
  <c r="BB61" i="4"/>
  <c r="BD61" i="4" s="1"/>
  <c r="BC64" i="4"/>
  <c r="BD64" i="4" s="1"/>
  <c r="BB521" i="4"/>
  <c r="BD521" i="4" s="1"/>
  <c r="BC250" i="4"/>
  <c r="BC185" i="4"/>
  <c r="BC114" i="4"/>
  <c r="BD114" i="4" s="1"/>
  <c r="BB44" i="4"/>
  <c r="BD44" i="4" s="1"/>
  <c r="BB327" i="4"/>
  <c r="BB123" i="4"/>
  <c r="BC399" i="4"/>
  <c r="BB65" i="4"/>
  <c r="BD65" i="4" s="1"/>
  <c r="BB480" i="4"/>
  <c r="BC90" i="4"/>
  <c r="BD90" i="4" s="1"/>
  <c r="BB220" i="4"/>
  <c r="BB508" i="4"/>
  <c r="BC452" i="4"/>
  <c r="BD452" i="4" s="1"/>
  <c r="BC432" i="4"/>
  <c r="BB443" i="4"/>
  <c r="BD443" i="4" s="1"/>
  <c r="BB456" i="4"/>
  <c r="BB393" i="4"/>
  <c r="BB290" i="4"/>
  <c r="BD290" i="4" s="1"/>
  <c r="BB388" i="4"/>
  <c r="BC508" i="4"/>
  <c r="BC401" i="4"/>
  <c r="BC299" i="4"/>
  <c r="BD299" i="4" s="1"/>
  <c r="BC309" i="4"/>
  <c r="BD309" i="4" s="1"/>
  <c r="BB341" i="4"/>
  <c r="BD341" i="4" s="1"/>
  <c r="BC507" i="4"/>
  <c r="BD507" i="4" s="1"/>
  <c r="BB389" i="4"/>
  <c r="BD389" i="4" s="1"/>
  <c r="BC284" i="4"/>
  <c r="BB342" i="4"/>
  <c r="BD342" i="4" s="1"/>
  <c r="BC257" i="4"/>
  <c r="BB486" i="4"/>
  <c r="BD486" i="4" s="1"/>
  <c r="BB364" i="4"/>
  <c r="BD364" i="4" s="1"/>
  <c r="BC523" i="4"/>
  <c r="BB475" i="4"/>
  <c r="BB434" i="4"/>
  <c r="BC427" i="4"/>
  <c r="BC294" i="4"/>
  <c r="BD294" i="4" s="1"/>
  <c r="BB85" i="4"/>
  <c r="BC277" i="4"/>
  <c r="BD277" i="4" s="1"/>
  <c r="BC260" i="4"/>
  <c r="BD260" i="4" s="1"/>
  <c r="BB185" i="4"/>
  <c r="BB371" i="4"/>
  <c r="BD371" i="4" s="1"/>
  <c r="BC355" i="4"/>
  <c r="BB315" i="4"/>
  <c r="BC496" i="4"/>
  <c r="BD496" i="4" s="1"/>
  <c r="BC390" i="4"/>
  <c r="BD390" i="4" s="1"/>
  <c r="BC315" i="4"/>
  <c r="BB474" i="4"/>
  <c r="BB201" i="4"/>
  <c r="BD201" i="4" s="1"/>
  <c r="BB198" i="4"/>
  <c r="BB71" i="4"/>
  <c r="BC514" i="4"/>
  <c r="BD514" i="4" s="1"/>
  <c r="BC345" i="4"/>
  <c r="BD345" i="4" s="1"/>
  <c r="BB476" i="4"/>
  <c r="BB335" i="4"/>
  <c r="BC66" i="4"/>
  <c r="BB356" i="4"/>
  <c r="BB182" i="4"/>
  <c r="BB177" i="4"/>
  <c r="BD177" i="4" s="1"/>
  <c r="BB159" i="4"/>
  <c r="BB174" i="4"/>
  <c r="BC59" i="4"/>
  <c r="BB147" i="4"/>
  <c r="BB41" i="4"/>
  <c r="BD41" i="4" s="1"/>
  <c r="BB250" i="4"/>
  <c r="BC327" i="4"/>
  <c r="BB344" i="4"/>
  <c r="BD344" i="4" s="1"/>
  <c r="BB420" i="4"/>
  <c r="BC476" i="4"/>
  <c r="BC353" i="4"/>
  <c r="BB264" i="4"/>
  <c r="BB375" i="4"/>
  <c r="BD375" i="4" s="1"/>
  <c r="BB292" i="4"/>
  <c r="BB236" i="4"/>
  <c r="BC195" i="4"/>
  <c r="BB75" i="4"/>
  <c r="BC118" i="4"/>
  <c r="BD118" i="4" s="1"/>
  <c r="BB466" i="4"/>
  <c r="BB399" i="4"/>
  <c r="BC98" i="4"/>
  <c r="BD98" i="4" s="1"/>
  <c r="BC172" i="4"/>
  <c r="BB239" i="4"/>
  <c r="BB217" i="4"/>
  <c r="BB263" i="4"/>
  <c r="BD263" i="4" s="1"/>
  <c r="BB278" i="4"/>
  <c r="BB133" i="4"/>
  <c r="BC239" i="4"/>
  <c r="BC171" i="4"/>
  <c r="BD171" i="4" s="1"/>
  <c r="BB116" i="4"/>
  <c r="BB417" i="4"/>
  <c r="BD417" i="4" s="1"/>
  <c r="BB248" i="4"/>
  <c r="BD248" i="4" s="1"/>
  <c r="BC115" i="4"/>
  <c r="BD115" i="4" s="1"/>
  <c r="BC302" i="4"/>
  <c r="BD302" i="4" s="1"/>
  <c r="BC438" i="4"/>
  <c r="BC372" i="4"/>
  <c r="BD372" i="4" s="1"/>
  <c r="BB328" i="4"/>
  <c r="BD328" i="4" s="1"/>
  <c r="BC316" i="4"/>
  <c r="BC380" i="4"/>
  <c r="BC234" i="4"/>
  <c r="BC167" i="4"/>
  <c r="BB262" i="4"/>
  <c r="BC190" i="4"/>
  <c r="BC125" i="4"/>
  <c r="BC56" i="4"/>
  <c r="BC446" i="4"/>
  <c r="BB272" i="4"/>
  <c r="BD272" i="4" s="1"/>
  <c r="BB91" i="4"/>
  <c r="BD91" i="4" s="1"/>
  <c r="BC194" i="4"/>
  <c r="BD194" i="4" s="1"/>
  <c r="BB215" i="4"/>
  <c r="BC259" i="4"/>
  <c r="BB314" i="4"/>
  <c r="BB256" i="4"/>
  <c r="BC490" i="4"/>
  <c r="BB208" i="4"/>
  <c r="BD208" i="4" s="1"/>
  <c r="BB240" i="4"/>
  <c r="BC357" i="4"/>
  <c r="BC178" i="4"/>
  <c r="BC159" i="4"/>
  <c r="BB107" i="4"/>
  <c r="BB39" i="4"/>
  <c r="BD39" i="4" s="1"/>
  <c r="BC414" i="4"/>
  <c r="BD414" i="4" s="1"/>
  <c r="BC370" i="4"/>
  <c r="BD370" i="4" s="1"/>
  <c r="BC326" i="4"/>
  <c r="BD326" i="4" s="1"/>
  <c r="BC158" i="4"/>
  <c r="BC173" i="4"/>
  <c r="BD173" i="4" s="1"/>
  <c r="BC31" i="4"/>
  <c r="BB68" i="4"/>
  <c r="BB170" i="4"/>
  <c r="BD170" i="4" s="1"/>
  <c r="BB343" i="4"/>
  <c r="BB346" i="4"/>
  <c r="BD346" i="4" s="1"/>
  <c r="BB36" i="4"/>
  <c r="BD36" i="4" s="1"/>
  <c r="BC107" i="4"/>
  <c r="BC329" i="4"/>
  <c r="BD329" i="4" s="1"/>
  <c r="BB245" i="4"/>
  <c r="BC196" i="4"/>
  <c r="BD196" i="4" s="1"/>
  <c r="BB176" i="4"/>
  <c r="BD176" i="4" s="1"/>
  <c r="BB83" i="4"/>
  <c r="BD83" i="4" s="1"/>
  <c r="BC68" i="4"/>
  <c r="BB124" i="4"/>
  <c r="BB412" i="4"/>
  <c r="BD412" i="4" s="1"/>
  <c r="BC410" i="4"/>
  <c r="BD410" i="4" s="1"/>
  <c r="BB246" i="4"/>
  <c r="BD246" i="4" s="1"/>
  <c r="BC298" i="4"/>
  <c r="BC156" i="4"/>
  <c r="BB134" i="4"/>
  <c r="BC474" i="4"/>
  <c r="BC396" i="4"/>
  <c r="BC258" i="4"/>
  <c r="BD258" i="4" s="1"/>
  <c r="BC203" i="4"/>
  <c r="BD203" i="4" s="1"/>
  <c r="BB121" i="4"/>
  <c r="BC279" i="4"/>
  <c r="BC377" i="4"/>
  <c r="BC461" i="4"/>
  <c r="BD461" i="4" s="1"/>
  <c r="BC442" i="4"/>
  <c r="BD442" i="4" s="1"/>
  <c r="BC188" i="4"/>
  <c r="BB441" i="4"/>
  <c r="BB353" i="4"/>
  <c r="BC28" i="4"/>
  <c r="BD28" i="4" s="1"/>
  <c r="BC134" i="4"/>
  <c r="BB377" i="4"/>
  <c r="BB340" i="4"/>
  <c r="BD340" i="4" s="1"/>
  <c r="BB308" i="4"/>
  <c r="BB139" i="4"/>
  <c r="BC485" i="4"/>
  <c r="BD485" i="4" s="1"/>
  <c r="BC314" i="4"/>
  <c r="BC252" i="4"/>
  <c r="BC113" i="4"/>
  <c r="BB422" i="4"/>
  <c r="BD422" i="4" s="1"/>
  <c r="BB197" i="4"/>
  <c r="BD197" i="4" s="1"/>
  <c r="BC26" i="4"/>
  <c r="BD26" i="4" s="1"/>
  <c r="BB358" i="4"/>
  <c r="BD358" i="4" s="1"/>
  <c r="BB355" i="4"/>
  <c r="BB228" i="4"/>
  <c r="BD228" i="4" s="1"/>
  <c r="BC101" i="4"/>
  <c r="BB479" i="4"/>
  <c r="BB383" i="4"/>
  <c r="BB517" i="4"/>
  <c r="BC481" i="4"/>
  <c r="BD481" i="4" s="1"/>
  <c r="BB464" i="4"/>
  <c r="BC477" i="4"/>
  <c r="BC434" i="4"/>
  <c r="BC456" i="4"/>
  <c r="BC426" i="4"/>
  <c r="BC394" i="4"/>
  <c r="BD394" i="4" s="1"/>
  <c r="BC225" i="4"/>
  <c r="BB224" i="4"/>
  <c r="BC236" i="4"/>
  <c r="BC187" i="4"/>
  <c r="BC74" i="4"/>
  <c r="BC54" i="4"/>
  <c r="BD54" i="4" s="1"/>
  <c r="BC152" i="4"/>
  <c r="BD152" i="4" s="1"/>
  <c r="BB33" i="4"/>
  <c r="BC105" i="4"/>
  <c r="BD105" i="4" s="1"/>
  <c r="BB432" i="4"/>
  <c r="BB384" i="4"/>
  <c r="BC402" i="4"/>
  <c r="BC297" i="4"/>
  <c r="BC224" i="4"/>
  <c r="BC262" i="4"/>
  <c r="BB137" i="4"/>
  <c r="BB135" i="4"/>
  <c r="BD135" i="4" s="1"/>
  <c r="BB138" i="4"/>
  <c r="BC494" i="4"/>
  <c r="BD494" i="4" s="1"/>
  <c r="BC62" i="4"/>
  <c r="BB303" i="4"/>
  <c r="BB259" i="4"/>
  <c r="BB455" i="4"/>
  <c r="BC330" i="4"/>
  <c r="BD330" i="4" s="1"/>
  <c r="BC343" i="4"/>
  <c r="BB313" i="4"/>
  <c r="BC382" i="4"/>
  <c r="BC512" i="4"/>
  <c r="BC455" i="4"/>
  <c r="BB395" i="4"/>
  <c r="BD395" i="4" s="1"/>
  <c r="BB403" i="4"/>
  <c r="BC323" i="4"/>
  <c r="BC313" i="4"/>
  <c r="BC269" i="4"/>
  <c r="BD269" i="4" s="1"/>
  <c r="BC244" i="4"/>
  <c r="BD244" i="4" s="1"/>
  <c r="BC183" i="4"/>
  <c r="BC169" i="4"/>
  <c r="BC350" i="4"/>
  <c r="BD350" i="4" s="1"/>
  <c r="BC93" i="4"/>
  <c r="BB66" i="4"/>
  <c r="BB463" i="4"/>
  <c r="BB386" i="4"/>
  <c r="BD386" i="4" s="1"/>
  <c r="BC403" i="4"/>
  <c r="BC285" i="4"/>
  <c r="BD285" i="4" s="1"/>
  <c r="BC356" i="4"/>
  <c r="BC112" i="4"/>
  <c r="BC109" i="4"/>
  <c r="BD109" i="4" s="1"/>
  <c r="BC50" i="4"/>
  <c r="BD50" i="4" s="1"/>
  <c r="BC86" i="4"/>
  <c r="BD86" i="4" s="1"/>
  <c r="BC165" i="4"/>
  <c r="BC217" i="4"/>
  <c r="BC174" i="4"/>
  <c r="BB45" i="4"/>
  <c r="BB117" i="4"/>
  <c r="BD117" i="4" s="1"/>
  <c r="BC40" i="4"/>
  <c r="BB27" i="4"/>
  <c r="BD27" i="4" s="1"/>
  <c r="BB249" i="4"/>
  <c r="BD249" i="4" s="1"/>
  <c r="BB221" i="4"/>
  <c r="BD221" i="4" s="1"/>
  <c r="BC33" i="4"/>
  <c r="BB128" i="4"/>
  <c r="BD128" i="4" s="1"/>
  <c r="BB186" i="4"/>
  <c r="BD186" i="4" s="1"/>
  <c r="BB161" i="4"/>
  <c r="BD161" i="4" s="1"/>
  <c r="BB92" i="4"/>
  <c r="BD92" i="4" s="1"/>
  <c r="BB101" i="4"/>
  <c r="BC361" i="4"/>
  <c r="BD361" i="4" s="1"/>
  <c r="BC487" i="4"/>
  <c r="BC131" i="4"/>
  <c r="BB59" i="4"/>
  <c r="BC30" i="4"/>
  <c r="BC489" i="4"/>
  <c r="BB232" i="4"/>
  <c r="BD232" i="4" s="1"/>
  <c r="BC52" i="4"/>
  <c r="BC515" i="4"/>
  <c r="BC444" i="4"/>
  <c r="BD444" i="4" s="1"/>
  <c r="BC462" i="4"/>
  <c r="BB402" i="4"/>
  <c r="BB366" i="4"/>
  <c r="BC163" i="4"/>
  <c r="BD163" i="4" s="1"/>
  <c r="BB104" i="4"/>
  <c r="BC124" i="4"/>
  <c r="BB42" i="4"/>
  <c r="BD42" i="4" s="1"/>
  <c r="BC55" i="4"/>
  <c r="BD55" i="4" s="1"/>
  <c r="BB427" i="4"/>
  <c r="BB233" i="4"/>
  <c r="BD233" i="4" s="1"/>
  <c r="BB168" i="4"/>
  <c r="BD168" i="4" s="1"/>
  <c r="BC104" i="4"/>
  <c r="BC73" i="4"/>
  <c r="BD73" i="4" s="1"/>
  <c r="BC116" i="4"/>
  <c r="BC141" i="4"/>
  <c r="G22" i="4"/>
  <c r="H25" i="4"/>
  <c r="BB261" i="4"/>
  <c r="BD261" i="4" s="1"/>
  <c r="BC409" i="4"/>
  <c r="BC270" i="4"/>
  <c r="BB141" i="4"/>
  <c r="BC75" i="4"/>
  <c r="BB478" i="4"/>
  <c r="BD478" i="4" s="1"/>
  <c r="BC199" i="4"/>
  <c r="BD199" i="4" s="1"/>
  <c r="BB270" i="4"/>
  <c r="BC511" i="4"/>
  <c r="BC516" i="4"/>
  <c r="BB520" i="4"/>
  <c r="BB477" i="4"/>
  <c r="BC453" i="4"/>
  <c r="BB379" i="4"/>
  <c r="BD379" i="4" s="1"/>
  <c r="BC204" i="4"/>
  <c r="BD204" i="4" s="1"/>
  <c r="BB146" i="4"/>
  <c r="BB112" i="4"/>
  <c r="BC147" i="4"/>
  <c r="BB113" i="4"/>
  <c r="BC76" i="4"/>
  <c r="BD76" i="4" s="1"/>
  <c r="BB188" i="4"/>
  <c r="AF22" i="4"/>
  <c r="AG25" i="4"/>
  <c r="BC499" i="4"/>
  <c r="BD499" i="4" s="1"/>
  <c r="BC408" i="4"/>
  <c r="BD408" i="4" s="1"/>
  <c r="BC213" i="4"/>
  <c r="BD213" i="4" s="1"/>
  <c r="BB29" i="4"/>
  <c r="BD29" i="4" s="1"/>
  <c r="BB183" i="4"/>
  <c r="BC463" i="4"/>
  <c r="BC519" i="4"/>
  <c r="BD519" i="4" s="1"/>
  <c r="BB438" i="4"/>
  <c r="BB416" i="4"/>
  <c r="BB100" i="4"/>
  <c r="BD100" i="4" s="1"/>
  <c r="BB58" i="4"/>
  <c r="BD58" i="4" s="1"/>
  <c r="BC286" i="4"/>
  <c r="BB156" i="4"/>
  <c r="BC441" i="4"/>
  <c r="BC407" i="4"/>
  <c r="BD407" i="4" s="1"/>
  <c r="BB462" i="4"/>
  <c r="BB396" i="4"/>
  <c r="BB298" i="4"/>
  <c r="BC366" i="4"/>
  <c r="BB96" i="4"/>
  <c r="BD96" i="4" s="1"/>
  <c r="BB195" i="4"/>
  <c r="BB40" i="4"/>
  <c r="BC162" i="4"/>
  <c r="BC43" i="4"/>
  <c r="BD43" i="4" s="1"/>
  <c r="DD425" i="2"/>
  <c r="CW399" i="2"/>
  <c r="DK94" i="2"/>
  <c r="DL94" i="2" s="1"/>
  <c r="CU514" i="2"/>
  <c r="CU256" i="2"/>
  <c r="CW256" i="2" s="1"/>
  <c r="CW499" i="2"/>
  <c r="CV417" i="2"/>
  <c r="DC377" i="2"/>
  <c r="DD377" i="2" s="1"/>
  <c r="CV212" i="2"/>
  <c r="CW212" i="2" s="1"/>
  <c r="DD522" i="2"/>
  <c r="DC395" i="2"/>
  <c r="DD313" i="2"/>
  <c r="CU211" i="2"/>
  <c r="CW211" i="2" s="1"/>
  <c r="DI62" i="2"/>
  <c r="DK62" i="2" s="1"/>
  <c r="DL62" i="2" s="1"/>
  <c r="DJ62" i="2"/>
  <c r="DB270" i="2"/>
  <c r="DD270" i="2" s="1"/>
  <c r="DD224" i="2"/>
  <c r="DB252" i="2"/>
  <c r="CV81" i="2"/>
  <c r="DD88" i="2"/>
  <c r="CP47" i="2"/>
  <c r="CV35" i="2"/>
  <c r="DC371" i="2"/>
  <c r="DC174" i="2"/>
  <c r="DD174" i="2" s="1"/>
  <c r="CV54" i="2"/>
  <c r="CW54" i="2" s="1"/>
  <c r="DC325" i="2"/>
  <c r="DC150" i="2"/>
  <c r="DD150" i="2" s="1"/>
  <c r="DB73" i="2"/>
  <c r="DD73" i="2" s="1"/>
  <c r="DB528" i="2"/>
  <c r="DD528" i="2" s="1"/>
  <c r="DD518" i="2"/>
  <c r="DG479" i="2"/>
  <c r="DH479" i="2" s="1"/>
  <c r="DC485" i="2"/>
  <c r="DB455" i="2"/>
  <c r="CU450" i="2"/>
  <c r="DI460" i="2"/>
  <c r="DK460" i="2" s="1"/>
  <c r="DL460" i="2" s="1"/>
  <c r="CV442" i="2"/>
  <c r="CV325" i="2"/>
  <c r="CP308" i="2"/>
  <c r="DC258" i="2"/>
  <c r="DD258" i="2" s="1"/>
  <c r="DJ346" i="2"/>
  <c r="DK346" i="2" s="1"/>
  <c r="DL346" i="2" s="1"/>
  <c r="CP234" i="2"/>
  <c r="CW208" i="2"/>
  <c r="CU180" i="2"/>
  <c r="CU80" i="2"/>
  <c r="CP51" i="2"/>
  <c r="DG109" i="2"/>
  <c r="DH109" i="2" s="1"/>
  <c r="DK330" i="2"/>
  <c r="DL330" i="2" s="1"/>
  <c r="CP255" i="2"/>
  <c r="DG104" i="2"/>
  <c r="DH104" i="2" s="1"/>
  <c r="DB285" i="2"/>
  <c r="DD285" i="2" s="1"/>
  <c r="DC410" i="2"/>
  <c r="DD410" i="2" s="1"/>
  <c r="CP52" i="2"/>
  <c r="CU157" i="2"/>
  <c r="CW157" i="2" s="1"/>
  <c r="DG424" i="2"/>
  <c r="DH424" i="2" s="1"/>
  <c r="CU502" i="2"/>
  <c r="CW213" i="2"/>
  <c r="CU52" i="2"/>
  <c r="CW52" i="2" s="1"/>
  <c r="CV188" i="2"/>
  <c r="CW188" i="2" s="1"/>
  <c r="CV475" i="2"/>
  <c r="DG150" i="2"/>
  <c r="DH150" i="2" s="1"/>
  <c r="CP112" i="2"/>
  <c r="DC256" i="2"/>
  <c r="DG137" i="2"/>
  <c r="DH137" i="2" s="1"/>
  <c r="DC200" i="2"/>
  <c r="DD200" i="2" s="1"/>
  <c r="CP529" i="2"/>
  <c r="DG522" i="2"/>
  <c r="DH522" i="2" s="1"/>
  <c r="DB520" i="2"/>
  <c r="DD520" i="2" s="1"/>
  <c r="CV501" i="2"/>
  <c r="CW501" i="2" s="1"/>
  <c r="DB470" i="2"/>
  <c r="DG470" i="2"/>
  <c r="DH470" i="2" s="1"/>
  <c r="DB454" i="2"/>
  <c r="DD454" i="2" s="1"/>
  <c r="CV463" i="2"/>
  <c r="CW463" i="2" s="1"/>
  <c r="DC419" i="2"/>
  <c r="DD419" i="2" s="1"/>
  <c r="CU402" i="2"/>
  <c r="CW402" i="2" s="1"/>
  <c r="CU426" i="2"/>
  <c r="CV393" i="2"/>
  <c r="DB388" i="2"/>
  <c r="DD388" i="2" s="1"/>
  <c r="DK442" i="2"/>
  <c r="DL442" i="2" s="1"/>
  <c r="DD336" i="2"/>
  <c r="CP397" i="2"/>
  <c r="CW258" i="2"/>
  <c r="CP374" i="2"/>
  <c r="CU204" i="2"/>
  <c r="DG219" i="2"/>
  <c r="DH219" i="2" s="1"/>
  <c r="CV132" i="2"/>
  <c r="DB64" i="2"/>
  <c r="DD64" i="2" s="1"/>
  <c r="DG67" i="2"/>
  <c r="DH67" i="2" s="1"/>
  <c r="DG85" i="2"/>
  <c r="DH85" i="2" s="1"/>
  <c r="DC328" i="2"/>
  <c r="DG269" i="2"/>
  <c r="DH269" i="2" s="1"/>
  <c r="DB188" i="2"/>
  <c r="DD188" i="2" s="1"/>
  <c r="CV410" i="2"/>
  <c r="DI53" i="2"/>
  <c r="DJ53" i="2"/>
  <c r="DG414" i="2"/>
  <c r="DH414" i="2" s="1"/>
  <c r="DB61" i="2"/>
  <c r="DD61" i="2" s="1"/>
  <c r="DD430" i="2"/>
  <c r="DJ273" i="2"/>
  <c r="DI273" i="2"/>
  <c r="CP379" i="2"/>
  <c r="DB191" i="2"/>
  <c r="DD191" i="2" s="1"/>
  <c r="DJ217" i="2"/>
  <c r="DI217" i="2"/>
  <c r="DK217" i="2" s="1"/>
  <c r="DL217" i="2" s="1"/>
  <c r="CU460" i="2"/>
  <c r="CW460" i="2" s="1"/>
  <c r="CW310" i="2"/>
  <c r="CP267" i="2"/>
  <c r="DC376" i="2"/>
  <c r="DD376" i="2" s="1"/>
  <c r="DJ94" i="2"/>
  <c r="DC514" i="2"/>
  <c r="CV511" i="2"/>
  <c r="DD459" i="2"/>
  <c r="CV397" i="2"/>
  <c r="DB125" i="2"/>
  <c r="DG224" i="2"/>
  <c r="DH224" i="2" s="1"/>
  <c r="DD527" i="2"/>
  <c r="CU477" i="2"/>
  <c r="DB173" i="2"/>
  <c r="DD173" i="2" s="1"/>
  <c r="DK221" i="2"/>
  <c r="DL221" i="2" s="1"/>
  <c r="DC386" i="2"/>
  <c r="CU466" i="2"/>
  <c r="DB339" i="2"/>
  <c r="DD339" i="2" s="1"/>
  <c r="CU313" i="2"/>
  <c r="DD212" i="2"/>
  <c r="DK256" i="2"/>
  <c r="DL256" i="2" s="1"/>
  <c r="DJ249" i="2"/>
  <c r="DK249" i="2" s="1"/>
  <c r="DL249" i="2" s="1"/>
  <c r="CU422" i="2"/>
  <c r="CW422" i="2" s="1"/>
  <c r="CP316" i="2"/>
  <c r="CP283" i="2"/>
  <c r="DJ119" i="2"/>
  <c r="DK119" i="2" s="1"/>
  <c r="DL119" i="2" s="1"/>
  <c r="CP126" i="2"/>
  <c r="CU107" i="2"/>
  <c r="CU82" i="2"/>
  <c r="DJ459" i="2"/>
  <c r="DI459" i="2"/>
  <c r="DB519" i="2"/>
  <c r="DD519" i="2" s="1"/>
  <c r="CP95" i="2"/>
  <c r="CP150" i="2"/>
  <c r="DK69" i="2"/>
  <c r="DL69" i="2" s="1"/>
  <c r="CV255" i="2"/>
  <c r="CW255" i="2" s="1"/>
  <c r="DK54" i="2"/>
  <c r="DL54" i="2" s="1"/>
  <c r="CU526" i="2"/>
  <c r="CW526" i="2" s="1"/>
  <c r="CU528" i="2"/>
  <c r="DD489" i="2"/>
  <c r="CU486" i="2"/>
  <c r="CU470" i="2"/>
  <c r="CP449" i="2"/>
  <c r="DJ452" i="2"/>
  <c r="DK452" i="2" s="1"/>
  <c r="DL452" i="2" s="1"/>
  <c r="CU356" i="2"/>
  <c r="CW356" i="2" s="1"/>
  <c r="CU396" i="2"/>
  <c r="DJ440" i="2"/>
  <c r="DK440" i="2" s="1"/>
  <c r="DL440" i="2" s="1"/>
  <c r="DI398" i="2"/>
  <c r="DK398" i="2" s="1"/>
  <c r="DL398" i="2" s="1"/>
  <c r="CV355" i="2"/>
  <c r="DB331" i="2"/>
  <c r="DD331" i="2" s="1"/>
  <c r="CP341" i="2"/>
  <c r="DB282" i="2"/>
  <c r="DD282" i="2" s="1"/>
  <c r="DC265" i="2"/>
  <c r="CU249" i="2"/>
  <c r="CP357" i="2"/>
  <c r="CV384" i="2"/>
  <c r="DC320" i="2"/>
  <c r="DD320" i="2" s="1"/>
  <c r="CP261" i="2"/>
  <c r="DC247" i="2"/>
  <c r="CU262" i="2"/>
  <c r="CW262" i="2" s="1"/>
  <c r="CV205" i="2"/>
  <c r="CW205" i="2" s="1"/>
  <c r="CV238" i="2"/>
  <c r="DB384" i="2"/>
  <c r="DG210" i="2"/>
  <c r="DH210" i="2" s="1"/>
  <c r="CP193" i="2"/>
  <c r="DG166" i="2"/>
  <c r="DH166" i="2" s="1"/>
  <c r="CP200" i="2"/>
  <c r="CW133" i="2"/>
  <c r="CP222" i="2"/>
  <c r="CU89" i="2"/>
  <c r="CV117" i="2"/>
  <c r="CP77" i="2"/>
  <c r="CP82" i="2"/>
  <c r="CU42" i="2"/>
  <c r="CP345" i="2"/>
  <c r="CV254" i="2"/>
  <c r="DG350" i="2"/>
  <c r="DH350" i="2" s="1"/>
  <c r="DI55" i="2"/>
  <c r="DJ55" i="2"/>
  <c r="DK55" i="2" s="1"/>
  <c r="DL55" i="2" s="1"/>
  <c r="DG207" i="2"/>
  <c r="DH207" i="2" s="1"/>
  <c r="CP93" i="2"/>
  <c r="CP62" i="2"/>
  <c r="DI36" i="2"/>
  <c r="DK36" i="2" s="1"/>
  <c r="DL36" i="2" s="1"/>
  <c r="DJ36" i="2"/>
  <c r="DG179" i="2"/>
  <c r="DH179" i="2" s="1"/>
  <c r="DB208" i="2"/>
  <c r="DD208" i="2" s="1"/>
  <c r="DD161" i="2"/>
  <c r="DG120" i="2"/>
  <c r="DH120" i="2" s="1"/>
  <c r="CV180" i="2"/>
  <c r="DG299" i="2"/>
  <c r="DH299" i="2" s="1"/>
  <c r="DC280" i="2"/>
  <c r="DD280" i="2" s="1"/>
  <c r="DD153" i="2"/>
  <c r="DB261" i="2"/>
  <c r="DB374" i="2"/>
  <c r="DD374" i="2" s="1"/>
  <c r="DD260" i="2"/>
  <c r="CU504" i="2"/>
  <c r="DK380" i="2"/>
  <c r="DL380" i="2" s="1"/>
  <c r="DD225" i="2"/>
  <c r="DC475" i="2"/>
  <c r="DB442" i="2"/>
  <c r="CU520" i="2"/>
  <c r="CW520" i="2" s="1"/>
  <c r="DD480" i="2"/>
  <c r="CV239" i="2"/>
  <c r="DC193" i="2"/>
  <c r="CV521" i="2"/>
  <c r="CW521" i="2" s="1"/>
  <c r="DC526" i="2"/>
  <c r="DD526" i="2" s="1"/>
  <c r="DB514" i="2"/>
  <c r="DD514" i="2" s="1"/>
  <c r="DC462" i="2"/>
  <c r="DD462" i="2" s="1"/>
  <c r="CV398" i="2"/>
  <c r="CU387" i="2"/>
  <c r="DB168" i="2"/>
  <c r="DB450" i="2"/>
  <c r="DC448" i="2"/>
  <c r="DD413" i="2"/>
  <c r="CV439" i="2"/>
  <c r="DB355" i="2"/>
  <c r="CW385" i="2"/>
  <c r="CU330" i="2"/>
  <c r="CW330" i="2" s="1"/>
  <c r="CV330" i="2"/>
  <c r="CP314" i="2"/>
  <c r="DD248" i="2"/>
  <c r="CP318" i="2"/>
  <c r="CP219" i="2"/>
  <c r="DD244" i="2"/>
  <c r="DC165" i="2"/>
  <c r="CV219" i="2"/>
  <c r="CW219" i="2" s="1"/>
  <c r="CV97" i="2"/>
  <c r="CW115" i="2"/>
  <c r="CU59" i="2"/>
  <c r="DB523" i="2"/>
  <c r="CU90" i="2"/>
  <c r="CW90" i="2" s="1"/>
  <c r="DJ261" i="2"/>
  <c r="DI261" i="2"/>
  <c r="DD82" i="2"/>
  <c r="DD379" i="2"/>
  <c r="DD414" i="2"/>
  <c r="DC357" i="2"/>
  <c r="DD357" i="2" s="1"/>
  <c r="DI229" i="2"/>
  <c r="DJ229" i="2"/>
  <c r="DG454" i="2"/>
  <c r="DH454" i="2" s="1"/>
  <c r="CW397" i="2"/>
  <c r="DB267" i="2"/>
  <c r="DC442" i="2"/>
  <c r="CW523" i="2"/>
  <c r="DD512" i="2"/>
  <c r="CU474" i="2"/>
  <c r="DD218" i="2"/>
  <c r="DB52" i="2"/>
  <c r="DD52" i="2" s="1"/>
  <c r="CV452" i="2"/>
  <c r="CV176" i="2"/>
  <c r="CV86" i="2"/>
  <c r="CV59" i="2"/>
  <c r="DK118" i="2"/>
  <c r="DL118" i="2" s="1"/>
  <c r="CV87" i="2"/>
  <c r="CW87" i="2" s="1"/>
  <c r="CU442" i="2"/>
  <c r="DD391" i="2"/>
  <c r="CW525" i="2"/>
  <c r="CW522" i="2"/>
  <c r="CV494" i="2"/>
  <c r="CU478" i="2"/>
  <c r="CV454" i="2"/>
  <c r="DC435" i="2"/>
  <c r="CU420" i="2"/>
  <c r="CW420" i="2" s="1"/>
  <c r="CW441" i="2"/>
  <c r="DB299" i="2"/>
  <c r="DD299" i="2" s="1"/>
  <c r="DC221" i="2"/>
  <c r="DI278" i="2"/>
  <c r="DK278" i="2" s="1"/>
  <c r="DL278" i="2" s="1"/>
  <c r="CV528" i="2"/>
  <c r="CP503" i="2"/>
  <c r="CV487" i="2"/>
  <c r="CW487" i="2" s="1"/>
  <c r="CV480" i="2"/>
  <c r="CP463" i="2"/>
  <c r="DD451" i="2"/>
  <c r="CP457" i="2"/>
  <c r="DB434" i="2"/>
  <c r="DD434" i="2" s="1"/>
  <c r="DB435" i="2"/>
  <c r="CV438" i="2"/>
  <c r="CW438" i="2" s="1"/>
  <c r="DC474" i="2"/>
  <c r="CU410" i="2"/>
  <c r="CU391" i="2"/>
  <c r="CW391" i="2" s="1"/>
  <c r="DD380" i="2"/>
  <c r="CV402" i="2"/>
  <c r="CW321" i="2"/>
  <c r="DC378" i="2"/>
  <c r="DG521" i="2"/>
  <c r="DH521" i="2" s="1"/>
  <c r="CP525" i="2"/>
  <c r="CU513" i="2"/>
  <c r="CW513" i="2" s="1"/>
  <c r="DB493" i="2"/>
  <c r="DD493" i="2" s="1"/>
  <c r="DC470" i="2"/>
  <c r="DK522" i="2"/>
  <c r="DL522" i="2" s="1"/>
  <c r="CP430" i="2"/>
  <c r="CP447" i="2"/>
  <c r="CW401" i="2"/>
  <c r="DD408" i="2"/>
  <c r="CW380" i="2"/>
  <c r="DB433" i="2"/>
  <c r="DD433" i="2" s="1"/>
  <c r="CU381" i="2"/>
  <c r="DG355" i="2"/>
  <c r="DH355" i="2" s="1"/>
  <c r="CU281" i="2"/>
  <c r="CW281" i="2" s="1"/>
  <c r="DB264" i="2"/>
  <c r="DD264" i="2" s="1"/>
  <c r="CU274" i="2"/>
  <c r="CW274" i="2" s="1"/>
  <c r="DG256" i="2"/>
  <c r="DH256" i="2" s="1"/>
  <c r="CP323" i="2"/>
  <c r="CV169" i="2"/>
  <c r="DG235" i="2"/>
  <c r="DH235" i="2" s="1"/>
  <c r="CP232" i="2"/>
  <c r="CV206" i="2"/>
  <c r="CV192" i="2"/>
  <c r="CP130" i="2"/>
  <c r="CU149" i="2"/>
  <c r="CW149" i="2" s="1"/>
  <c r="DB68" i="2"/>
  <c r="DD68" i="2" s="1"/>
  <c r="CV173" i="2"/>
  <c r="CP59" i="2"/>
  <c r="CU73" i="2"/>
  <c r="CV34" i="2"/>
  <c r="DK125" i="2"/>
  <c r="DL125" i="2" s="1"/>
  <c r="DG520" i="2"/>
  <c r="DH520" i="2" s="1"/>
  <c r="DB155" i="2"/>
  <c r="DD155" i="2" s="1"/>
  <c r="DC240" i="2"/>
  <c r="DD240" i="2" s="1"/>
  <c r="CP53" i="2"/>
  <c r="DC277" i="2"/>
  <c r="DD277" i="2" s="1"/>
  <c r="CP458" i="2"/>
  <c r="CP340" i="2"/>
  <c r="DC307" i="2"/>
  <c r="DD307" i="2" s="1"/>
  <c r="CU292" i="2"/>
  <c r="DC276" i="2"/>
  <c r="DK321" i="2"/>
  <c r="DL321" i="2" s="1"/>
  <c r="CV280" i="2"/>
  <c r="CU239" i="2"/>
  <c r="DG363" i="2"/>
  <c r="DH363" i="2" s="1"/>
  <c r="CW284" i="2"/>
  <c r="DC255" i="2"/>
  <c r="DK340" i="2"/>
  <c r="DL340" i="2" s="1"/>
  <c r="DD183" i="2"/>
  <c r="DD246" i="2"/>
  <c r="DB215" i="2"/>
  <c r="CU272" i="2"/>
  <c r="CW272" i="2" s="1"/>
  <c r="CU308" i="2"/>
  <c r="CU203" i="2"/>
  <c r="DB136" i="2"/>
  <c r="DD136" i="2" s="1"/>
  <c r="CW103" i="2"/>
  <c r="CU222" i="2"/>
  <c r="CW222" i="2" s="1"/>
  <c r="DB133" i="2"/>
  <c r="DD133" i="2" s="1"/>
  <c r="DC123" i="2"/>
  <c r="DD123" i="2" s="1"/>
  <c r="CV141" i="2"/>
  <c r="CV108" i="2"/>
  <c r="CU148" i="2"/>
  <c r="CW148" i="2" s="1"/>
  <c r="CU114" i="2"/>
  <c r="CP66" i="2"/>
  <c r="DB121" i="2"/>
  <c r="DD121" i="2" s="1"/>
  <c r="CV72" i="2"/>
  <c r="CU81" i="2"/>
  <c r="CV85" i="2"/>
  <c r="CV394" i="2"/>
  <c r="CV366" i="2"/>
  <c r="CP328" i="2"/>
  <c r="CV282" i="2"/>
  <c r="CP305" i="2"/>
  <c r="CP417" i="2"/>
  <c r="DG358" i="2"/>
  <c r="DH358" i="2" s="1"/>
  <c r="CV347" i="2"/>
  <c r="CU94" i="2"/>
  <c r="CV204" i="2"/>
  <c r="CP321" i="2"/>
  <c r="DG201" i="2"/>
  <c r="DH201" i="2" s="1"/>
  <c r="DC158" i="2"/>
  <c r="DD158" i="2" s="1"/>
  <c r="CP124" i="2"/>
  <c r="DJ228" i="2"/>
  <c r="DI228" i="2"/>
  <c r="DK228" i="2" s="1"/>
  <c r="DL228" i="2" s="1"/>
  <c r="CU236" i="2"/>
  <c r="CW236" i="2" s="1"/>
  <c r="CV296" i="2"/>
  <c r="CW296" i="2" s="1"/>
  <c r="DC238" i="2"/>
  <c r="DD238" i="2" s="1"/>
  <c r="DG303" i="2"/>
  <c r="DH303" i="2" s="1"/>
  <c r="DB279" i="2"/>
  <c r="CP229" i="2"/>
  <c r="DG234" i="2"/>
  <c r="DH234" i="2" s="1"/>
  <c r="CP230" i="2"/>
  <c r="CU160" i="2"/>
  <c r="CV181" i="2"/>
  <c r="CW181" i="2" s="1"/>
  <c r="CU145" i="2"/>
  <c r="CW145" i="2" s="1"/>
  <c r="CU244" i="2"/>
  <c r="CW244" i="2" s="1"/>
  <c r="CP209" i="2"/>
  <c r="CU162" i="2"/>
  <c r="CP190" i="2"/>
  <c r="CU166" i="2"/>
  <c r="CV200" i="2"/>
  <c r="CP149" i="2"/>
  <c r="CP145" i="2"/>
  <c r="CP122" i="2"/>
  <c r="CU150" i="2"/>
  <c r="DC107" i="2"/>
  <c r="CV171" i="2"/>
  <c r="CW171" i="2" s="1"/>
  <c r="CP76" i="2"/>
  <c r="CV114" i="2"/>
  <c r="CW69" i="2"/>
  <c r="CU173" i="2"/>
  <c r="DD57" i="2"/>
  <c r="DC46" i="2"/>
  <c r="DD46" i="2" s="1"/>
  <c r="CU86" i="2"/>
  <c r="CW51" i="2"/>
  <c r="CU123" i="2"/>
  <c r="CU58" i="2"/>
  <c r="CW58" i="2" s="1"/>
  <c r="CV77" i="2"/>
  <c r="DB515" i="2"/>
  <c r="DG502" i="2"/>
  <c r="DH502" i="2" s="1"/>
  <c r="CV372" i="2"/>
  <c r="CW372" i="2" s="1"/>
  <c r="DB194" i="2"/>
  <c r="DD194" i="2" s="1"/>
  <c r="CU159" i="2"/>
  <c r="CW159" i="2" s="1"/>
  <c r="DC343" i="2"/>
  <c r="DC341" i="2"/>
  <c r="DD341" i="2" s="1"/>
  <c r="CP434" i="2"/>
  <c r="DG314" i="2"/>
  <c r="DH314" i="2" s="1"/>
  <c r="CP241" i="2"/>
  <c r="DG188" i="2"/>
  <c r="DH188" i="2" s="1"/>
  <c r="CP46" i="2"/>
  <c r="CV70" i="2"/>
  <c r="CW70" i="2" s="1"/>
  <c r="DG410" i="2"/>
  <c r="DH410" i="2" s="1"/>
  <c r="CP400" i="2"/>
  <c r="DC422" i="2"/>
  <c r="DD422" i="2" s="1"/>
  <c r="CV408" i="2"/>
  <c r="CW408" i="2" s="1"/>
  <c r="CW364" i="2"/>
  <c r="CP408" i="2"/>
  <c r="DB396" i="2"/>
  <c r="DD396" i="2" s="1"/>
  <c r="DB366" i="2"/>
  <c r="DD366" i="2" s="1"/>
  <c r="CV369" i="2"/>
  <c r="DB323" i="2"/>
  <c r="DD323" i="2" s="1"/>
  <c r="CP373" i="2"/>
  <c r="CW354" i="2"/>
  <c r="DC350" i="2"/>
  <c r="DD350" i="2" s="1"/>
  <c r="CP347" i="2"/>
  <c r="DC273" i="2"/>
  <c r="DD273" i="2" s="1"/>
  <c r="CU257" i="2"/>
  <c r="CW257" i="2" s="1"/>
  <c r="CV286" i="2"/>
  <c r="CV343" i="2"/>
  <c r="CU304" i="2"/>
  <c r="CW304" i="2" s="1"/>
  <c r="CU276" i="2"/>
  <c r="CW276" i="2" s="1"/>
  <c r="CW243" i="2"/>
  <c r="DG320" i="2"/>
  <c r="DH320" i="2" s="1"/>
  <c r="CU228" i="2"/>
  <c r="CW228" i="2" s="1"/>
  <c r="CV363" i="2"/>
  <c r="CU221" i="2"/>
  <c r="CW221" i="2" s="1"/>
  <c r="DC189" i="2"/>
  <c r="CU371" i="2"/>
  <c r="DB239" i="2"/>
  <c r="DD239" i="2" s="1"/>
  <c r="DG202" i="2"/>
  <c r="DH202" i="2" s="1"/>
  <c r="CU361" i="2"/>
  <c r="CW361" i="2" s="1"/>
  <c r="CU234" i="2"/>
  <c r="CW234" i="2" s="1"/>
  <c r="CV226" i="2"/>
  <c r="CU215" i="2"/>
  <c r="CW215" i="2" s="1"/>
  <c r="CP198" i="2"/>
  <c r="CV177" i="2"/>
  <c r="CP221" i="2"/>
  <c r="CP195" i="2"/>
  <c r="CP187" i="2"/>
  <c r="CU177" i="2"/>
  <c r="CV223" i="2"/>
  <c r="CW223" i="2" s="1"/>
  <c r="CV162" i="2"/>
  <c r="CU302" i="2"/>
  <c r="CV175" i="2"/>
  <c r="CW175" i="2" s="1"/>
  <c r="CP216" i="2"/>
  <c r="CV164" i="2"/>
  <c r="CV135" i="2"/>
  <c r="CU279" i="2"/>
  <c r="DC207" i="2"/>
  <c r="DD207" i="2" s="1"/>
  <c r="DC99" i="2"/>
  <c r="DD99" i="2" s="1"/>
  <c r="DD41" i="2"/>
  <c r="DG152" i="2"/>
  <c r="DH152" i="2" s="1"/>
  <c r="CW39" i="2"/>
  <c r="CU108" i="2"/>
  <c r="CW108" i="2" s="1"/>
  <c r="CV50" i="2"/>
  <c r="CW50" i="2" s="1"/>
  <c r="CV36" i="2"/>
  <c r="CW36" i="2" s="1"/>
  <c r="CU66" i="2"/>
  <c r="DB330" i="2"/>
  <c r="DD330" i="2" s="1"/>
  <c r="CP69" i="2"/>
  <c r="DB196" i="2"/>
  <c r="DD196" i="2" s="1"/>
  <c r="DC310" i="2"/>
  <c r="DD310" i="2" s="1"/>
  <c r="DB140" i="2"/>
  <c r="DD140" i="2" s="1"/>
  <c r="CP506" i="2"/>
  <c r="CU345" i="2"/>
  <c r="DB347" i="2"/>
  <c r="CU322" i="2"/>
  <c r="CW322" i="2" s="1"/>
  <c r="DC347" i="2"/>
  <c r="CV350" i="2"/>
  <c r="CV322" i="2"/>
  <c r="DB256" i="2"/>
  <c r="CV307" i="2"/>
  <c r="CW307" i="2" s="1"/>
  <c r="DD291" i="2"/>
  <c r="DB343" i="2"/>
  <c r="CV278" i="2"/>
  <c r="CP291" i="2"/>
  <c r="CP265" i="2"/>
  <c r="DB302" i="2"/>
  <c r="DD302" i="2" s="1"/>
  <c r="CU268" i="2"/>
  <c r="CV209" i="2"/>
  <c r="CW209" i="2" s="1"/>
  <c r="CV198" i="2"/>
  <c r="CW198" i="2" s="1"/>
  <c r="CV273" i="2"/>
  <c r="CU286" i="2"/>
  <c r="CW286" i="2" s="1"/>
  <c r="DD147" i="2"/>
  <c r="CV166" i="2"/>
  <c r="CV167" i="2"/>
  <c r="CW167" i="2" s="1"/>
  <c r="DC125" i="2"/>
  <c r="DC118" i="2"/>
  <c r="DD118" i="2" s="1"/>
  <c r="CP97" i="2"/>
  <c r="CV92" i="2"/>
  <c r="CW92" i="2" s="1"/>
  <c r="CP108" i="2"/>
  <c r="DB60" i="2"/>
  <c r="DD60" i="2" s="1"/>
  <c r="CU49" i="2"/>
  <c r="CV55" i="2"/>
  <c r="CW55" i="2" s="1"/>
  <c r="CV67" i="2"/>
  <c r="CW67" i="2" s="1"/>
  <c r="DC116" i="2"/>
  <c r="CU350" i="2"/>
  <c r="CV337" i="2"/>
  <c r="DD325" i="2"/>
  <c r="DB139" i="2"/>
  <c r="DD139" i="2" s="1"/>
  <c r="CU97" i="2"/>
  <c r="DJ329" i="2"/>
  <c r="DI329" i="2"/>
  <c r="CV491" i="2"/>
  <c r="DC487" i="2"/>
  <c r="DD487" i="2" s="1"/>
  <c r="DB486" i="2"/>
  <c r="DD486" i="2" s="1"/>
  <c r="CV479" i="2"/>
  <c r="CP455" i="2"/>
  <c r="DB449" i="2"/>
  <c r="DD449" i="2" s="1"/>
  <c r="DK451" i="2"/>
  <c r="DL451" i="2" s="1"/>
  <c r="CU446" i="2"/>
  <c r="DD395" i="2"/>
  <c r="DG392" i="2"/>
  <c r="DH392" i="2" s="1"/>
  <c r="DG399" i="2"/>
  <c r="DH399" i="2" s="1"/>
  <c r="CU365" i="2"/>
  <c r="CW365" i="2" s="1"/>
  <c r="DG433" i="2"/>
  <c r="DH433" i="2" s="1"/>
  <c r="CP413" i="2"/>
  <c r="CU393" i="2"/>
  <c r="CW393" i="2" s="1"/>
  <c r="CV447" i="2"/>
  <c r="DD344" i="2"/>
  <c r="CU367" i="2"/>
  <c r="CW367" i="2" s="1"/>
  <c r="DD321" i="2"/>
  <c r="CU369" i="2"/>
  <c r="CV326" i="2"/>
  <c r="CW326" i="2" s="1"/>
  <c r="CV345" i="2"/>
  <c r="DB272" i="2"/>
  <c r="DD272" i="2" s="1"/>
  <c r="CP252" i="2"/>
  <c r="CV314" i="2"/>
  <c r="CV292" i="2"/>
  <c r="CW292" i="2" s="1"/>
  <c r="CV270" i="2"/>
  <c r="DG240" i="2"/>
  <c r="DH240" i="2" s="1"/>
  <c r="CV305" i="2"/>
  <c r="CV275" i="2"/>
  <c r="CW275" i="2" s="1"/>
  <c r="CU220" i="2"/>
  <c r="CW220" i="2" s="1"/>
  <c r="DB204" i="2"/>
  <c r="DD204" i="2" s="1"/>
  <c r="CP346" i="2"/>
  <c r="DB300" i="2"/>
  <c r="DD300" i="2" s="1"/>
  <c r="CV265" i="2"/>
  <c r="CW265" i="2" s="1"/>
  <c r="CP235" i="2"/>
  <c r="CP361" i="2"/>
  <c r="CV196" i="2"/>
  <c r="CW196" i="2" s="1"/>
  <c r="CV317" i="2"/>
  <c r="CU169" i="2"/>
  <c r="CW169" i="2" s="1"/>
  <c r="CU317" i="2"/>
  <c r="CU186" i="2"/>
  <c r="CW186" i="2" s="1"/>
  <c r="CU137" i="2"/>
  <c r="CU156" i="2"/>
  <c r="CP114" i="2"/>
  <c r="CP90" i="2"/>
  <c r="CV113" i="2"/>
  <c r="CW113" i="2" s="1"/>
  <c r="CU170" i="2"/>
  <c r="CU141" i="2"/>
  <c r="CP120" i="2"/>
  <c r="CU53" i="2"/>
  <c r="DC90" i="2"/>
  <c r="DD90" i="2" s="1"/>
  <c r="CU106" i="2"/>
  <c r="CP58" i="2"/>
  <c r="CP34" i="2"/>
  <c r="DC84" i="2"/>
  <c r="DK63" i="2"/>
  <c r="DL63" i="2" s="1"/>
  <c r="CP37" i="2"/>
  <c r="CP296" i="2"/>
  <c r="DB389" i="2"/>
  <c r="CU332" i="2"/>
  <c r="DC501" i="2"/>
  <c r="DD501" i="2" s="1"/>
  <c r="DC360" i="2"/>
  <c r="DD360" i="2" s="1"/>
  <c r="DG283" i="2"/>
  <c r="DH283" i="2" s="1"/>
  <c r="CV95" i="2"/>
  <c r="CV163" i="2"/>
  <c r="CW163" i="2" s="1"/>
  <c r="DB94" i="2"/>
  <c r="CP92" i="2"/>
  <c r="DG395" i="2"/>
  <c r="DH395" i="2" s="1"/>
  <c r="CW229" i="2"/>
  <c r="DB214" i="2"/>
  <c r="DD214" i="2" s="1"/>
  <c r="DD192" i="2"/>
  <c r="DC349" i="2"/>
  <c r="DD349" i="2" s="1"/>
  <c r="CW309" i="2"/>
  <c r="DI71" i="2"/>
  <c r="DK71" i="2" s="1"/>
  <c r="DL71" i="2" s="1"/>
  <c r="DC389" i="2"/>
  <c r="DJ107" i="2"/>
  <c r="DI107" i="2"/>
  <c r="CV45" i="2"/>
  <c r="CW45" i="2" s="1"/>
  <c r="DD492" i="2"/>
  <c r="DG487" i="2"/>
  <c r="DH487" i="2" s="1"/>
  <c r="DJ39" i="2"/>
  <c r="DI39" i="2"/>
  <c r="DD505" i="2"/>
  <c r="DD381" i="2"/>
  <c r="CV483" i="2"/>
  <c r="DB452" i="2"/>
  <c r="DD452" i="2" s="1"/>
  <c r="CV396" i="2"/>
  <c r="CU483" i="2"/>
  <c r="DD281" i="2"/>
  <c r="DD507" i="2"/>
  <c r="CU469" i="2"/>
  <c r="CW469" i="2" s="1"/>
  <c r="DC383" i="2"/>
  <c r="DD424" i="2"/>
  <c r="DD383" i="2"/>
  <c r="DC369" i="2"/>
  <c r="DD369" i="2" s="1"/>
  <c r="DD326" i="2"/>
  <c r="DB375" i="2"/>
  <c r="CU278" i="2"/>
  <c r="DC259" i="2"/>
  <c r="DD259" i="2" s="1"/>
  <c r="CW165" i="2"/>
  <c r="DD164" i="2"/>
  <c r="DJ127" i="2"/>
  <c r="DI127" i="2"/>
  <c r="DK127" i="2" s="1"/>
  <c r="DL127" i="2" s="1"/>
  <c r="CV470" i="2"/>
  <c r="CU425" i="2"/>
  <c r="DD484" i="2"/>
  <c r="CW450" i="2"/>
  <c r="CV445" i="2"/>
  <c r="DG351" i="2"/>
  <c r="DH351" i="2" s="1"/>
  <c r="CV425" i="2"/>
  <c r="DG272" i="2"/>
  <c r="DH272" i="2" s="1"/>
  <c r="CP298" i="2"/>
  <c r="CU301" i="2"/>
  <c r="CP89" i="2"/>
  <c r="DG217" i="2"/>
  <c r="DH217" i="2" s="1"/>
  <c r="DI47" i="2"/>
  <c r="DJ47" i="2"/>
  <c r="CW497" i="2"/>
  <c r="DI213" i="2"/>
  <c r="DJ213" i="2"/>
  <c r="DC243" i="2"/>
  <c r="CU277" i="2"/>
  <c r="CW506" i="2"/>
  <c r="DB510" i="2"/>
  <c r="DD510" i="2" s="1"/>
  <c r="CV472" i="2"/>
  <c r="CP468" i="2"/>
  <c r="CU407" i="2"/>
  <c r="CW407" i="2" s="1"/>
  <c r="CP360" i="2"/>
  <c r="DD415" i="2"/>
  <c r="CU331" i="2"/>
  <c r="DG378" i="2"/>
  <c r="DH378" i="2" s="1"/>
  <c r="CU349" i="2"/>
  <c r="CW349" i="2" s="1"/>
  <c r="DG248" i="2"/>
  <c r="DH248" i="2" s="1"/>
  <c r="DB275" i="2"/>
  <c r="DD275" i="2" s="1"/>
  <c r="CV371" i="2"/>
  <c r="CP358" i="2"/>
  <c r="DC135" i="2"/>
  <c r="DD135" i="2" s="1"/>
  <c r="CP355" i="2"/>
  <c r="DJ484" i="2"/>
  <c r="DI484" i="2"/>
  <c r="DC506" i="2"/>
  <c r="DI402" i="2"/>
  <c r="DJ402" i="2"/>
  <c r="DD53" i="2"/>
  <c r="DG153" i="2"/>
  <c r="DH153" i="2" s="1"/>
  <c r="DC523" i="2"/>
  <c r="DC440" i="2"/>
  <c r="DG441" i="2"/>
  <c r="DH441" i="2" s="1"/>
  <c r="DD367" i="2"/>
  <c r="DD328" i="2"/>
  <c r="DD361" i="2"/>
  <c r="DG239" i="2"/>
  <c r="DH239" i="2" s="1"/>
  <c r="CW404" i="2"/>
  <c r="CU200" i="2"/>
  <c r="DD368" i="2"/>
  <c r="CV519" i="2"/>
  <c r="CW519" i="2" s="1"/>
  <c r="DC293" i="2"/>
  <c r="DD293" i="2" s="1"/>
  <c r="CV99" i="2"/>
  <c r="DD506" i="2"/>
  <c r="CP331" i="2"/>
  <c r="DC234" i="2"/>
  <c r="DI281" i="2"/>
  <c r="DJ281" i="2"/>
  <c r="DB234" i="2"/>
  <c r="DD170" i="2"/>
  <c r="CW94" i="2"/>
  <c r="DJ471" i="2"/>
  <c r="DI471" i="2"/>
  <c r="DK471" i="2" s="1"/>
  <c r="DL471" i="2" s="1"/>
  <c r="CW471" i="2"/>
  <c r="DD401" i="2"/>
  <c r="CU283" i="2"/>
  <c r="DD286" i="2"/>
  <c r="DC334" i="2"/>
  <c r="DI167" i="2"/>
  <c r="DK167" i="2" s="1"/>
  <c r="DL167" i="2" s="1"/>
  <c r="CU96" i="2"/>
  <c r="CW96" i="2" s="1"/>
  <c r="CV100" i="2"/>
  <c r="CW100" i="2" s="1"/>
  <c r="DI364" i="2"/>
  <c r="DJ364" i="2"/>
  <c r="CV429" i="2"/>
  <c r="DD421" i="2"/>
  <c r="CU447" i="2"/>
  <c r="CV517" i="2"/>
  <c r="CV455" i="2"/>
  <c r="CW455" i="2" s="1"/>
  <c r="DB412" i="2"/>
  <c r="DD412" i="2" s="1"/>
  <c r="CV419" i="2"/>
  <c r="CW419" i="2" s="1"/>
  <c r="DD403" i="2"/>
  <c r="CW418" i="2"/>
  <c r="CV431" i="2"/>
  <c r="CW431" i="2" s="1"/>
  <c r="DD372" i="2"/>
  <c r="CV387" i="2"/>
  <c r="CV389" i="2"/>
  <c r="CW389" i="2" s="1"/>
  <c r="CU424" i="2"/>
  <c r="CW375" i="2"/>
  <c r="DC305" i="2"/>
  <c r="DD305" i="2" s="1"/>
  <c r="CP268" i="2"/>
  <c r="CU503" i="2"/>
  <c r="CW503" i="2" s="1"/>
  <c r="CV486" i="2"/>
  <c r="CU472" i="2"/>
  <c r="DC411" i="2"/>
  <c r="DD411" i="2" s="1"/>
  <c r="CU436" i="2"/>
  <c r="CW436" i="2" s="1"/>
  <c r="CU464" i="2"/>
  <c r="CW464" i="2" s="1"/>
  <c r="CU456" i="2"/>
  <c r="CW456" i="2" s="1"/>
  <c r="CV453" i="2"/>
  <c r="CU386" i="2"/>
  <c r="CW386" i="2" s="1"/>
  <c r="CU357" i="2"/>
  <c r="CW357" i="2" s="1"/>
  <c r="CV388" i="2"/>
  <c r="CW388" i="2" s="1"/>
  <c r="CV424" i="2"/>
  <c r="CW424" i="2" s="1"/>
  <c r="DD347" i="2"/>
  <c r="CU378" i="2"/>
  <c r="CW378" i="2" s="1"/>
  <c r="CV508" i="2"/>
  <c r="CW508" i="2" s="1"/>
  <c r="CU511" i="2"/>
  <c r="DG505" i="2"/>
  <c r="DH505" i="2" s="1"/>
  <c r="CP505" i="2"/>
  <c r="DB499" i="2"/>
  <c r="DD499" i="2" s="1"/>
  <c r="CP511" i="2"/>
  <c r="DC457" i="2"/>
  <c r="DD457" i="2" s="1"/>
  <c r="DD458" i="2"/>
  <c r="DB465" i="2"/>
  <c r="DD465" i="2" s="1"/>
  <c r="DG450" i="2"/>
  <c r="DH450" i="2" s="1"/>
  <c r="CW411" i="2"/>
  <c r="DB444" i="2"/>
  <c r="DD444" i="2" s="1"/>
  <c r="CV406" i="2"/>
  <c r="CW406" i="2" s="1"/>
  <c r="CU415" i="2"/>
  <c r="CW415" i="2" s="1"/>
  <c r="DG434" i="2"/>
  <c r="DH434" i="2" s="1"/>
  <c r="DK436" i="2"/>
  <c r="DL436" i="2" s="1"/>
  <c r="DC406" i="2"/>
  <c r="DD406" i="2" s="1"/>
  <c r="DD356" i="2"/>
  <c r="DG400" i="2"/>
  <c r="DH400" i="2" s="1"/>
  <c r="CP389" i="2"/>
  <c r="CU376" i="2"/>
  <c r="CW376" i="2" s="1"/>
  <c r="CU337" i="2"/>
  <c r="CV342" i="2"/>
  <c r="CW342" i="2" s="1"/>
  <c r="CV332" i="2"/>
  <c r="DD312" i="2"/>
  <c r="CV416" i="2"/>
  <c r="DB348" i="2"/>
  <c r="DD348" i="2" s="1"/>
  <c r="DG384" i="2"/>
  <c r="DH384" i="2" s="1"/>
  <c r="DB243" i="2"/>
  <c r="CV341" i="2"/>
  <c r="CU323" i="2"/>
  <c r="CW323" i="2" s="1"/>
  <c r="CP339" i="2"/>
  <c r="CV277" i="2"/>
  <c r="CW227" i="2"/>
  <c r="DG211" i="2"/>
  <c r="DH211" i="2" s="1"/>
  <c r="CU176" i="2"/>
  <c r="CW176" i="2" s="1"/>
  <c r="CU226" i="2"/>
  <c r="CW226" i="2" s="1"/>
  <c r="DD97" i="2"/>
  <c r="CV121" i="2"/>
  <c r="DG184" i="2"/>
  <c r="DH184" i="2" s="1"/>
  <c r="CV116" i="2"/>
  <c r="CW116" i="2" s="1"/>
  <c r="CU131" i="2"/>
  <c r="CW131" i="2" s="1"/>
  <c r="CV106" i="2"/>
  <c r="CW98" i="2"/>
  <c r="CU65" i="2"/>
  <c r="DB40" i="2"/>
  <c r="DD40" i="2" s="1"/>
  <c r="DJ379" i="2"/>
  <c r="DI379" i="2"/>
  <c r="DJ289" i="2"/>
  <c r="DI289" i="2"/>
  <c r="DG221" i="2"/>
  <c r="DH221" i="2" s="1"/>
  <c r="DI61" i="2"/>
  <c r="DJ61" i="2"/>
  <c r="CV331" i="2"/>
  <c r="DB45" i="2"/>
  <c r="DD45" i="2" s="1"/>
  <c r="DC145" i="2"/>
  <c r="DD145" i="2" s="1"/>
  <c r="DJ248" i="2"/>
  <c r="DI248" i="2"/>
  <c r="CU370" i="2"/>
  <c r="CW370" i="2" s="1"/>
  <c r="CV311" i="2"/>
  <c r="CW311" i="2" s="1"/>
  <c r="DB262" i="2"/>
  <c r="DD262" i="2" s="1"/>
  <c r="CU184" i="2"/>
  <c r="CV504" i="2"/>
  <c r="DD483" i="2"/>
  <c r="CU491" i="2"/>
  <c r="CW468" i="2"/>
  <c r="DB436" i="2"/>
  <c r="DD436" i="2" s="1"/>
  <c r="DG408" i="2"/>
  <c r="DH408" i="2" s="1"/>
  <c r="CU340" i="2"/>
  <c r="DD290" i="2"/>
  <c r="DB378" i="2"/>
  <c r="DB353" i="2"/>
  <c r="DD353" i="2" s="1"/>
  <c r="CW266" i="2"/>
  <c r="CV302" i="2"/>
  <c r="CW302" i="2" s="1"/>
  <c r="DD219" i="2"/>
  <c r="DK318" i="2"/>
  <c r="DL318" i="2" s="1"/>
  <c r="CV298" i="2"/>
  <c r="DG288" i="2"/>
  <c r="DH288" i="2" s="1"/>
  <c r="CU328" i="2"/>
  <c r="CW328" i="2" s="1"/>
  <c r="CU183" i="2"/>
  <c r="DD392" i="2"/>
  <c r="CU252" i="2"/>
  <c r="CU136" i="2"/>
  <c r="CP129" i="2"/>
  <c r="DC79" i="2"/>
  <c r="DD79" i="2" s="1"/>
  <c r="DD49" i="2"/>
  <c r="DB129" i="2"/>
  <c r="DD129" i="2" s="1"/>
  <c r="DD72" i="2"/>
  <c r="CP111" i="2"/>
  <c r="DG466" i="2"/>
  <c r="DH466" i="2" s="1"/>
  <c r="DC355" i="2"/>
  <c r="DG365" i="2"/>
  <c r="DH365" i="2" s="1"/>
  <c r="CU218" i="2"/>
  <c r="CW218" i="2" s="1"/>
  <c r="DD85" i="2"/>
  <c r="CP356" i="2"/>
  <c r="DB292" i="2"/>
  <c r="DD292" i="2" s="1"/>
  <c r="CU197" i="2"/>
  <c r="CW197" i="2" s="1"/>
  <c r="DC279" i="2"/>
  <c r="DD279" i="2" s="1"/>
  <c r="CV158" i="2"/>
  <c r="CW158" i="2" s="1"/>
  <c r="DC86" i="2"/>
  <c r="DD86" i="2" s="1"/>
  <c r="CW130" i="2"/>
  <c r="CU143" i="2"/>
  <c r="CW143" i="2" s="1"/>
  <c r="CU77" i="2"/>
  <c r="DC117" i="2"/>
  <c r="DD117" i="2" s="1"/>
  <c r="DC481" i="2"/>
  <c r="DD481" i="2" s="1"/>
  <c r="DG167" i="2"/>
  <c r="DH167" i="2" s="1"/>
  <c r="CP519" i="2"/>
  <c r="CU505" i="2"/>
  <c r="CW505" i="2" s="1"/>
  <c r="DB498" i="2"/>
  <c r="CU476" i="2"/>
  <c r="CW476" i="2" s="1"/>
  <c r="DB500" i="2"/>
  <c r="DD500" i="2" s="1"/>
  <c r="CU428" i="2"/>
  <c r="CW428" i="2" s="1"/>
  <c r="DD405" i="2"/>
  <c r="DB474" i="2"/>
  <c r="CV381" i="2"/>
  <c r="CV360" i="2"/>
  <c r="CW515" i="2"/>
  <c r="CP518" i="2"/>
  <c r="CU500" i="2"/>
  <c r="CW500" i="2" s="1"/>
  <c r="DC494" i="2"/>
  <c r="DD494" i="2" s="1"/>
  <c r="CP475" i="2"/>
  <c r="CV474" i="2"/>
  <c r="CW474" i="2" s="1"/>
  <c r="CU490" i="2"/>
  <c r="CU448" i="2"/>
  <c r="CW448" i="2" s="1"/>
  <c r="DD418" i="2"/>
  <c r="DD427" i="2"/>
  <c r="CV432" i="2"/>
  <c r="CW432" i="2" s="1"/>
  <c r="CW394" i="2"/>
  <c r="CU439" i="2"/>
  <c r="CW439" i="2" s="1"/>
  <c r="CP439" i="2"/>
  <c r="CV395" i="2"/>
  <c r="CV433" i="2"/>
  <c r="CW433" i="2" s="1"/>
  <c r="CW383" i="2"/>
  <c r="CW335" i="2"/>
  <c r="CV348" i="2"/>
  <c r="CW348" i="2" s="1"/>
  <c r="CU241" i="2"/>
  <c r="CW241" i="2" s="1"/>
  <c r="CU362" i="2"/>
  <c r="CW362" i="2" s="1"/>
  <c r="DD317" i="2"/>
  <c r="CV294" i="2"/>
  <c r="CU343" i="2"/>
  <c r="CW343" i="2" s="1"/>
  <c r="CU271" i="2"/>
  <c r="CW271" i="2" s="1"/>
  <c r="DG344" i="2"/>
  <c r="DH344" i="2" s="1"/>
  <c r="CU325" i="2"/>
  <c r="DD296" i="2"/>
  <c r="DD236" i="2"/>
  <c r="CV250" i="2"/>
  <c r="CW250" i="2" s="1"/>
  <c r="CP274" i="2"/>
  <c r="CP184" i="2"/>
  <c r="DG218" i="2"/>
  <c r="DH218" i="2" s="1"/>
  <c r="DG187" i="2"/>
  <c r="DH187" i="2" s="1"/>
  <c r="CU192" i="2"/>
  <c r="CP315" i="2"/>
  <c r="CV207" i="2"/>
  <c r="CW207" i="2" s="1"/>
  <c r="DG174" i="2"/>
  <c r="DH174" i="2" s="1"/>
  <c r="CU126" i="2"/>
  <c r="DB100" i="2"/>
  <c r="CU102" i="2"/>
  <c r="CU91" i="2"/>
  <c r="DK115" i="2"/>
  <c r="DL115" i="2" s="1"/>
  <c r="DB74" i="2"/>
  <c r="DK126" i="2"/>
  <c r="DL126" i="2" s="1"/>
  <c r="DJ227" i="2"/>
  <c r="DI227" i="2"/>
  <c r="DC498" i="2"/>
  <c r="DD466" i="2"/>
  <c r="CP500" i="2"/>
  <c r="CV462" i="2"/>
  <c r="DG464" i="2"/>
  <c r="DH464" i="2" s="1"/>
  <c r="DD400" i="2"/>
  <c r="DD371" i="2"/>
  <c r="DC373" i="2"/>
  <c r="DD373" i="2" s="1"/>
  <c r="CW454" i="2"/>
  <c r="CV377" i="2"/>
  <c r="CW377" i="2" s="1"/>
  <c r="DG379" i="2"/>
  <c r="DH379" i="2" s="1"/>
  <c r="CP377" i="2"/>
  <c r="CU347" i="2"/>
  <c r="CP324" i="2"/>
  <c r="CU320" i="2"/>
  <c r="DD206" i="2"/>
  <c r="CV233" i="2"/>
  <c r="CW233" i="2" s="1"/>
  <c r="CV288" i="2"/>
  <c r="CV199" i="2"/>
  <c r="CW199" i="2" s="1"/>
  <c r="CW231" i="2"/>
  <c r="DG271" i="2"/>
  <c r="DH271" i="2" s="1"/>
  <c r="CV242" i="2"/>
  <c r="DD222" i="2"/>
  <c r="CP163" i="2"/>
  <c r="CP183" i="2"/>
  <c r="CU327" i="2"/>
  <c r="CW327" i="2" s="1"/>
  <c r="DG203" i="2"/>
  <c r="DH203" i="2" s="1"/>
  <c r="CV279" i="2"/>
  <c r="DD151" i="2"/>
  <c r="CW124" i="2"/>
  <c r="CV89" i="2"/>
  <c r="CW74" i="2"/>
  <c r="CV102" i="2"/>
  <c r="CU43" i="2"/>
  <c r="CW43" i="2" s="1"/>
  <c r="CP81" i="2"/>
  <c r="DB394" i="2"/>
  <c r="DD394" i="2" s="1"/>
  <c r="CU473" i="2"/>
  <c r="CW473" i="2" s="1"/>
  <c r="CU452" i="2"/>
  <c r="CV403" i="2"/>
  <c r="DB352" i="2"/>
  <c r="DD352" i="2" s="1"/>
  <c r="DD329" i="2"/>
  <c r="DD306" i="2"/>
  <c r="CV308" i="2"/>
  <c r="CU242" i="2"/>
  <c r="CV320" i="2"/>
  <c r="DD205" i="2"/>
  <c r="CW247" i="2"/>
  <c r="CU263" i="2"/>
  <c r="CW263" i="2" s="1"/>
  <c r="CV248" i="2"/>
  <c r="CW248" i="2" s="1"/>
  <c r="DC201" i="2"/>
  <c r="DD201" i="2" s="1"/>
  <c r="CP224" i="2"/>
  <c r="CU214" i="2"/>
  <c r="CW214" i="2" s="1"/>
  <c r="DB160" i="2"/>
  <c r="DD160" i="2" s="1"/>
  <c r="DD184" i="2"/>
  <c r="CP162" i="2"/>
  <c r="CP180" i="2"/>
  <c r="CW154" i="2"/>
  <c r="DD404" i="2"/>
  <c r="CV327" i="2"/>
  <c r="CV134" i="2"/>
  <c r="CW134" i="2" s="1"/>
  <c r="CV107" i="2"/>
  <c r="CW107" i="2" s="1"/>
  <c r="CP185" i="2"/>
  <c r="CW173" i="2"/>
  <c r="CP87" i="2"/>
  <c r="DI311" i="2"/>
  <c r="DK311" i="2" s="1"/>
  <c r="DL311" i="2" s="1"/>
  <c r="DJ311" i="2"/>
  <c r="DB314" i="2"/>
  <c r="DB77" i="2"/>
  <c r="DD77" i="2" s="1"/>
  <c r="DI306" i="2"/>
  <c r="DJ306" i="2"/>
  <c r="DK306" i="2" s="1"/>
  <c r="DL306" i="2" s="1"/>
  <c r="DD437" i="2"/>
  <c r="DC445" i="2"/>
  <c r="DD445" i="2" s="1"/>
  <c r="CV400" i="2"/>
  <c r="CU282" i="2"/>
  <c r="CW282" i="2" s="1"/>
  <c r="DD342" i="2"/>
  <c r="CV179" i="2"/>
  <c r="CP303" i="2"/>
  <c r="CP103" i="2"/>
  <c r="DJ435" i="2"/>
  <c r="DI435" i="2"/>
  <c r="DK435" i="2" s="1"/>
  <c r="DL435" i="2" s="1"/>
  <c r="DI345" i="2"/>
  <c r="DJ345" i="2"/>
  <c r="DI298" i="2"/>
  <c r="DJ298" i="2"/>
  <c r="DC288" i="2"/>
  <c r="DD288" i="2" s="1"/>
  <c r="CV359" i="2"/>
  <c r="CW359" i="2" s="1"/>
  <c r="DD382" i="2"/>
  <c r="DK508" i="2"/>
  <c r="DL508" i="2" s="1"/>
  <c r="DD386" i="2"/>
  <c r="DC509" i="2"/>
  <c r="DD509" i="2" s="1"/>
  <c r="DD461" i="2"/>
  <c r="CU443" i="2"/>
  <c r="CW443" i="2" s="1"/>
  <c r="CU423" i="2"/>
  <c r="CW423" i="2" s="1"/>
  <c r="CV333" i="2"/>
  <c r="CW333" i="2" s="1"/>
  <c r="DD266" i="2"/>
  <c r="DD250" i="2"/>
  <c r="CU416" i="2"/>
  <c r="CP404" i="2"/>
  <c r="CU319" i="2"/>
  <c r="CV301" i="2"/>
  <c r="DC181" i="2"/>
  <c r="DD181" i="2" s="1"/>
  <c r="DD230" i="2"/>
  <c r="CW182" i="2"/>
  <c r="CP313" i="2"/>
  <c r="CU303" i="2"/>
  <c r="CW303" i="2" s="1"/>
  <c r="CV203" i="2"/>
  <c r="CW203" i="2" s="1"/>
  <c r="CV170" i="2"/>
  <c r="CW170" i="2" s="1"/>
  <c r="CV155" i="2"/>
  <c r="CW155" i="2" s="1"/>
  <c r="CU104" i="2"/>
  <c r="CW104" i="2" s="1"/>
  <c r="CU125" i="2"/>
  <c r="CW125" i="2" s="1"/>
  <c r="CP142" i="2"/>
  <c r="DB92" i="2"/>
  <c r="DD92" i="2" s="1"/>
  <c r="DI394" i="2"/>
  <c r="DJ394" i="2"/>
  <c r="CP442" i="2"/>
  <c r="DJ356" i="2"/>
  <c r="DI356" i="2"/>
  <c r="DK356" i="2" s="1"/>
  <c r="DL356" i="2" s="1"/>
  <c r="DB221" i="2"/>
  <c r="DK229" i="2"/>
  <c r="DL229" i="2" s="1"/>
  <c r="DD216" i="2"/>
  <c r="CV259" i="2"/>
  <c r="CW259" i="2" s="1"/>
  <c r="DC315" i="2"/>
  <c r="DD315" i="2" s="1"/>
  <c r="DG276" i="2"/>
  <c r="DH276" i="2" s="1"/>
  <c r="CP254" i="2"/>
  <c r="DG328" i="2"/>
  <c r="DH328" i="2" s="1"/>
  <c r="DK269" i="2"/>
  <c r="DL269" i="2" s="1"/>
  <c r="CP214" i="2"/>
  <c r="DG195" i="2"/>
  <c r="DH195" i="2" s="1"/>
  <c r="CV187" i="2"/>
  <c r="CV156" i="2"/>
  <c r="DK280" i="2"/>
  <c r="DL280" i="2" s="1"/>
  <c r="DC157" i="2"/>
  <c r="CW144" i="2"/>
  <c r="DD169" i="2"/>
  <c r="CP177" i="2"/>
  <c r="CP113" i="2"/>
  <c r="DC94" i="2"/>
  <c r="CU119" i="2"/>
  <c r="CW119" i="2" s="1"/>
  <c r="CU95" i="2"/>
  <c r="CV150" i="2"/>
  <c r="CP133" i="2"/>
  <c r="CP140" i="2"/>
  <c r="CU142" i="2"/>
  <c r="CW142" i="2" s="1"/>
  <c r="CP79" i="2"/>
  <c r="CU63" i="2"/>
  <c r="CW63" i="2" s="1"/>
  <c r="CV66" i="2"/>
  <c r="CW66" i="2" s="1"/>
  <c r="CV75" i="2"/>
  <c r="CW75" i="2" s="1"/>
  <c r="CU85" i="2"/>
  <c r="DD515" i="2"/>
  <c r="DI357" i="2"/>
  <c r="DJ357" i="2"/>
  <c r="DJ419" i="2"/>
  <c r="DI419" i="2"/>
  <c r="DB311" i="2"/>
  <c r="DD311" i="2" s="1"/>
  <c r="CU305" i="2"/>
  <c r="DK237" i="2"/>
  <c r="DL237" i="2" s="1"/>
  <c r="DB237" i="2"/>
  <c r="DD237" i="2" s="1"/>
  <c r="DB134" i="2"/>
  <c r="DD134" i="2" s="1"/>
  <c r="DG125" i="2"/>
  <c r="DH125" i="2" s="1"/>
  <c r="DI46" i="2"/>
  <c r="DJ46" i="2"/>
  <c r="DG259" i="2"/>
  <c r="DH259" i="2" s="1"/>
  <c r="CV249" i="2"/>
  <c r="CP56" i="2"/>
  <c r="CU83" i="2"/>
  <c r="CW83" i="2" s="1"/>
  <c r="CU61" i="2"/>
  <c r="CW61" i="2" s="1"/>
  <c r="DB48" i="2"/>
  <c r="DD48" i="2" s="1"/>
  <c r="CU34" i="2"/>
  <c r="CW34" i="2" s="1"/>
  <c r="DK79" i="2"/>
  <c r="DL79" i="2" s="1"/>
  <c r="CP71" i="2"/>
  <c r="CP461" i="2"/>
  <c r="DI444" i="2"/>
  <c r="DJ444" i="2"/>
  <c r="CP363" i="2"/>
  <c r="DB122" i="2"/>
  <c r="DD122" i="2" s="1"/>
  <c r="CU78" i="2"/>
  <c r="CW78" i="2" s="1"/>
  <c r="CU62" i="2"/>
  <c r="CW62" i="2" s="1"/>
  <c r="DC314" i="2"/>
  <c r="DG233" i="2"/>
  <c r="DH233" i="2" s="1"/>
  <c r="DC104" i="2"/>
  <c r="DD104" i="2" s="1"/>
  <c r="DJ201" i="2"/>
  <c r="DI201" i="2"/>
  <c r="DB340" i="2"/>
  <c r="DD340" i="2" s="1"/>
  <c r="CV319" i="2"/>
  <c r="DG295" i="2"/>
  <c r="DH295" i="2" s="1"/>
  <c r="DB283" i="2"/>
  <c r="DD283" i="2" s="1"/>
  <c r="DG263" i="2"/>
  <c r="DH263" i="2" s="1"/>
  <c r="CU360" i="2"/>
  <c r="CP246" i="2"/>
  <c r="DD211" i="2"/>
  <c r="CU293" i="2"/>
  <c r="CW293" i="2" s="1"/>
  <c r="CU237" i="2"/>
  <c r="CW237" i="2" s="1"/>
  <c r="DC252" i="2"/>
  <c r="DD252" i="2" s="1"/>
  <c r="CV185" i="2"/>
  <c r="CW185" i="2" s="1"/>
  <c r="CU352" i="2"/>
  <c r="CU288" i="2"/>
  <c r="CP239" i="2"/>
  <c r="CV235" i="2"/>
  <c r="CP208" i="2"/>
  <c r="DD167" i="2"/>
  <c r="DB334" i="2"/>
  <c r="DB193" i="2"/>
  <c r="DB176" i="2"/>
  <c r="DD176" i="2" s="1"/>
  <c r="CV138" i="2"/>
  <c r="CW138" i="2" s="1"/>
  <c r="CU232" i="2"/>
  <c r="CW232" i="2" s="1"/>
  <c r="CP192" i="2"/>
  <c r="CU475" i="2"/>
  <c r="CW475" i="2" s="1"/>
  <c r="CV184" i="2"/>
  <c r="DG165" i="2"/>
  <c r="DH165" i="2" s="1"/>
  <c r="CU174" i="2"/>
  <c r="CV151" i="2"/>
  <c r="DC303" i="2"/>
  <c r="DD303" i="2" s="1"/>
  <c r="CU216" i="2"/>
  <c r="CW216" i="2" s="1"/>
  <c r="CV137" i="2"/>
  <c r="DG301" i="2"/>
  <c r="DH301" i="2" s="1"/>
  <c r="CP238" i="2"/>
  <c r="CP121" i="2"/>
  <c r="CU151" i="2"/>
  <c r="CU88" i="2"/>
  <c r="CW88" i="2" s="1"/>
  <c r="DC127" i="2"/>
  <c r="DD127" i="2" s="1"/>
  <c r="CP293" i="2"/>
  <c r="CW71" i="2"/>
  <c r="DD91" i="2"/>
  <c r="CU99" i="2"/>
  <c r="CP523" i="2"/>
  <c r="DI282" i="2"/>
  <c r="DJ282" i="2"/>
  <c r="DI390" i="2"/>
  <c r="DJ390" i="2"/>
  <c r="DC346" i="2"/>
  <c r="DD346" i="2" s="1"/>
  <c r="DG340" i="2"/>
  <c r="DH340" i="2" s="1"/>
  <c r="CV118" i="2"/>
  <c r="CW118" i="2" s="1"/>
  <c r="DI338" i="2"/>
  <c r="DJ338" i="2"/>
  <c r="DG278" i="2"/>
  <c r="DH278" i="2" s="1"/>
  <c r="DG172" i="2"/>
  <c r="DH172" i="2" s="1"/>
  <c r="CP60" i="2"/>
  <c r="DG162" i="2"/>
  <c r="DH162" i="2" s="1"/>
  <c r="CW53" i="2"/>
  <c r="CW110" i="2"/>
  <c r="CP43" i="2"/>
  <c r="CP99" i="2"/>
  <c r="CP72" i="2"/>
  <c r="CV437" i="2"/>
  <c r="DI516" i="2"/>
  <c r="DJ516" i="2"/>
  <c r="DJ427" i="2"/>
  <c r="DI427" i="2"/>
  <c r="DK427" i="2" s="1"/>
  <c r="DL427" i="2" s="1"/>
  <c r="DD496" i="2"/>
  <c r="DI308" i="2"/>
  <c r="DJ308" i="2"/>
  <c r="CP262" i="2"/>
  <c r="DI257" i="2"/>
  <c r="DK257" i="2" s="1"/>
  <c r="DL257" i="2" s="1"/>
  <c r="DJ257" i="2"/>
  <c r="DG375" i="2"/>
  <c r="DH375" i="2" s="1"/>
  <c r="CU46" i="2"/>
  <c r="CW46" i="2" s="1"/>
  <c r="DG510" i="2"/>
  <c r="DH510" i="2" s="1"/>
  <c r="DJ372" i="2"/>
  <c r="DI372" i="2"/>
  <c r="DK372" i="2" s="1"/>
  <c r="DL372" i="2" s="1"/>
  <c r="DI205" i="2"/>
  <c r="DJ205" i="2"/>
  <c r="CP444" i="2"/>
  <c r="DB126" i="2"/>
  <c r="DD126" i="2" s="1"/>
  <c r="DJ188" i="2"/>
  <c r="DI188" i="2"/>
  <c r="DK188" i="2" s="1"/>
  <c r="DL188" i="2" s="1"/>
  <c r="CP61" i="2"/>
  <c r="DI365" i="2"/>
  <c r="DK365" i="2" s="1"/>
  <c r="DL365" i="2" s="1"/>
  <c r="DJ365" i="2"/>
  <c r="CP365" i="2"/>
  <c r="DD120" i="2"/>
  <c r="CV189" i="2"/>
  <c r="CW189" i="2" s="1"/>
  <c r="DI87" i="2"/>
  <c r="DJ87" i="2"/>
  <c r="DC131" i="2"/>
  <c r="CU121" i="2"/>
  <c r="CW121" i="2" s="1"/>
  <c r="DD44" i="2"/>
  <c r="DC70" i="2"/>
  <c r="DD70" i="2" s="1"/>
  <c r="DC50" i="2"/>
  <c r="CP63" i="2"/>
  <c r="CP39" i="2"/>
  <c r="CP55" i="2"/>
  <c r="DI399" i="2"/>
  <c r="DJ399" i="2"/>
  <c r="CV459" i="2"/>
  <c r="CW459" i="2" s="1"/>
  <c r="DJ355" i="2"/>
  <c r="DI355" i="2"/>
  <c r="CV477" i="2"/>
  <c r="CV289" i="2"/>
  <c r="CW289" i="2" s="1"/>
  <c r="DI197" i="2"/>
  <c r="DJ197" i="2"/>
  <c r="DI95" i="2"/>
  <c r="DJ95" i="2"/>
  <c r="DK181" i="2"/>
  <c r="DL181" i="2" s="1"/>
  <c r="DG268" i="2"/>
  <c r="DH268" i="2" s="1"/>
  <c r="DB69" i="2"/>
  <c r="DD69" i="2" s="1"/>
  <c r="DC101" i="2"/>
  <c r="DD101" i="2" s="1"/>
  <c r="DD37" i="2"/>
  <c r="DJ37" i="2"/>
  <c r="DK37" i="2" s="1"/>
  <c r="DL37" i="2" s="1"/>
  <c r="CW37" i="2"/>
  <c r="CU35" i="2"/>
  <c r="DG36" i="2"/>
  <c r="DH36" i="2" s="1"/>
  <c r="DG34" i="2"/>
  <c r="DH34" i="2" s="1"/>
  <c r="DD440" i="2"/>
  <c r="CW409" i="2"/>
  <c r="DD265" i="2"/>
  <c r="CW283" i="2"/>
  <c r="CW279" i="2"/>
  <c r="CW245" i="2"/>
  <c r="CW458" i="2"/>
  <c r="DD249" i="2"/>
  <c r="CW488" i="2"/>
  <c r="DD251" i="2"/>
  <c r="CW417" i="2"/>
  <c r="DD148" i="2"/>
  <c r="DJ470" i="2"/>
  <c r="DI470" i="2"/>
  <c r="DK470" i="2" s="1"/>
  <c r="DL470" i="2" s="1"/>
  <c r="DJ529" i="2"/>
  <c r="DI529" i="2"/>
  <c r="DJ519" i="2"/>
  <c r="DI519" i="2"/>
  <c r="CP520" i="2"/>
  <c r="CP513" i="2"/>
  <c r="CV510" i="2"/>
  <c r="CP502" i="2"/>
  <c r="DD478" i="2"/>
  <c r="DJ486" i="2"/>
  <c r="DI486" i="2"/>
  <c r="DK486" i="2" s="1"/>
  <c r="DL486" i="2" s="1"/>
  <c r="DJ467" i="2"/>
  <c r="DI467" i="2"/>
  <c r="DJ473" i="2"/>
  <c r="DI473" i="2"/>
  <c r="DD490" i="2"/>
  <c r="CP472" i="2"/>
  <c r="CW440" i="2"/>
  <c r="DD431" i="2"/>
  <c r="DB428" i="2"/>
  <c r="DD428" i="2" s="1"/>
  <c r="DI441" i="2"/>
  <c r="DJ441" i="2"/>
  <c r="CP431" i="2"/>
  <c r="CW398" i="2"/>
  <c r="DG409" i="2"/>
  <c r="DH409" i="2" s="1"/>
  <c r="CV421" i="2"/>
  <c r="CW353" i="2"/>
  <c r="DJ400" i="2"/>
  <c r="DI400" i="2"/>
  <c r="DJ388" i="2"/>
  <c r="DI388" i="2"/>
  <c r="DI362" i="2"/>
  <c r="DJ362" i="2"/>
  <c r="DD398" i="2"/>
  <c r="DJ383" i="2"/>
  <c r="DI383" i="2"/>
  <c r="DB354" i="2"/>
  <c r="DD354" i="2" s="1"/>
  <c r="DJ325" i="2"/>
  <c r="DI325" i="2"/>
  <c r="DK325" i="2" s="1"/>
  <c r="DL325" i="2" s="1"/>
  <c r="CP378" i="2"/>
  <c r="CP348" i="2"/>
  <c r="DJ300" i="2"/>
  <c r="DI300" i="2"/>
  <c r="DK300" i="2" s="1"/>
  <c r="DL300" i="2" s="1"/>
  <c r="DJ252" i="2"/>
  <c r="DI252" i="2"/>
  <c r="DK252" i="2" s="1"/>
  <c r="DL252" i="2" s="1"/>
  <c r="DD241" i="2"/>
  <c r="DJ333" i="2"/>
  <c r="DI333" i="2"/>
  <c r="CU291" i="2"/>
  <c r="CW291" i="2" s="1"/>
  <c r="DJ326" i="2"/>
  <c r="DI326" i="2"/>
  <c r="CP319" i="2"/>
  <c r="DJ245" i="2"/>
  <c r="DI245" i="2"/>
  <c r="DK245" i="2" s="1"/>
  <c r="DL245" i="2" s="1"/>
  <c r="CW201" i="2"/>
  <c r="DJ349" i="2"/>
  <c r="DI349" i="2"/>
  <c r="DJ339" i="2"/>
  <c r="DI339" i="2"/>
  <c r="DB247" i="2"/>
  <c r="CV316" i="2"/>
  <c r="CW316" i="2" s="1"/>
  <c r="CW280" i="2"/>
  <c r="DI226" i="2"/>
  <c r="DJ226" i="2"/>
  <c r="DI210" i="2"/>
  <c r="DJ210" i="2"/>
  <c r="DI168" i="2"/>
  <c r="DJ168" i="2"/>
  <c r="CW160" i="2"/>
  <c r="CP286" i="2"/>
  <c r="CU315" i="2"/>
  <c r="CW315" i="2" s="1"/>
  <c r="DC384" i="2"/>
  <c r="DJ267" i="2"/>
  <c r="DI267" i="2"/>
  <c r="DJ171" i="2"/>
  <c r="DI171" i="2"/>
  <c r="DK171" i="2" s="1"/>
  <c r="DL171" i="2" s="1"/>
  <c r="DI165" i="2"/>
  <c r="DJ165" i="2"/>
  <c r="DJ302" i="2"/>
  <c r="DI302" i="2"/>
  <c r="DD210" i="2"/>
  <c r="DI190" i="2"/>
  <c r="DJ190" i="2"/>
  <c r="CP160" i="2"/>
  <c r="DJ153" i="2"/>
  <c r="DI153" i="2"/>
  <c r="DK153" i="2" s="1"/>
  <c r="DL153" i="2" s="1"/>
  <c r="CW120" i="2"/>
  <c r="DJ106" i="2"/>
  <c r="DI106" i="2"/>
  <c r="DB95" i="2"/>
  <c r="DD95" i="2" s="1"/>
  <c r="CU178" i="2"/>
  <c r="DI173" i="2"/>
  <c r="DJ173" i="2"/>
  <c r="CP207" i="2"/>
  <c r="DJ88" i="2"/>
  <c r="DI88" i="2"/>
  <c r="CP115" i="2"/>
  <c r="DD100" i="2"/>
  <c r="DJ56" i="2"/>
  <c r="DI56" i="2"/>
  <c r="CU139" i="2"/>
  <c r="CW139" i="2" s="1"/>
  <c r="DJ121" i="2"/>
  <c r="DI121" i="2"/>
  <c r="DJ83" i="2"/>
  <c r="DI83" i="2"/>
  <c r="CP78" i="2"/>
  <c r="DB71" i="2"/>
  <c r="DD71" i="2" s="1"/>
  <c r="DB63" i="2"/>
  <c r="DD63" i="2" s="1"/>
  <c r="DB55" i="2"/>
  <c r="DD55" i="2" s="1"/>
  <c r="DB47" i="2"/>
  <c r="DD47" i="2" s="1"/>
  <c r="DB39" i="2"/>
  <c r="DD39" i="2" s="1"/>
  <c r="CU79" i="2"/>
  <c r="CW79" i="2" s="1"/>
  <c r="DI485" i="2"/>
  <c r="DJ485" i="2"/>
  <c r="DJ448" i="2"/>
  <c r="DI448" i="2"/>
  <c r="CU509" i="2"/>
  <c r="CW509" i="2" s="1"/>
  <c r="DJ525" i="2"/>
  <c r="DI525" i="2"/>
  <c r="DJ527" i="2"/>
  <c r="DI527" i="2"/>
  <c r="DK527" i="2" s="1"/>
  <c r="DL527" i="2" s="1"/>
  <c r="DJ520" i="2"/>
  <c r="DI520" i="2"/>
  <c r="DD525" i="2"/>
  <c r="CP526" i="2"/>
  <c r="DJ517" i="2"/>
  <c r="DI517" i="2"/>
  <c r="DD497" i="2"/>
  <c r="DI514" i="2"/>
  <c r="DJ514" i="2"/>
  <c r="CW494" i="2"/>
  <c r="CP515" i="2"/>
  <c r="CP487" i="2"/>
  <c r="DI493" i="2"/>
  <c r="DJ493" i="2"/>
  <c r="CW485" i="2"/>
  <c r="DJ474" i="2"/>
  <c r="DI474" i="2"/>
  <c r="CP497" i="2"/>
  <c r="CP486" i="2"/>
  <c r="DJ475" i="2"/>
  <c r="DI475" i="2"/>
  <c r="CV466" i="2"/>
  <c r="CW466" i="2" s="1"/>
  <c r="CP473" i="2"/>
  <c r="CW465" i="2"/>
  <c r="DJ489" i="2"/>
  <c r="DI489" i="2"/>
  <c r="DG491" i="2"/>
  <c r="DH491" i="2" s="1"/>
  <c r="DD464" i="2"/>
  <c r="CU453" i="2"/>
  <c r="CP452" i="2"/>
  <c r="DI450" i="2"/>
  <c r="DJ450" i="2"/>
  <c r="DD439" i="2"/>
  <c r="DJ430" i="2"/>
  <c r="DI430" i="2"/>
  <c r="DK430" i="2" s="1"/>
  <c r="DL430" i="2" s="1"/>
  <c r="CU437" i="2"/>
  <c r="CU413" i="2"/>
  <c r="DG456" i="2"/>
  <c r="DH456" i="2" s="1"/>
  <c r="CW446" i="2"/>
  <c r="DD441" i="2"/>
  <c r="CP433" i="2"/>
  <c r="CP388" i="2"/>
  <c r="DJ417" i="2"/>
  <c r="DI417" i="2"/>
  <c r="DJ389" i="2"/>
  <c r="DI389" i="2"/>
  <c r="DJ360" i="2"/>
  <c r="DI360" i="2"/>
  <c r="DJ397" i="2"/>
  <c r="DI397" i="2"/>
  <c r="CU346" i="2"/>
  <c r="CW346" i="2" s="1"/>
  <c r="DI335" i="2"/>
  <c r="DJ335" i="2"/>
  <c r="DI319" i="2"/>
  <c r="DJ319" i="2"/>
  <c r="DJ309" i="2"/>
  <c r="DI309" i="2"/>
  <c r="DD335" i="2"/>
  <c r="CP325" i="2"/>
  <c r="CP292" i="2"/>
  <c r="CW273" i="2"/>
  <c r="DJ276" i="2"/>
  <c r="DI276" i="2"/>
  <c r="DG336" i="2"/>
  <c r="DH336" i="2" s="1"/>
  <c r="CU374" i="2"/>
  <c r="CW374" i="2" s="1"/>
  <c r="CP333" i="2"/>
  <c r="DB324" i="2"/>
  <c r="DD324" i="2" s="1"/>
  <c r="CW295" i="2"/>
  <c r="DJ291" i="2"/>
  <c r="DI291" i="2"/>
  <c r="DD261" i="2"/>
  <c r="CW344" i="2"/>
  <c r="CP326" i="2"/>
  <c r="DI307" i="2"/>
  <c r="DJ307" i="2"/>
  <c r="DJ296" i="2"/>
  <c r="DI296" i="2"/>
  <c r="DD245" i="2"/>
  <c r="DJ191" i="2"/>
  <c r="DI191" i="2"/>
  <c r="DK191" i="2" s="1"/>
  <c r="DL191" i="2" s="1"/>
  <c r="CP349" i="2"/>
  <c r="DI247" i="2"/>
  <c r="DJ247" i="2"/>
  <c r="CP278" i="2"/>
  <c r="DG371" i="2"/>
  <c r="DH371" i="2" s="1"/>
  <c r="DI254" i="2"/>
  <c r="DJ254" i="2"/>
  <c r="DG227" i="2"/>
  <c r="DH227" i="2" s="1"/>
  <c r="DD199" i="2"/>
  <c r="DI160" i="2"/>
  <c r="DJ160" i="2"/>
  <c r="DD175" i="2"/>
  <c r="DI154" i="2"/>
  <c r="DJ154" i="2"/>
  <c r="CW183" i="2"/>
  <c r="DI315" i="2"/>
  <c r="DJ315" i="2"/>
  <c r="CP285" i="2"/>
  <c r="CP258" i="2"/>
  <c r="DG368" i="2"/>
  <c r="DH368" i="2" s="1"/>
  <c r="CV251" i="2"/>
  <c r="DG226" i="2"/>
  <c r="DH226" i="2" s="1"/>
  <c r="DK392" i="2"/>
  <c r="DL392" i="2" s="1"/>
  <c r="DD233" i="2"/>
  <c r="CP194" i="2"/>
  <c r="DJ174" i="2"/>
  <c r="DI174" i="2"/>
  <c r="DK174" i="2" s="1"/>
  <c r="DL174" i="2" s="1"/>
  <c r="DJ232" i="2"/>
  <c r="DI232" i="2"/>
  <c r="DK232" i="2" s="1"/>
  <c r="DL232" i="2" s="1"/>
  <c r="CP171" i="2"/>
  <c r="CP302" i="2"/>
  <c r="DD171" i="2"/>
  <c r="CP281" i="2"/>
  <c r="DD223" i="2"/>
  <c r="DJ163" i="2"/>
  <c r="DI163" i="2"/>
  <c r="DJ183" i="2"/>
  <c r="DI183" i="2"/>
  <c r="CU147" i="2"/>
  <c r="CW147" i="2" s="1"/>
  <c r="DJ177" i="2"/>
  <c r="DI177" i="2"/>
  <c r="CP159" i="2"/>
  <c r="DI151" i="2"/>
  <c r="DJ151" i="2"/>
  <c r="DB143" i="2"/>
  <c r="DD143" i="2" s="1"/>
  <c r="CP151" i="2"/>
  <c r="DB146" i="2"/>
  <c r="DD146" i="2" s="1"/>
  <c r="DB119" i="2"/>
  <c r="DD119" i="2" s="1"/>
  <c r="DB128" i="2"/>
  <c r="DD128" i="2" s="1"/>
  <c r="DI242" i="2"/>
  <c r="DJ242" i="2"/>
  <c r="DJ148" i="2"/>
  <c r="DI148" i="2"/>
  <c r="DJ120" i="2"/>
  <c r="DI120" i="2"/>
  <c r="DK120" i="2" s="1"/>
  <c r="DL120" i="2" s="1"/>
  <c r="CP143" i="2"/>
  <c r="DI100" i="2"/>
  <c r="DJ100" i="2"/>
  <c r="DJ97" i="2"/>
  <c r="DI97" i="2"/>
  <c r="DK97" i="2" s="1"/>
  <c r="DL97" i="2" s="1"/>
  <c r="DJ64" i="2"/>
  <c r="DI64" i="2"/>
  <c r="DJ528" i="2"/>
  <c r="DI528" i="2"/>
  <c r="DD475" i="2"/>
  <c r="CW457" i="2"/>
  <c r="DJ438" i="2"/>
  <c r="DI438" i="2"/>
  <c r="DJ409" i="2"/>
  <c r="DI409" i="2"/>
  <c r="DK409" i="2" s="1"/>
  <c r="DL409" i="2" s="1"/>
  <c r="DJ416" i="2"/>
  <c r="DI416" i="2"/>
  <c r="DK416" i="2" s="1"/>
  <c r="DL416" i="2" s="1"/>
  <c r="DD399" i="2"/>
  <c r="CW355" i="2"/>
  <c r="DI391" i="2"/>
  <c r="DJ391" i="2"/>
  <c r="DI351" i="2"/>
  <c r="DJ351" i="2"/>
  <c r="DD351" i="2"/>
  <c r="DJ374" i="2"/>
  <c r="DI374" i="2"/>
  <c r="CW269" i="2"/>
  <c r="CW261" i="2"/>
  <c r="CW363" i="2"/>
  <c r="CW217" i="2"/>
  <c r="DJ199" i="2"/>
  <c r="DI199" i="2"/>
  <c r="DK199" i="2" s="1"/>
  <c r="DL199" i="2" s="1"/>
  <c r="CW341" i="2"/>
  <c r="CW285" i="2"/>
  <c r="DJ264" i="2"/>
  <c r="DI264" i="2"/>
  <c r="DK264" i="2" s="1"/>
  <c r="DL264" i="2" s="1"/>
  <c r="DI152" i="2"/>
  <c r="DJ152" i="2"/>
  <c r="DJ225" i="2"/>
  <c r="DI225" i="2"/>
  <c r="DJ209" i="2"/>
  <c r="DI209" i="2"/>
  <c r="DD202" i="2"/>
  <c r="CW153" i="2"/>
  <c r="CW210" i="2"/>
  <c r="DI194" i="2"/>
  <c r="DJ194" i="2"/>
  <c r="DJ368" i="2"/>
  <c r="DI368" i="2"/>
  <c r="DK368" i="2" s="1"/>
  <c r="DL368" i="2" s="1"/>
  <c r="DD217" i="2"/>
  <c r="DJ193" i="2"/>
  <c r="DI193" i="2"/>
  <c r="DK193" i="2" s="1"/>
  <c r="DL193" i="2" s="1"/>
  <c r="CU238" i="2"/>
  <c r="CW238" i="2" s="1"/>
  <c r="DJ90" i="2"/>
  <c r="DI90" i="2"/>
  <c r="DJ150" i="2"/>
  <c r="DI150" i="2"/>
  <c r="DI133" i="2"/>
  <c r="DJ133" i="2"/>
  <c r="DB131" i="2"/>
  <c r="DG173" i="2"/>
  <c r="DH173" i="2" s="1"/>
  <c r="CW135" i="2"/>
  <c r="DB89" i="2"/>
  <c r="DD89" i="2" s="1"/>
  <c r="DJ72" i="2"/>
  <c r="DI72" i="2"/>
  <c r="DJ112" i="2"/>
  <c r="DI112" i="2"/>
  <c r="DC76" i="2"/>
  <c r="DD76" i="2" s="1"/>
  <c r="DJ67" i="2"/>
  <c r="DI67" i="2"/>
  <c r="DK67" i="2" s="1"/>
  <c r="DL67" i="2" s="1"/>
  <c r="DJ59" i="2"/>
  <c r="DI59" i="2"/>
  <c r="CW478" i="2"/>
  <c r="DJ461" i="2"/>
  <c r="DI461" i="2"/>
  <c r="DK461" i="2" s="1"/>
  <c r="DL461" i="2" s="1"/>
  <c r="DJ432" i="2"/>
  <c r="DI432" i="2"/>
  <c r="DJ396" i="2"/>
  <c r="DI396" i="2"/>
  <c r="DJ466" i="2"/>
  <c r="DI466" i="2"/>
  <c r="DB524" i="2"/>
  <c r="DD524" i="2" s="1"/>
  <c r="CW512" i="2"/>
  <c r="DD521" i="2"/>
  <c r="CP528" i="2"/>
  <c r="DI526" i="2"/>
  <c r="DJ526" i="2"/>
  <c r="DC495" i="2"/>
  <c r="DD495" i="2" s="1"/>
  <c r="CP507" i="2"/>
  <c r="CU510" i="2"/>
  <c r="CP484" i="2"/>
  <c r="DJ499" i="2"/>
  <c r="DI499" i="2"/>
  <c r="DB482" i="2"/>
  <c r="DD482" i="2" s="1"/>
  <c r="DB477" i="2"/>
  <c r="DD477" i="2" s="1"/>
  <c r="DI482" i="2"/>
  <c r="DJ482" i="2"/>
  <c r="CU479" i="2"/>
  <c r="DI458" i="2"/>
  <c r="DJ458" i="2"/>
  <c r="DJ453" i="2"/>
  <c r="DI453" i="2"/>
  <c r="DJ463" i="2"/>
  <c r="DI463" i="2"/>
  <c r="DD456" i="2"/>
  <c r="DD438" i="2"/>
  <c r="DJ446" i="2"/>
  <c r="DI446" i="2"/>
  <c r="DK446" i="2" s="1"/>
  <c r="DL446" i="2" s="1"/>
  <c r="CU445" i="2"/>
  <c r="CP448" i="2"/>
  <c r="DD432" i="2"/>
  <c r="DJ410" i="2"/>
  <c r="DI410" i="2"/>
  <c r="DI404" i="2"/>
  <c r="DJ404" i="2"/>
  <c r="DD416" i="2"/>
  <c r="CP466" i="2"/>
  <c r="DJ439" i="2"/>
  <c r="DI439" i="2"/>
  <c r="DK439" i="2" s="1"/>
  <c r="DL439" i="2" s="1"/>
  <c r="CP432" i="2"/>
  <c r="CP423" i="2"/>
  <c r="DJ415" i="2"/>
  <c r="DI415" i="2"/>
  <c r="CP399" i="2"/>
  <c r="CP416" i="2"/>
  <c r="DJ359" i="2"/>
  <c r="DI359" i="2"/>
  <c r="CP396" i="2"/>
  <c r="DJ405" i="2"/>
  <c r="DI405" i="2"/>
  <c r="DK405" i="2" s="1"/>
  <c r="DL405" i="2" s="1"/>
  <c r="DI387" i="2"/>
  <c r="DJ387" i="2"/>
  <c r="CU366" i="2"/>
  <c r="CW366" i="2" s="1"/>
  <c r="DD370" i="2"/>
  <c r="DD390" i="2"/>
  <c r="DD359" i="2"/>
  <c r="DD362" i="2"/>
  <c r="CW318" i="2"/>
  <c r="CW351" i="2"/>
  <c r="DJ347" i="2"/>
  <c r="DI347" i="2"/>
  <c r="DJ341" i="2"/>
  <c r="DI341" i="2"/>
  <c r="DK341" i="2" s="1"/>
  <c r="DL341" i="2" s="1"/>
  <c r="DB332" i="2"/>
  <c r="DD332" i="2" s="1"/>
  <c r="CU324" i="2"/>
  <c r="CW324" i="2" s="1"/>
  <c r="DJ332" i="2"/>
  <c r="DI332" i="2"/>
  <c r="DJ316" i="2"/>
  <c r="DI316" i="2"/>
  <c r="CU298" i="2"/>
  <c r="DD289" i="2"/>
  <c r="DJ260" i="2"/>
  <c r="DI260" i="2"/>
  <c r="DJ429" i="2"/>
  <c r="DI429" i="2"/>
  <c r="DJ312" i="2"/>
  <c r="DI312" i="2"/>
  <c r="DC271" i="2"/>
  <c r="DD271" i="2" s="1"/>
  <c r="DJ323" i="2"/>
  <c r="DI323" i="2"/>
  <c r="DC263" i="2"/>
  <c r="DD263" i="2" s="1"/>
  <c r="DD253" i="2"/>
  <c r="DD318" i="2"/>
  <c r="DG247" i="2"/>
  <c r="DH247" i="2" s="1"/>
  <c r="CW225" i="2"/>
  <c r="DJ207" i="2"/>
  <c r="DI207" i="2"/>
  <c r="DJ275" i="2"/>
  <c r="DI275" i="2"/>
  <c r="DK275" i="2" s="1"/>
  <c r="DL275" i="2" s="1"/>
  <c r="CU299" i="2"/>
  <c r="CW299" i="2" s="1"/>
  <c r="DC287" i="2"/>
  <c r="DD287" i="2" s="1"/>
  <c r="DJ328" i="2"/>
  <c r="DI328" i="2"/>
  <c r="DG287" i="2"/>
  <c r="DH287" i="2" s="1"/>
  <c r="DD231" i="2"/>
  <c r="CP218" i="2"/>
  <c r="DI144" i="2"/>
  <c r="DJ144" i="2"/>
  <c r="CP233" i="2"/>
  <c r="CW230" i="2"/>
  <c r="DD209" i="2"/>
  <c r="CW194" i="2"/>
  <c r="CP231" i="2"/>
  <c r="CW187" i="2"/>
  <c r="DD152" i="2"/>
  <c r="DI258" i="2"/>
  <c r="DJ258" i="2"/>
  <c r="CU251" i="2"/>
  <c r="DB159" i="2"/>
  <c r="DD159" i="2" s="1"/>
  <c r="DK239" i="2"/>
  <c r="DL239" i="2" s="1"/>
  <c r="DB154" i="2"/>
  <c r="DD154" i="2" s="1"/>
  <c r="DD142" i="2"/>
  <c r="DJ238" i="2"/>
  <c r="DI238" i="2"/>
  <c r="CW132" i="2"/>
  <c r="DI111" i="2"/>
  <c r="DJ111" i="2"/>
  <c r="DJ147" i="2"/>
  <c r="DI147" i="2"/>
  <c r="DI128" i="2"/>
  <c r="DJ128" i="2"/>
  <c r="DJ114" i="2"/>
  <c r="DI114" i="2"/>
  <c r="DB103" i="2"/>
  <c r="DD103" i="2" s="1"/>
  <c r="DJ222" i="2"/>
  <c r="DI222" i="2"/>
  <c r="DJ184" i="2"/>
  <c r="DI184" i="2"/>
  <c r="DJ169" i="2"/>
  <c r="DI169" i="2"/>
  <c r="DJ164" i="2"/>
  <c r="DI164" i="2"/>
  <c r="DK164" i="2" s="1"/>
  <c r="DL164" i="2" s="1"/>
  <c r="DJ185" i="2"/>
  <c r="DI185" i="2"/>
  <c r="DD141" i="2"/>
  <c r="DI108" i="2"/>
  <c r="DJ108" i="2"/>
  <c r="DJ105" i="2"/>
  <c r="DI105" i="2"/>
  <c r="CP148" i="2"/>
  <c r="DD98" i="2"/>
  <c r="CU127" i="2"/>
  <c r="CW127" i="2" s="1"/>
  <c r="CW93" i="2"/>
  <c r="DJ293" i="2"/>
  <c r="DI293" i="2"/>
  <c r="DB75" i="2"/>
  <c r="DD75" i="2" s="1"/>
  <c r="DJ423" i="2"/>
  <c r="DI423" i="2"/>
  <c r="DK423" i="2" s="1"/>
  <c r="DL423" i="2" s="1"/>
  <c r="DJ509" i="2"/>
  <c r="DI509" i="2"/>
  <c r="DK509" i="2" s="1"/>
  <c r="DL509" i="2" s="1"/>
  <c r="DI518" i="2"/>
  <c r="DJ518" i="2"/>
  <c r="CW514" i="2"/>
  <c r="DJ505" i="2"/>
  <c r="DI505" i="2"/>
  <c r="CW495" i="2"/>
  <c r="DI483" i="2"/>
  <c r="DJ483" i="2"/>
  <c r="DJ472" i="2"/>
  <c r="DI472" i="2"/>
  <c r="DJ511" i="2"/>
  <c r="DI511" i="2"/>
  <c r="DJ494" i="2"/>
  <c r="DI494" i="2"/>
  <c r="CW490" i="2"/>
  <c r="DJ468" i="2"/>
  <c r="DI468" i="2"/>
  <c r="CW449" i="2"/>
  <c r="CU421" i="2"/>
  <c r="DD409" i="2"/>
  <c r="DJ407" i="2"/>
  <c r="DI407" i="2"/>
  <c r="CU395" i="2"/>
  <c r="DJ367" i="2"/>
  <c r="DI367" i="2"/>
  <c r="DJ421" i="2"/>
  <c r="DI421" i="2"/>
  <c r="DJ393" i="2"/>
  <c r="DI393" i="2"/>
  <c r="CP405" i="2"/>
  <c r="DJ366" i="2"/>
  <c r="DI366" i="2"/>
  <c r="DI370" i="2"/>
  <c r="DJ370" i="2"/>
  <c r="DJ445" i="2"/>
  <c r="DI445" i="2"/>
  <c r="DJ381" i="2"/>
  <c r="DI381" i="2"/>
  <c r="DJ382" i="2"/>
  <c r="DI382" i="2"/>
  <c r="DJ314" i="2"/>
  <c r="DI314" i="2"/>
  <c r="DD297" i="2"/>
  <c r="CW246" i="2"/>
  <c r="CU403" i="2"/>
  <c r="CW384" i="2"/>
  <c r="CW336" i="2"/>
  <c r="CP429" i="2"/>
  <c r="CW268" i="2"/>
  <c r="DJ317" i="2"/>
  <c r="DI317" i="2"/>
  <c r="CW260" i="2"/>
  <c r="CW253" i="2"/>
  <c r="DJ215" i="2"/>
  <c r="DI215" i="2"/>
  <c r="CW334" i="2"/>
  <c r="DJ299" i="2"/>
  <c r="DI299" i="2"/>
  <c r="DI234" i="2"/>
  <c r="DJ234" i="2"/>
  <c r="DI218" i="2"/>
  <c r="DJ218" i="2"/>
  <c r="DI202" i="2"/>
  <c r="DJ202" i="2"/>
  <c r="DJ371" i="2"/>
  <c r="DI371" i="2"/>
  <c r="DJ352" i="2"/>
  <c r="DI352" i="2"/>
  <c r="DI186" i="2"/>
  <c r="DJ186" i="2"/>
  <c r="CW264" i="2"/>
  <c r="DJ294" i="2"/>
  <c r="DI294" i="2"/>
  <c r="DJ230" i="2"/>
  <c r="DI230" i="2"/>
  <c r="DJ214" i="2"/>
  <c r="DI214" i="2"/>
  <c r="DK214" i="2" s="1"/>
  <c r="DL214" i="2" s="1"/>
  <c r="DJ198" i="2"/>
  <c r="DI198" i="2"/>
  <c r="CU168" i="2"/>
  <c r="CW168" i="2" s="1"/>
  <c r="DI146" i="2"/>
  <c r="DJ146" i="2"/>
  <c r="DJ272" i="2"/>
  <c r="DI272" i="2"/>
  <c r="CP215" i="2"/>
  <c r="CP199" i="2"/>
  <c r="CU358" i="2"/>
  <c r="DJ253" i="2"/>
  <c r="DI253" i="2"/>
  <c r="CP294" i="2"/>
  <c r="DJ251" i="2"/>
  <c r="DI251" i="2"/>
  <c r="DK251" i="2" s="1"/>
  <c r="DL251" i="2" s="1"/>
  <c r="DJ180" i="2"/>
  <c r="DI180" i="2"/>
  <c r="CW172" i="2"/>
  <c r="DB162" i="2"/>
  <c r="DD162" i="2" s="1"/>
  <c r="DD156" i="2"/>
  <c r="DB157" i="2"/>
  <c r="DJ166" i="2"/>
  <c r="DI166" i="2"/>
  <c r="DI303" i="2"/>
  <c r="DJ303" i="2"/>
  <c r="DB178" i="2"/>
  <c r="DD178" i="2" s="1"/>
  <c r="DD149" i="2"/>
  <c r="DJ132" i="2"/>
  <c r="DI132" i="2"/>
  <c r="DJ156" i="2"/>
  <c r="DI156" i="2"/>
  <c r="CP146" i="2"/>
  <c r="CP169" i="2"/>
  <c r="DI135" i="2"/>
  <c r="DJ135" i="2"/>
  <c r="DI131" i="2"/>
  <c r="DJ131" i="2"/>
  <c r="DB124" i="2"/>
  <c r="DD124" i="2" s="1"/>
  <c r="CU164" i="2"/>
  <c r="CW164" i="2" s="1"/>
  <c r="DJ142" i="2"/>
  <c r="DI142" i="2"/>
  <c r="DJ139" i="2"/>
  <c r="DI139" i="2"/>
  <c r="CP141" i="2"/>
  <c r="CW105" i="2"/>
  <c r="CW97" i="2"/>
  <c r="DJ89" i="2"/>
  <c r="DI89" i="2"/>
  <c r="DK89" i="2" s="1"/>
  <c r="DL89" i="2" s="1"/>
  <c r="DD102" i="2"/>
  <c r="DC78" i="2"/>
  <c r="DD78" i="2" s="1"/>
  <c r="CW106" i="2"/>
  <c r="CW81" i="2"/>
  <c r="CP74" i="2"/>
  <c r="DJ66" i="2"/>
  <c r="DI66" i="2"/>
  <c r="DJ58" i="2"/>
  <c r="DI58" i="2"/>
  <c r="DJ50" i="2"/>
  <c r="DI50" i="2"/>
  <c r="DK50" i="2" s="1"/>
  <c r="DL50" i="2" s="1"/>
  <c r="DJ42" i="2"/>
  <c r="DI42" i="2"/>
  <c r="DJ34" i="2"/>
  <c r="DI34" i="2"/>
  <c r="CV44" i="2"/>
  <c r="CW44" i="2" s="1"/>
  <c r="CW498" i="2"/>
  <c r="CU517" i="2"/>
  <c r="DG511" i="2"/>
  <c r="DH511" i="2" s="1"/>
  <c r="DI477" i="2"/>
  <c r="DJ477" i="2"/>
  <c r="CP499" i="2"/>
  <c r="DI491" i="2"/>
  <c r="DJ491" i="2"/>
  <c r="CP492" i="2"/>
  <c r="DJ480" i="2"/>
  <c r="DI480" i="2"/>
  <c r="CP498" i="2"/>
  <c r="DB485" i="2"/>
  <c r="DB472" i="2"/>
  <c r="DD472" i="2" s="1"/>
  <c r="DB469" i="2"/>
  <c r="DD469" i="2" s="1"/>
  <c r="CV496" i="2"/>
  <c r="CW496" i="2" s="1"/>
  <c r="DD468" i="2"/>
  <c r="DD455" i="2"/>
  <c r="DG483" i="2"/>
  <c r="DH483" i="2" s="1"/>
  <c r="DJ455" i="2"/>
  <c r="DI455" i="2"/>
  <c r="DD448" i="2"/>
  <c r="DB420" i="2"/>
  <c r="DD420" i="2" s="1"/>
  <c r="DI433" i="2"/>
  <c r="DJ433" i="2"/>
  <c r="DD447" i="2"/>
  <c r="DJ418" i="2"/>
  <c r="DI418" i="2"/>
  <c r="DK418" i="2" s="1"/>
  <c r="DL418" i="2" s="1"/>
  <c r="DD446" i="2"/>
  <c r="CW426" i="2"/>
  <c r="CW410" i="2"/>
  <c r="DJ422" i="2"/>
  <c r="DI422" i="2"/>
  <c r="CP407" i="2"/>
  <c r="CV413" i="2"/>
  <c r="DJ395" i="2"/>
  <c r="DI395" i="2"/>
  <c r="DJ375" i="2"/>
  <c r="DI375" i="2"/>
  <c r="DK375" i="2" s="1"/>
  <c r="DL375" i="2" s="1"/>
  <c r="CP421" i="2"/>
  <c r="CU462" i="2"/>
  <c r="CW462" i="2" s="1"/>
  <c r="DK402" i="2"/>
  <c r="DL402" i="2" s="1"/>
  <c r="CW338" i="2"/>
  <c r="DK385" i="2"/>
  <c r="DL385" i="2" s="1"/>
  <c r="CP445" i="2"/>
  <c r="CP381" i="2"/>
  <c r="DI343" i="2"/>
  <c r="DJ343" i="2"/>
  <c r="DI327" i="2"/>
  <c r="DK327" i="2" s="1"/>
  <c r="DL327" i="2" s="1"/>
  <c r="DJ327" i="2"/>
  <c r="CP350" i="2"/>
  <c r="DI313" i="2"/>
  <c r="DJ313" i="2"/>
  <c r="DD276" i="2"/>
  <c r="DG416" i="2"/>
  <c r="DH416" i="2" s="1"/>
  <c r="CW294" i="2"/>
  <c r="DJ284" i="2"/>
  <c r="DI284" i="2"/>
  <c r="CW270" i="2"/>
  <c r="DJ244" i="2"/>
  <c r="DI244" i="2"/>
  <c r="DJ403" i="2"/>
  <c r="DI403" i="2"/>
  <c r="DK403" i="2" s="1"/>
  <c r="DL403" i="2" s="1"/>
  <c r="DD327" i="2"/>
  <c r="CP312" i="2"/>
  <c r="CV340" i="2"/>
  <c r="DJ301" i="2"/>
  <c r="DI301" i="2"/>
  <c r="DD295" i="2"/>
  <c r="DC267" i="2"/>
  <c r="DD232" i="2"/>
  <c r="DJ223" i="2"/>
  <c r="DI223" i="2"/>
  <c r="DJ342" i="2"/>
  <c r="DI342" i="2"/>
  <c r="CP299" i="2"/>
  <c r="DJ259" i="2"/>
  <c r="DI259" i="2"/>
  <c r="CV352" i="2"/>
  <c r="DJ288" i="2"/>
  <c r="DI288" i="2"/>
  <c r="CU287" i="2"/>
  <c r="CW287" i="2" s="1"/>
  <c r="DJ285" i="2"/>
  <c r="DI285" i="2"/>
  <c r="DD294" i="2"/>
  <c r="DI250" i="2"/>
  <c r="DJ250" i="2"/>
  <c r="DJ224" i="2"/>
  <c r="DI224" i="2"/>
  <c r="DK224" i="2" s="1"/>
  <c r="DL224" i="2" s="1"/>
  <c r="DJ208" i="2"/>
  <c r="DI208" i="2"/>
  <c r="DJ334" i="2"/>
  <c r="DI334" i="2"/>
  <c r="DJ358" i="2"/>
  <c r="DI358" i="2"/>
  <c r="DK358" i="2" s="1"/>
  <c r="DL358" i="2" s="1"/>
  <c r="CP273" i="2"/>
  <c r="CP253" i="2"/>
  <c r="CP384" i="2"/>
  <c r="CP225" i="2"/>
  <c r="CP251" i="2"/>
  <c r="DC226" i="2"/>
  <c r="DD226" i="2" s="1"/>
  <c r="CP182" i="2"/>
  <c r="DI157" i="2"/>
  <c r="DJ157" i="2"/>
  <c r="CV252" i="2"/>
  <c r="CW252" i="2" s="1"/>
  <c r="DB180" i="2"/>
  <c r="DD180" i="2" s="1"/>
  <c r="DJ219" i="2"/>
  <c r="DI219" i="2"/>
  <c r="CU190" i="2"/>
  <c r="CW190" i="2" s="1"/>
  <c r="DD163" i="2"/>
  <c r="DI149" i="2"/>
  <c r="DJ149" i="2"/>
  <c r="CP172" i="2"/>
  <c r="DJ200" i="2"/>
  <c r="DI200" i="2"/>
  <c r="CU191" i="2"/>
  <c r="CW191" i="2" s="1"/>
  <c r="CP156" i="2"/>
  <c r="DJ145" i="2"/>
  <c r="DI145" i="2"/>
  <c r="DJ155" i="2"/>
  <c r="DI155" i="2"/>
  <c r="DK155" i="2" s="1"/>
  <c r="DL155" i="2" s="1"/>
  <c r="CW146" i="2"/>
  <c r="CW112" i="2"/>
  <c r="DJ98" i="2"/>
  <c r="DI98" i="2"/>
  <c r="DD87" i="2"/>
  <c r="CP168" i="2"/>
  <c r="CP164" i="2"/>
  <c r="CP139" i="2"/>
  <c r="CP157" i="2"/>
  <c r="DI141" i="2"/>
  <c r="DJ141" i="2"/>
  <c r="DD107" i="2"/>
  <c r="DJ140" i="2"/>
  <c r="DI140" i="2"/>
  <c r="DB130" i="2"/>
  <c r="DD130" i="2" s="1"/>
  <c r="DJ117" i="2"/>
  <c r="DI117" i="2"/>
  <c r="CV73" i="2"/>
  <c r="CW73" i="2" s="1"/>
  <c r="CV65" i="2"/>
  <c r="CV57" i="2"/>
  <c r="CW57" i="2" s="1"/>
  <c r="CV49" i="2"/>
  <c r="CW49" i="2" s="1"/>
  <c r="CV41" i="2"/>
  <c r="CW41" i="2" s="1"/>
  <c r="DJ179" i="2"/>
  <c r="DI179" i="2"/>
  <c r="CU122" i="2"/>
  <c r="CW122" i="2" s="1"/>
  <c r="CW527" i="2"/>
  <c r="DD503" i="2"/>
  <c r="DJ503" i="2"/>
  <c r="DI503" i="2"/>
  <c r="DI510" i="2"/>
  <c r="DJ510" i="2"/>
  <c r="CW493" i="2"/>
  <c r="DJ487" i="2"/>
  <c r="DI487" i="2"/>
  <c r="DK487" i="2" s="1"/>
  <c r="DL487" i="2" s="1"/>
  <c r="CW502" i="2"/>
  <c r="DJ488" i="2"/>
  <c r="DI488" i="2"/>
  <c r="DI498" i="2"/>
  <c r="DJ498" i="2"/>
  <c r="CW480" i="2"/>
  <c r="DJ496" i="2"/>
  <c r="DI496" i="2"/>
  <c r="DK496" i="2" s="1"/>
  <c r="DL496" i="2" s="1"/>
  <c r="CP480" i="2"/>
  <c r="CW451" i="2"/>
  <c r="CU461" i="2"/>
  <c r="CW461" i="2" s="1"/>
  <c r="DJ464" i="2"/>
  <c r="DI464" i="2"/>
  <c r="DJ456" i="2"/>
  <c r="DI456" i="2"/>
  <c r="DJ454" i="2"/>
  <c r="DI454" i="2"/>
  <c r="CU444" i="2"/>
  <c r="CW444" i="2" s="1"/>
  <c r="DD423" i="2"/>
  <c r="CU405" i="2"/>
  <c r="DJ447" i="2"/>
  <c r="DI447" i="2"/>
  <c r="DK447" i="2" s="1"/>
  <c r="DL447" i="2" s="1"/>
  <c r="DD417" i="2"/>
  <c r="CW430" i="2"/>
  <c r="DJ414" i="2"/>
  <c r="DI414" i="2"/>
  <c r="DJ424" i="2"/>
  <c r="DI424" i="2"/>
  <c r="CV405" i="2"/>
  <c r="DJ462" i="2"/>
  <c r="DI462" i="2"/>
  <c r="DK462" i="2" s="1"/>
  <c r="DL462" i="2" s="1"/>
  <c r="DJ386" i="2"/>
  <c r="DI386" i="2"/>
  <c r="DJ376" i="2"/>
  <c r="DI376" i="2"/>
  <c r="DI354" i="2"/>
  <c r="DJ354" i="2"/>
  <c r="DJ310" i="2"/>
  <c r="DI310" i="2"/>
  <c r="DD316" i="2"/>
  <c r="DD298" i="2"/>
  <c r="DJ268" i="2"/>
  <c r="DI268" i="2"/>
  <c r="DD257" i="2"/>
  <c r="DJ425" i="2"/>
  <c r="DI425" i="2"/>
  <c r="CV300" i="2"/>
  <c r="CW300" i="2" s="1"/>
  <c r="DK428" i="2"/>
  <c r="DL428" i="2" s="1"/>
  <c r="DI271" i="2"/>
  <c r="DJ271" i="2"/>
  <c r="DD319" i="2"/>
  <c r="CP301" i="2"/>
  <c r="DI295" i="2"/>
  <c r="DJ295" i="2"/>
  <c r="DJ283" i="2"/>
  <c r="DI283" i="2"/>
  <c r="DI263" i="2"/>
  <c r="DJ263" i="2"/>
  <c r="DG255" i="2"/>
  <c r="DH255" i="2" s="1"/>
  <c r="DJ243" i="2"/>
  <c r="DI243" i="2"/>
  <c r="DK243" i="2" s="1"/>
  <c r="DL243" i="2" s="1"/>
  <c r="DJ320" i="2"/>
  <c r="DI320" i="2"/>
  <c r="DK320" i="2" s="1"/>
  <c r="DL320" i="2" s="1"/>
  <c r="CV267" i="2"/>
  <c r="DD255" i="2"/>
  <c r="DJ246" i="2"/>
  <c r="DI246" i="2"/>
  <c r="DJ231" i="2"/>
  <c r="DI231" i="2"/>
  <c r="CP342" i="2"/>
  <c r="DD254" i="2"/>
  <c r="DI287" i="2"/>
  <c r="DJ287" i="2"/>
  <c r="CP259" i="2"/>
  <c r="DI274" i="2"/>
  <c r="DJ274" i="2"/>
  <c r="DD215" i="2"/>
  <c r="CP202" i="2"/>
  <c r="CW202" i="2"/>
  <c r="DJ361" i="2"/>
  <c r="DI361" i="2"/>
  <c r="DK361" i="2" s="1"/>
  <c r="DL361" i="2" s="1"/>
  <c r="DD168" i="2"/>
  <c r="DD144" i="2"/>
  <c r="CW368" i="2"/>
  <c r="CU267" i="2"/>
  <c r="DD179" i="2"/>
  <c r="DJ172" i="2"/>
  <c r="DI172" i="2"/>
  <c r="DK172" i="2" s="1"/>
  <c r="DL172" i="2" s="1"/>
  <c r="CV178" i="2"/>
  <c r="DJ203" i="2"/>
  <c r="DI203" i="2"/>
  <c r="CW179" i="2"/>
  <c r="CV140" i="2"/>
  <c r="CV128" i="2"/>
  <c r="CW128" i="2" s="1"/>
  <c r="CP155" i="2"/>
  <c r="DJ122" i="2"/>
  <c r="DI122" i="2"/>
  <c r="DB111" i="2"/>
  <c r="DD111" i="2" s="1"/>
  <c r="CP173" i="2"/>
  <c r="DJ170" i="2"/>
  <c r="DI170" i="2"/>
  <c r="CP154" i="2"/>
  <c r="DD110" i="2"/>
  <c r="CU140" i="2"/>
  <c r="DC132" i="2"/>
  <c r="DD132" i="2" s="1"/>
  <c r="DJ40" i="2"/>
  <c r="DI40" i="2"/>
  <c r="DJ129" i="2"/>
  <c r="DI129" i="2"/>
  <c r="CP135" i="2"/>
  <c r="DI490" i="2"/>
  <c r="DJ490" i="2"/>
  <c r="DD479" i="2"/>
  <c r="DD471" i="2"/>
  <c r="DJ469" i="2"/>
  <c r="DI469" i="2"/>
  <c r="DK469" i="2" s="1"/>
  <c r="DL469" i="2" s="1"/>
  <c r="DD529" i="2"/>
  <c r="DJ521" i="2"/>
  <c r="DI521" i="2"/>
  <c r="CV518" i="2"/>
  <c r="CW518" i="2" s="1"/>
  <c r="DI506" i="2"/>
  <c r="DJ506" i="2"/>
  <c r="DJ502" i="2"/>
  <c r="DI502" i="2"/>
  <c r="DK502" i="2" s="1"/>
  <c r="DL502" i="2" s="1"/>
  <c r="DI497" i="2"/>
  <c r="DJ497" i="2"/>
  <c r="DD488" i="2"/>
  <c r="DK495" i="2"/>
  <c r="DL495" i="2" s="1"/>
  <c r="DD504" i="2"/>
  <c r="CW489" i="2"/>
  <c r="DD467" i="2"/>
  <c r="DI500" i="2"/>
  <c r="DJ500" i="2"/>
  <c r="DJ481" i="2"/>
  <c r="DI481" i="2"/>
  <c r="DK481" i="2" s="1"/>
  <c r="DL481" i="2" s="1"/>
  <c r="CP496" i="2"/>
  <c r="DK478" i="2"/>
  <c r="DL478" i="2" s="1"/>
  <c r="DJ465" i="2"/>
  <c r="DI465" i="2"/>
  <c r="DK465" i="2" s="1"/>
  <c r="DL465" i="2" s="1"/>
  <c r="DD450" i="2"/>
  <c r="DB460" i="2"/>
  <c r="DD460" i="2" s="1"/>
  <c r="CP454" i="2"/>
  <c r="CW427" i="2"/>
  <c r="CU429" i="2"/>
  <c r="DJ437" i="2"/>
  <c r="DI437" i="2"/>
  <c r="DJ431" i="2"/>
  <c r="DI431" i="2"/>
  <c r="DJ426" i="2"/>
  <c r="DI426" i="2"/>
  <c r="DK426" i="2" s="1"/>
  <c r="DL426" i="2" s="1"/>
  <c r="CW390" i="2"/>
  <c r="CW414" i="2"/>
  <c r="CP414" i="2"/>
  <c r="DJ406" i="2"/>
  <c r="DI406" i="2"/>
  <c r="DB387" i="2"/>
  <c r="DD387" i="2" s="1"/>
  <c r="DJ408" i="2"/>
  <c r="DI408" i="2"/>
  <c r="CP387" i="2"/>
  <c r="DJ413" i="2"/>
  <c r="DI413" i="2"/>
  <c r="CU400" i="2"/>
  <c r="CP462" i="2"/>
  <c r="DI378" i="2"/>
  <c r="DJ378" i="2"/>
  <c r="CW379" i="2"/>
  <c r="CV358" i="2"/>
  <c r="DD333" i="2"/>
  <c r="CW314" i="2"/>
  <c r="CP367" i="2"/>
  <c r="DJ353" i="2"/>
  <c r="DI353" i="2"/>
  <c r="CP353" i="2"/>
  <c r="DJ331" i="2"/>
  <c r="DI331" i="2"/>
  <c r="DJ377" i="2"/>
  <c r="DI377" i="2"/>
  <c r="CP332" i="2"/>
  <c r="DD274" i="2"/>
  <c r="DJ336" i="2"/>
  <c r="DI336" i="2"/>
  <c r="DK336" i="2" s="1"/>
  <c r="DL336" i="2" s="1"/>
  <c r="CW313" i="2"/>
  <c r="DD308" i="2"/>
  <c r="DJ292" i="2"/>
  <c r="DI292" i="2"/>
  <c r="CW254" i="2"/>
  <c r="DJ363" i="2"/>
  <c r="DI363" i="2"/>
  <c r="CP266" i="2"/>
  <c r="DI255" i="2"/>
  <c r="DJ255" i="2"/>
  <c r="CW193" i="2"/>
  <c r="DC375" i="2"/>
  <c r="DD375" i="2" s="1"/>
  <c r="CU339" i="2"/>
  <c r="CW339" i="2" s="1"/>
  <c r="DI279" i="2"/>
  <c r="DJ279" i="2"/>
  <c r="DI176" i="2"/>
  <c r="DJ176" i="2"/>
  <c r="DI138" i="2"/>
  <c r="DJ138" i="2"/>
  <c r="DJ235" i="2"/>
  <c r="DI235" i="2"/>
  <c r="CW161" i="2"/>
  <c r="CU235" i="2"/>
  <c r="DJ384" i="2"/>
  <c r="DI384" i="2"/>
  <c r="DK384" i="2" s="1"/>
  <c r="DL384" i="2" s="1"/>
  <c r="DK304" i="2"/>
  <c r="DL304" i="2" s="1"/>
  <c r="DJ192" i="2"/>
  <c r="DI192" i="2"/>
  <c r="DJ162" i="2"/>
  <c r="DI162" i="2"/>
  <c r="DC186" i="2"/>
  <c r="DD186" i="2" s="1"/>
  <c r="DI182" i="2"/>
  <c r="DJ182" i="2"/>
  <c r="CW174" i="2"/>
  <c r="DD165" i="2"/>
  <c r="DJ161" i="2"/>
  <c r="DI161" i="2"/>
  <c r="DD172" i="2"/>
  <c r="DB138" i="2"/>
  <c r="DD138" i="2" s="1"/>
  <c r="DJ178" i="2"/>
  <c r="DI178" i="2"/>
  <c r="DJ216" i="2"/>
  <c r="DI216" i="2"/>
  <c r="DD189" i="2"/>
  <c r="DG141" i="2"/>
  <c r="DH141" i="2" s="1"/>
  <c r="DI134" i="2"/>
  <c r="DJ134" i="2"/>
  <c r="CP131" i="2"/>
  <c r="DI130" i="2"/>
  <c r="DJ130" i="2"/>
  <c r="DJ93" i="2"/>
  <c r="DI93" i="2"/>
  <c r="DJ48" i="2"/>
  <c r="DI48" i="2"/>
  <c r="CU206" i="2"/>
  <c r="DJ78" i="2"/>
  <c r="DI78" i="2"/>
  <c r="DK78" i="2" s="1"/>
  <c r="DL78" i="2" s="1"/>
  <c r="CW101" i="2"/>
  <c r="DJ35" i="2"/>
  <c r="DI35" i="2"/>
  <c r="DJ101" i="2"/>
  <c r="DI101" i="2"/>
  <c r="DD58" i="2"/>
  <c r="DI82" i="2"/>
  <c r="DJ82" i="2"/>
  <c r="DJ57" i="2"/>
  <c r="DI57" i="2"/>
  <c r="CP116" i="2"/>
  <c r="DJ206" i="2"/>
  <c r="DI206" i="2"/>
  <c r="DI85" i="2"/>
  <c r="DJ85" i="2"/>
  <c r="DJ75" i="2"/>
  <c r="DI75" i="2"/>
  <c r="DK75" i="2" s="1"/>
  <c r="DL75" i="2" s="1"/>
  <c r="CW123" i="2"/>
  <c r="CP91" i="2"/>
  <c r="DC59" i="2"/>
  <c r="DD59" i="2" s="1"/>
  <c r="DC83" i="2"/>
  <c r="DD83" i="2" s="1"/>
  <c r="DG35" i="2"/>
  <c r="DH35" i="2" s="1"/>
  <c r="CV80" i="2"/>
  <c r="CW80" i="2" s="1"/>
  <c r="DC74" i="2"/>
  <c r="DD74" i="2" s="1"/>
  <c r="CP57" i="2"/>
  <c r="DB50" i="2"/>
  <c r="DD50" i="2" s="1"/>
  <c r="DB66" i="2"/>
  <c r="DD66" i="2" s="1"/>
  <c r="CV40" i="2"/>
  <c r="BQ26" i="2"/>
  <c r="BR29" i="2"/>
  <c r="BF29" i="2"/>
  <c r="BE26" i="2"/>
  <c r="CW82" i="2"/>
  <c r="CW68" i="2"/>
  <c r="CW60" i="2"/>
  <c r="CP123" i="2"/>
  <c r="DJ41" i="2"/>
  <c r="DI41" i="2"/>
  <c r="DB84" i="2"/>
  <c r="DD84" i="2" s="1"/>
  <c r="DJ73" i="2"/>
  <c r="DI73" i="2"/>
  <c r="DG43" i="2"/>
  <c r="DH43" i="2" s="1"/>
  <c r="DB42" i="2"/>
  <c r="DD42" i="2" s="1"/>
  <c r="AF29" i="2"/>
  <c r="AE26" i="2"/>
  <c r="V26" i="2"/>
  <c r="W29" i="2"/>
  <c r="DD114" i="2"/>
  <c r="CU109" i="2"/>
  <c r="CW109" i="2" s="1"/>
  <c r="CW91" i="2"/>
  <c r="DC51" i="2"/>
  <c r="DD51" i="2" s="1"/>
  <c r="CP41" i="2"/>
  <c r="DB34" i="2"/>
  <c r="DD34" i="2" s="1"/>
  <c r="CV84" i="2"/>
  <c r="CW84" i="2" s="1"/>
  <c r="DI116" i="2"/>
  <c r="DJ116" i="2"/>
  <c r="DJ81" i="2"/>
  <c r="DI81" i="2"/>
  <c r="CP73" i="2"/>
  <c r="DJ49" i="2"/>
  <c r="DI49" i="2"/>
  <c r="K29" i="2"/>
  <c r="J26" i="2"/>
  <c r="DD106" i="2"/>
  <c r="CP49" i="2"/>
  <c r="DJ96" i="2"/>
  <c r="DI96" i="2"/>
  <c r="DI74" i="2"/>
  <c r="DJ74" i="2"/>
  <c r="DC43" i="2"/>
  <c r="DD43" i="2" s="1"/>
  <c r="DJ113" i="2"/>
  <c r="DI113" i="2"/>
  <c r="DJ84" i="2"/>
  <c r="DI84" i="2"/>
  <c r="DK84" i="2" s="1"/>
  <c r="DL84" i="2" s="1"/>
  <c r="CW42" i="2"/>
  <c r="DJ123" i="2"/>
  <c r="DI123" i="2"/>
  <c r="DJ77" i="2"/>
  <c r="DI77" i="2"/>
  <c r="DK77" i="2" s="1"/>
  <c r="DL77" i="2" s="1"/>
  <c r="DJ51" i="2"/>
  <c r="DI51" i="2"/>
  <c r="DK51" i="2" s="1"/>
  <c r="DL51" i="2" s="1"/>
  <c r="CV126" i="2"/>
  <c r="CP96" i="2"/>
  <c r="CP83" i="2"/>
  <c r="DD115" i="2"/>
  <c r="CP84" i="2"/>
  <c r="DJ80" i="2"/>
  <c r="DI80" i="2"/>
  <c r="CV136" i="2"/>
  <c r="AS26" i="2"/>
  <c r="AT29" i="2"/>
  <c r="CU117" i="2"/>
  <c r="CP107" i="2"/>
  <c r="DJ91" i="2"/>
  <c r="DI91" i="2"/>
  <c r="CU72" i="2"/>
  <c r="CW72" i="2" s="1"/>
  <c r="CU64" i="2"/>
  <c r="CW64" i="2" s="1"/>
  <c r="CU56" i="2"/>
  <c r="CW56" i="2" s="1"/>
  <c r="CU48" i="2"/>
  <c r="CW48" i="2" s="1"/>
  <c r="CU40" i="2"/>
  <c r="DJ109" i="2"/>
  <c r="DI109" i="2"/>
  <c r="DJ104" i="2"/>
  <c r="DI104" i="2"/>
  <c r="DJ76" i="2"/>
  <c r="DI76" i="2"/>
  <c r="DK76" i="2" s="1"/>
  <c r="DL76" i="2" s="1"/>
  <c r="DJ43" i="2"/>
  <c r="DI43" i="2"/>
  <c r="DK43" i="2" s="1"/>
  <c r="DL43" i="2" s="1"/>
  <c r="DC67" i="2"/>
  <c r="DD67" i="2" s="1"/>
  <c r="DC35" i="2"/>
  <c r="DD35" i="2" s="1"/>
  <c r="DG51" i="2"/>
  <c r="DH51" i="2" s="1"/>
  <c r="DB116" i="2"/>
  <c r="DJ65" i="2"/>
  <c r="DI65" i="2"/>
  <c r="CW99" i="2" l="1"/>
  <c r="CW184" i="2"/>
  <c r="DD378" i="2"/>
  <c r="CW371" i="2"/>
  <c r="DD442" i="2"/>
  <c r="DD131" i="2"/>
  <c r="CW528" i="2"/>
  <c r="DD256" i="2"/>
  <c r="CW156" i="2"/>
  <c r="CW136" i="2"/>
  <c r="CW479" i="2"/>
  <c r="CW249" i="2"/>
  <c r="CW95" i="2"/>
  <c r="CW192" i="2"/>
  <c r="CW486" i="2"/>
  <c r="CW396" i="2"/>
  <c r="CW278" i="2"/>
  <c r="CW35" i="2"/>
  <c r="CW387" i="2"/>
  <c r="DD94" i="2"/>
  <c r="CW369" i="2"/>
  <c r="DD234" i="2"/>
  <c r="CW317" i="2"/>
  <c r="DD343" i="2"/>
  <c r="CW89" i="2"/>
  <c r="DD470" i="2"/>
  <c r="CW288" i="2"/>
  <c r="CW452" i="2"/>
  <c r="CW162" i="2"/>
  <c r="CW442" i="2"/>
  <c r="DD384" i="2"/>
  <c r="CW85" i="2"/>
  <c r="CW347" i="2"/>
  <c r="DD389" i="2"/>
  <c r="DD125" i="2"/>
  <c r="CW437" i="2"/>
  <c r="CW166" i="2"/>
  <c r="CW251" i="2"/>
  <c r="CW429" i="2"/>
  <c r="CW352" i="2"/>
  <c r="CW320" i="2"/>
  <c r="CW200" i="2"/>
  <c r="DD523" i="2"/>
  <c r="CW141" i="2"/>
  <c r="CW239" i="2"/>
  <c r="CW360" i="2"/>
  <c r="CW332" i="2"/>
  <c r="CW345" i="2"/>
  <c r="CW177" i="2"/>
  <c r="CW235" i="2"/>
  <c r="CW308" i="2"/>
  <c r="CW340" i="2"/>
  <c r="CW511" i="2"/>
  <c r="CW150" i="2"/>
  <c r="DD355" i="2"/>
  <c r="CW477" i="2"/>
  <c r="CW102" i="2"/>
  <c r="DD435" i="2"/>
  <c r="CW59" i="2"/>
  <c r="CW204" i="2"/>
  <c r="CW114" i="2"/>
  <c r="CW86" i="2"/>
  <c r="BD385" i="4"/>
  <c r="BD325" i="4"/>
  <c r="BD243" i="4"/>
  <c r="BD279" i="4"/>
  <c r="BD297" i="4"/>
  <c r="BD369" i="4"/>
  <c r="BD351" i="4"/>
  <c r="BD471" i="4"/>
  <c r="BD111" i="4"/>
  <c r="BD268" i="4"/>
  <c r="BD475" i="4"/>
  <c r="BD47" i="4"/>
  <c r="BD308" i="4"/>
  <c r="BD470" i="4"/>
  <c r="BD409" i="4"/>
  <c r="BD32" i="4"/>
  <c r="BD63" i="4"/>
  <c r="BD502" i="4"/>
  <c r="BD180" i="4"/>
  <c r="BD142" i="4"/>
  <c r="BD320" i="4"/>
  <c r="BD139" i="4"/>
  <c r="BD445" i="4"/>
  <c r="BD398" i="4"/>
  <c r="BD467" i="4"/>
  <c r="BD448" i="4"/>
  <c r="BD280" i="4"/>
  <c r="BD511" i="4"/>
  <c r="BD517" i="4"/>
  <c r="BD296" i="4"/>
  <c r="BD178" i="4"/>
  <c r="BD513" i="4"/>
  <c r="BD122" i="4"/>
  <c r="BD373" i="4"/>
  <c r="BD79" i="4"/>
  <c r="BD133" i="4"/>
  <c r="BD300" i="4"/>
  <c r="BD162" i="4"/>
  <c r="BD465" i="4"/>
  <c r="BD189" i="4"/>
  <c r="BD324" i="4"/>
  <c r="BD231" i="4"/>
  <c r="BD383" i="4"/>
  <c r="BD283" i="4"/>
  <c r="BD319" i="4"/>
  <c r="BD311" i="4"/>
  <c r="BD165" i="4"/>
  <c r="BD482" i="4"/>
  <c r="BD200" i="4"/>
  <c r="BD209" i="4"/>
  <c r="BD456" i="4"/>
  <c r="BD480" i="4"/>
  <c r="BD103" i="4"/>
  <c r="BD275" i="4"/>
  <c r="BD167" i="4"/>
  <c r="BD400" i="4"/>
  <c r="BD376" i="4"/>
  <c r="BD515" i="4"/>
  <c r="BD347" i="4"/>
  <c r="BD222" i="4"/>
  <c r="BD60" i="4"/>
  <c r="BD88" i="4"/>
  <c r="T22" i="4"/>
  <c r="BD264" i="4"/>
  <c r="BD317" i="4"/>
  <c r="BD143" i="4"/>
  <c r="BD286" i="4"/>
  <c r="BD388" i="4"/>
  <c r="BD245" i="4"/>
  <c r="BD446" i="4"/>
  <c r="BD70" i="4"/>
  <c r="BD473" i="4"/>
  <c r="BD190" i="4"/>
  <c r="BD508" i="4"/>
  <c r="BD184" i="4"/>
  <c r="BD240" i="4"/>
  <c r="BD187" i="4"/>
  <c r="BD198" i="4"/>
  <c r="BD490" i="4"/>
  <c r="BD506" i="4"/>
  <c r="BD284" i="4"/>
  <c r="BD501" i="4"/>
  <c r="BD125" i="4"/>
  <c r="BD225" i="4"/>
  <c r="BD155" i="4"/>
  <c r="BD234" i="4"/>
  <c r="BD509" i="4"/>
  <c r="BD522" i="4"/>
  <c r="BD82" i="4"/>
  <c r="BD148" i="4"/>
  <c r="BD447" i="4"/>
  <c r="BD274" i="4"/>
  <c r="BD367" i="4"/>
  <c r="BD146" i="4"/>
  <c r="BD145" i="4"/>
  <c r="BD524" i="4"/>
  <c r="BD492" i="4"/>
  <c r="BD169" i="4"/>
  <c r="BD323" i="4"/>
  <c r="BD85" i="4"/>
  <c r="BD489" i="4"/>
  <c r="BD510" i="4"/>
  <c r="BD175" i="4"/>
  <c r="BD450" i="4"/>
  <c r="BD37" i="4"/>
  <c r="BD262" i="4"/>
  <c r="BD215" i="4"/>
  <c r="BD401" i="4"/>
  <c r="BD121" i="4"/>
  <c r="BD257" i="4"/>
  <c r="BD381" i="4"/>
  <c r="BD30" i="4"/>
  <c r="BD239" i="4"/>
  <c r="BD256" i="4"/>
  <c r="BD316" i="4"/>
  <c r="BD292" i="4"/>
  <c r="BD160" i="4"/>
  <c r="BD211" i="4"/>
  <c r="BD223" i="4"/>
  <c r="BD337" i="4"/>
  <c r="BD270" i="4"/>
  <c r="BD153" i="4"/>
  <c r="BD441" i="4"/>
  <c r="BD217" i="4"/>
  <c r="BD512" i="4"/>
  <c r="BD74" i="4"/>
  <c r="BD71" i="4"/>
  <c r="BD331" i="4"/>
  <c r="BD226" i="4"/>
  <c r="BD454" i="4"/>
  <c r="BD321" i="4"/>
  <c r="BD289" i="4"/>
  <c r="BD505" i="4"/>
  <c r="BD220" i="4"/>
  <c r="BD40" i="4"/>
  <c r="BD236" i="4"/>
  <c r="BD251" i="4"/>
  <c r="BD380" i="4"/>
  <c r="BD453" i="4"/>
  <c r="BD278" i="4"/>
  <c r="BD413" i="4"/>
  <c r="BD352" i="4"/>
  <c r="BD366" i="4"/>
  <c r="BD265" i="4"/>
  <c r="BD468" i="4"/>
  <c r="BD382" i="4"/>
  <c r="BD464" i="4"/>
  <c r="BD460" i="4"/>
  <c r="BD101" i="4"/>
  <c r="BD218" i="4"/>
  <c r="BD172" i="4"/>
  <c r="BD291" i="4"/>
  <c r="BD313" i="4"/>
  <c r="BD303" i="4"/>
  <c r="BD68" i="4"/>
  <c r="BD164" i="4"/>
  <c r="BD500" i="4"/>
  <c r="BD440" i="4"/>
  <c r="BD276" i="4"/>
  <c r="BD75" i="4"/>
  <c r="BD174" i="4"/>
  <c r="BD393" i="4"/>
  <c r="BD306" i="4"/>
  <c r="BD378" i="4"/>
  <c r="BD112" i="4"/>
  <c r="BD138" i="4"/>
  <c r="BD420" i="4"/>
  <c r="BD384" i="4"/>
  <c r="BD426" i="4"/>
  <c r="BD343" i="4"/>
  <c r="BD185" i="4"/>
  <c r="BD396" i="4"/>
  <c r="BD66" i="4"/>
  <c r="BD399" i="4"/>
  <c r="BD182" i="4"/>
  <c r="BD476" i="4"/>
  <c r="BD357" i="4"/>
  <c r="BD62" i="4"/>
  <c r="BD56" i="4"/>
  <c r="BD466" i="4"/>
  <c r="BD113" i="4"/>
  <c r="BD520" i="4"/>
  <c r="BD137" i="4"/>
  <c r="BD479" i="4"/>
  <c r="BD107" i="4"/>
  <c r="BD295" i="4"/>
  <c r="BD158" i="4"/>
  <c r="BD516" i="4"/>
  <c r="BD116" i="4"/>
  <c r="BD487" i="4"/>
  <c r="BD31" i="4"/>
  <c r="BD525" i="4"/>
  <c r="BD392" i="4"/>
  <c r="BD52" i="4"/>
  <c r="BD45" i="4"/>
  <c r="BD314" i="4"/>
  <c r="BD181" i="4"/>
  <c r="BD288" i="4"/>
  <c r="BD259" i="4"/>
  <c r="BD159" i="4"/>
  <c r="BD250" i="4"/>
  <c r="BD179" i="4"/>
  <c r="BD157" i="4"/>
  <c r="BD355" i="4"/>
  <c r="BD123" i="4"/>
  <c r="BD188" i="4"/>
  <c r="BD147" i="4"/>
  <c r="BD252" i="4"/>
  <c r="BD327" i="4"/>
  <c r="BD474" i="4"/>
  <c r="BD434" i="4"/>
  <c r="BD416" i="4"/>
  <c r="BD477" i="4"/>
  <c r="BD93" i="4"/>
  <c r="BD131" i="4"/>
  <c r="BD523" i="4"/>
  <c r="BD438" i="4"/>
  <c r="BD195" i="4"/>
  <c r="BD356" i="4"/>
  <c r="BD335" i="4"/>
  <c r="BD183" i="4"/>
  <c r="BD224" i="4"/>
  <c r="BD427" i="4"/>
  <c r="BD59" i="4"/>
  <c r="BD134" i="4"/>
  <c r="BD124" i="4"/>
  <c r="BD403" i="4"/>
  <c r="BD353" i="4"/>
  <c r="BD432" i="4"/>
  <c r="BD315" i="4"/>
  <c r="BD455" i="4"/>
  <c r="BD298" i="4"/>
  <c r="BD33" i="4"/>
  <c r="BD463" i="4"/>
  <c r="BD402" i="4"/>
  <c r="BD377" i="4"/>
  <c r="BD156" i="4"/>
  <c r="AG22" i="4"/>
  <c r="AH25" i="4"/>
  <c r="BD141" i="4"/>
  <c r="V25" i="4"/>
  <c r="U22" i="4"/>
  <c r="BD104" i="4"/>
  <c r="BD462" i="4"/>
  <c r="I25" i="4"/>
  <c r="H22" i="4"/>
  <c r="DK205" i="2"/>
  <c r="DL205" i="2" s="1"/>
  <c r="CW381" i="2"/>
  <c r="CW117" i="2"/>
  <c r="DK135" i="2"/>
  <c r="DL135" i="2" s="1"/>
  <c r="DK303" i="2"/>
  <c r="DL303" i="2" s="1"/>
  <c r="CW137" i="2"/>
  <c r="DD193" i="2"/>
  <c r="DD474" i="2"/>
  <c r="CW425" i="2"/>
  <c r="DK85" i="2"/>
  <c r="DL85" i="2" s="1"/>
  <c r="DK87" i="2"/>
  <c r="DL87" i="2" s="1"/>
  <c r="DK406" i="2"/>
  <c r="DL406" i="2" s="1"/>
  <c r="DK477" i="2"/>
  <c r="DL477" i="2" s="1"/>
  <c r="DK166" i="2"/>
  <c r="DL166" i="2" s="1"/>
  <c r="CW421" i="2"/>
  <c r="DK260" i="2"/>
  <c r="DL260" i="2" s="1"/>
  <c r="DK347" i="2"/>
  <c r="DL347" i="2" s="1"/>
  <c r="DK417" i="2"/>
  <c r="DL417" i="2" s="1"/>
  <c r="DK475" i="2"/>
  <c r="DL475" i="2" s="1"/>
  <c r="CW242" i="2"/>
  <c r="CW491" i="2"/>
  <c r="CW337" i="2"/>
  <c r="CW447" i="2"/>
  <c r="CW470" i="2"/>
  <c r="DK459" i="2"/>
  <c r="DL459" i="2" s="1"/>
  <c r="DK357" i="2"/>
  <c r="DL357" i="2" s="1"/>
  <c r="DK298" i="2"/>
  <c r="DL298" i="2" s="1"/>
  <c r="DK53" i="2"/>
  <c r="DL53" i="2" s="1"/>
  <c r="CW267" i="2"/>
  <c r="DK46" i="2"/>
  <c r="DL46" i="2" s="1"/>
  <c r="DK47" i="2"/>
  <c r="DL47" i="2" s="1"/>
  <c r="CW65" i="2"/>
  <c r="DK387" i="2"/>
  <c r="DL387" i="2" s="1"/>
  <c r="DK152" i="2"/>
  <c r="DL152" i="2" s="1"/>
  <c r="DD116" i="2"/>
  <c r="CW350" i="2"/>
  <c r="CW180" i="2"/>
  <c r="DK200" i="2"/>
  <c r="DL200" i="2" s="1"/>
  <c r="DK483" i="2"/>
  <c r="DL483" i="2" s="1"/>
  <c r="DK108" i="2"/>
  <c r="DL108" i="2" s="1"/>
  <c r="DK359" i="2"/>
  <c r="DL359" i="2" s="1"/>
  <c r="DK72" i="2"/>
  <c r="DL72" i="2" s="1"/>
  <c r="DK177" i="2"/>
  <c r="DL177" i="2" s="1"/>
  <c r="CW305" i="2"/>
  <c r="CW77" i="2"/>
  <c r="CW504" i="2"/>
  <c r="CW301" i="2"/>
  <c r="DK329" i="2"/>
  <c r="DL329" i="2" s="1"/>
  <c r="DK273" i="2"/>
  <c r="DL273" i="2" s="1"/>
  <c r="DD267" i="2"/>
  <c r="DD247" i="2"/>
  <c r="DD498" i="2"/>
  <c r="DK149" i="2"/>
  <c r="DL149" i="2" s="1"/>
  <c r="DD221" i="2"/>
  <c r="DK247" i="2"/>
  <c r="DL247" i="2" s="1"/>
  <c r="DK390" i="2"/>
  <c r="DL390" i="2" s="1"/>
  <c r="CW395" i="2"/>
  <c r="CW445" i="2"/>
  <c r="DK282" i="2"/>
  <c r="DL282" i="2" s="1"/>
  <c r="DK370" i="2"/>
  <c r="DL370" i="2" s="1"/>
  <c r="DD485" i="2"/>
  <c r="CW298" i="2"/>
  <c r="DK49" i="2"/>
  <c r="DL49" i="2" s="1"/>
  <c r="CW206" i="2"/>
  <c r="DK488" i="2"/>
  <c r="DL488" i="2" s="1"/>
  <c r="DK140" i="2"/>
  <c r="DL140" i="2" s="1"/>
  <c r="DK98" i="2"/>
  <c r="DL98" i="2" s="1"/>
  <c r="DK218" i="2"/>
  <c r="DL218" i="2" s="1"/>
  <c r="DK421" i="2"/>
  <c r="DL421" i="2" s="1"/>
  <c r="DK505" i="2"/>
  <c r="DL505" i="2" s="1"/>
  <c r="DK293" i="2"/>
  <c r="DL293" i="2" s="1"/>
  <c r="DK185" i="2"/>
  <c r="DL185" i="2" s="1"/>
  <c r="CW510" i="2"/>
  <c r="DK276" i="2"/>
  <c r="DL276" i="2" s="1"/>
  <c r="DK121" i="2"/>
  <c r="DL121" i="2" s="1"/>
  <c r="CW416" i="2"/>
  <c r="DK227" i="2"/>
  <c r="DL227" i="2" s="1"/>
  <c r="CW325" i="2"/>
  <c r="DK261" i="2"/>
  <c r="DL261" i="2" s="1"/>
  <c r="DK491" i="2"/>
  <c r="DL491" i="2" s="1"/>
  <c r="DK391" i="2"/>
  <c r="DL391" i="2" s="1"/>
  <c r="DK315" i="2"/>
  <c r="DL315" i="2" s="1"/>
  <c r="DK516" i="2"/>
  <c r="DL516" i="2" s="1"/>
  <c r="DK510" i="2"/>
  <c r="DL510" i="2" s="1"/>
  <c r="DK362" i="2"/>
  <c r="DL362" i="2" s="1"/>
  <c r="DK95" i="2"/>
  <c r="DL95" i="2" s="1"/>
  <c r="DK338" i="2"/>
  <c r="DL338" i="2" s="1"/>
  <c r="DK61" i="2"/>
  <c r="DL61" i="2" s="1"/>
  <c r="DK335" i="2"/>
  <c r="DL335" i="2" s="1"/>
  <c r="DK161" i="2"/>
  <c r="DL161" i="2" s="1"/>
  <c r="DK378" i="2"/>
  <c r="DL378" i="2" s="1"/>
  <c r="DK500" i="2"/>
  <c r="DL500" i="2" s="1"/>
  <c r="DK310" i="2"/>
  <c r="DL310" i="2" s="1"/>
  <c r="DK503" i="2"/>
  <c r="DL503" i="2" s="1"/>
  <c r="DK117" i="2"/>
  <c r="DL117" i="2" s="1"/>
  <c r="DK285" i="2"/>
  <c r="DL285" i="2" s="1"/>
  <c r="DK223" i="2"/>
  <c r="DL223" i="2" s="1"/>
  <c r="CW403" i="2"/>
  <c r="DK518" i="2"/>
  <c r="DL518" i="2" s="1"/>
  <c r="DK499" i="2"/>
  <c r="DL499" i="2" s="1"/>
  <c r="DK112" i="2"/>
  <c r="DL112" i="2" s="1"/>
  <c r="DK514" i="2"/>
  <c r="DL514" i="2" s="1"/>
  <c r="DK388" i="2"/>
  <c r="DL388" i="2" s="1"/>
  <c r="DD243" i="2"/>
  <c r="DK213" i="2"/>
  <c r="DL213" i="2" s="1"/>
  <c r="DK231" i="2"/>
  <c r="DL231" i="2" s="1"/>
  <c r="DK424" i="2"/>
  <c r="DL424" i="2" s="1"/>
  <c r="DK253" i="2"/>
  <c r="DL253" i="2" s="1"/>
  <c r="DK215" i="2"/>
  <c r="DL215" i="2" s="1"/>
  <c r="DK511" i="2"/>
  <c r="DL511" i="2" s="1"/>
  <c r="DK169" i="2"/>
  <c r="DL169" i="2" s="1"/>
  <c r="DK147" i="2"/>
  <c r="DL147" i="2" s="1"/>
  <c r="DK323" i="2"/>
  <c r="DL323" i="2" s="1"/>
  <c r="DK463" i="2"/>
  <c r="DL463" i="2" s="1"/>
  <c r="DK163" i="2"/>
  <c r="DL163" i="2" s="1"/>
  <c r="CW453" i="2"/>
  <c r="DK326" i="2"/>
  <c r="DL326" i="2" s="1"/>
  <c r="DK197" i="2"/>
  <c r="DL197" i="2" s="1"/>
  <c r="DK419" i="2"/>
  <c r="DL419" i="2" s="1"/>
  <c r="CW319" i="2"/>
  <c r="DK289" i="2"/>
  <c r="DL289" i="2" s="1"/>
  <c r="DK39" i="2"/>
  <c r="DL39" i="2" s="1"/>
  <c r="DK526" i="2"/>
  <c r="DL526" i="2" s="1"/>
  <c r="DK351" i="2"/>
  <c r="DL351" i="2" s="1"/>
  <c r="DK168" i="2"/>
  <c r="DL168" i="2" s="1"/>
  <c r="DK394" i="2"/>
  <c r="DL394" i="2" s="1"/>
  <c r="DK345" i="2"/>
  <c r="DL345" i="2" s="1"/>
  <c r="DK82" i="2"/>
  <c r="DL82" i="2" s="1"/>
  <c r="DK138" i="2"/>
  <c r="DL138" i="2" s="1"/>
  <c r="DK490" i="2"/>
  <c r="DL490" i="2" s="1"/>
  <c r="DK482" i="2"/>
  <c r="DL482" i="2" s="1"/>
  <c r="DK242" i="2"/>
  <c r="DL242" i="2" s="1"/>
  <c r="DK165" i="2"/>
  <c r="DL165" i="2" s="1"/>
  <c r="DK399" i="2"/>
  <c r="DL399" i="2" s="1"/>
  <c r="DD334" i="2"/>
  <c r="DK281" i="2"/>
  <c r="DL281" i="2" s="1"/>
  <c r="DK134" i="2"/>
  <c r="DL134" i="2" s="1"/>
  <c r="DK271" i="2"/>
  <c r="DL271" i="2" s="1"/>
  <c r="DK250" i="2"/>
  <c r="DL250" i="2" s="1"/>
  <c r="DK313" i="2"/>
  <c r="DL313" i="2" s="1"/>
  <c r="DD314" i="2"/>
  <c r="DK116" i="2"/>
  <c r="DL116" i="2" s="1"/>
  <c r="DK93" i="2"/>
  <c r="DL93" i="2" s="1"/>
  <c r="DK246" i="2"/>
  <c r="DL246" i="2" s="1"/>
  <c r="DK354" i="2"/>
  <c r="DL354" i="2" s="1"/>
  <c r="DK414" i="2"/>
  <c r="DL414" i="2" s="1"/>
  <c r="DK498" i="2"/>
  <c r="DL498" i="2" s="1"/>
  <c r="DK157" i="2"/>
  <c r="DL157" i="2" s="1"/>
  <c r="DK288" i="2"/>
  <c r="DL288" i="2" s="1"/>
  <c r="DK343" i="2"/>
  <c r="DL343" i="2" s="1"/>
  <c r="DK433" i="2"/>
  <c r="DL433" i="2" s="1"/>
  <c r="CW358" i="2"/>
  <c r="DK404" i="2"/>
  <c r="DL404" i="2" s="1"/>
  <c r="DK379" i="2"/>
  <c r="DL379" i="2" s="1"/>
  <c r="CW472" i="2"/>
  <c r="DK364" i="2"/>
  <c r="DL364" i="2" s="1"/>
  <c r="CW126" i="2"/>
  <c r="DK234" i="2"/>
  <c r="DL234" i="2" s="1"/>
  <c r="DD157" i="2"/>
  <c r="CW151" i="2"/>
  <c r="CW277" i="2"/>
  <c r="CW40" i="2"/>
  <c r="DK96" i="2"/>
  <c r="DL96" i="2" s="1"/>
  <c r="DK182" i="2"/>
  <c r="DL182" i="2" s="1"/>
  <c r="DK129" i="2"/>
  <c r="DL129" i="2" s="1"/>
  <c r="DK295" i="2"/>
  <c r="DL295" i="2" s="1"/>
  <c r="DK179" i="2"/>
  <c r="DL179" i="2" s="1"/>
  <c r="DK202" i="2"/>
  <c r="DL202" i="2" s="1"/>
  <c r="DK222" i="2"/>
  <c r="DL222" i="2" s="1"/>
  <c r="DK207" i="2"/>
  <c r="DL207" i="2" s="1"/>
  <c r="DK415" i="2"/>
  <c r="DL415" i="2" s="1"/>
  <c r="DK432" i="2"/>
  <c r="DL432" i="2" s="1"/>
  <c r="DK151" i="2"/>
  <c r="DL151" i="2" s="1"/>
  <c r="DK160" i="2"/>
  <c r="DL160" i="2" s="1"/>
  <c r="DK309" i="2"/>
  <c r="DL309" i="2" s="1"/>
  <c r="DK56" i="2"/>
  <c r="DL56" i="2" s="1"/>
  <c r="DK333" i="2"/>
  <c r="DL333" i="2" s="1"/>
  <c r="DK473" i="2"/>
  <c r="DL473" i="2" s="1"/>
  <c r="DK355" i="2"/>
  <c r="DL355" i="2" s="1"/>
  <c r="DK308" i="2"/>
  <c r="DL308" i="2" s="1"/>
  <c r="DK444" i="2"/>
  <c r="DL444" i="2" s="1"/>
  <c r="DK248" i="2"/>
  <c r="DL248" i="2" s="1"/>
  <c r="DK484" i="2"/>
  <c r="DL484" i="2" s="1"/>
  <c r="CW331" i="2"/>
  <c r="CW400" i="2"/>
  <c r="DK178" i="2"/>
  <c r="DL178" i="2" s="1"/>
  <c r="DK235" i="2"/>
  <c r="DL235" i="2" s="1"/>
  <c r="DK408" i="2"/>
  <c r="DL408" i="2" s="1"/>
  <c r="DK437" i="2"/>
  <c r="DL437" i="2" s="1"/>
  <c r="DK259" i="2"/>
  <c r="DL259" i="2" s="1"/>
  <c r="CW517" i="2"/>
  <c r="DK142" i="2"/>
  <c r="DL142" i="2" s="1"/>
  <c r="DK156" i="2"/>
  <c r="DL156" i="2" s="1"/>
  <c r="DK393" i="2"/>
  <c r="DL393" i="2" s="1"/>
  <c r="DK238" i="2"/>
  <c r="DL238" i="2" s="1"/>
  <c r="DK59" i="2"/>
  <c r="DL59" i="2" s="1"/>
  <c r="DK389" i="2"/>
  <c r="DL389" i="2" s="1"/>
  <c r="DK520" i="2"/>
  <c r="DL520" i="2" s="1"/>
  <c r="DK106" i="2"/>
  <c r="DL106" i="2" s="1"/>
  <c r="DK302" i="2"/>
  <c r="DL302" i="2" s="1"/>
  <c r="DK349" i="2"/>
  <c r="DL349" i="2" s="1"/>
  <c r="DK201" i="2"/>
  <c r="DL201" i="2" s="1"/>
  <c r="CW483" i="2"/>
  <c r="DK107" i="2"/>
  <c r="DL107" i="2" s="1"/>
  <c r="DK104" i="2"/>
  <c r="DL104" i="2" s="1"/>
  <c r="DK123" i="2"/>
  <c r="DL123" i="2" s="1"/>
  <c r="DK113" i="2"/>
  <c r="DL113" i="2" s="1"/>
  <c r="DK41" i="2"/>
  <c r="DL41" i="2" s="1"/>
  <c r="BG29" i="2"/>
  <c r="BF26" i="2"/>
  <c r="DK292" i="2"/>
  <c r="DL292" i="2" s="1"/>
  <c r="DK353" i="2"/>
  <c r="DL353" i="2" s="1"/>
  <c r="DK431" i="2"/>
  <c r="DL431" i="2" s="1"/>
  <c r="DK287" i="2"/>
  <c r="DL287" i="2" s="1"/>
  <c r="DK263" i="2"/>
  <c r="DL263" i="2" s="1"/>
  <c r="DK268" i="2"/>
  <c r="DL268" i="2" s="1"/>
  <c r="DK145" i="2"/>
  <c r="DL145" i="2" s="1"/>
  <c r="DK342" i="2"/>
  <c r="DL342" i="2" s="1"/>
  <c r="DK301" i="2"/>
  <c r="DL301" i="2" s="1"/>
  <c r="DK244" i="2"/>
  <c r="DL244" i="2" s="1"/>
  <c r="DK395" i="2"/>
  <c r="DL395" i="2" s="1"/>
  <c r="DK139" i="2"/>
  <c r="DL139" i="2" s="1"/>
  <c r="DK272" i="2"/>
  <c r="DL272" i="2" s="1"/>
  <c r="DK367" i="2"/>
  <c r="DL367" i="2" s="1"/>
  <c r="DK468" i="2"/>
  <c r="DL468" i="2" s="1"/>
  <c r="DK184" i="2"/>
  <c r="DL184" i="2" s="1"/>
  <c r="DK128" i="2"/>
  <c r="DL128" i="2" s="1"/>
  <c r="DK453" i="2"/>
  <c r="DL453" i="2" s="1"/>
  <c r="DK396" i="2"/>
  <c r="DL396" i="2" s="1"/>
  <c r="DK90" i="2"/>
  <c r="DL90" i="2" s="1"/>
  <c r="DK183" i="2"/>
  <c r="DL183" i="2" s="1"/>
  <c r="DK307" i="2"/>
  <c r="DL307" i="2" s="1"/>
  <c r="DK450" i="2"/>
  <c r="DL450" i="2" s="1"/>
  <c r="DK88" i="2"/>
  <c r="DL88" i="2" s="1"/>
  <c r="DK519" i="2"/>
  <c r="DL519" i="2" s="1"/>
  <c r="DK65" i="2"/>
  <c r="DL65" i="2" s="1"/>
  <c r="DK91" i="2"/>
  <c r="DL91" i="2" s="1"/>
  <c r="DK521" i="2"/>
  <c r="DL521" i="2" s="1"/>
  <c r="DK40" i="2"/>
  <c r="DL40" i="2" s="1"/>
  <c r="DK170" i="2"/>
  <c r="DL170" i="2" s="1"/>
  <c r="DK283" i="2"/>
  <c r="DL283" i="2" s="1"/>
  <c r="DK454" i="2"/>
  <c r="DL454" i="2" s="1"/>
  <c r="DK58" i="2"/>
  <c r="DL58" i="2" s="1"/>
  <c r="DK132" i="2"/>
  <c r="DL132" i="2" s="1"/>
  <c r="DK230" i="2"/>
  <c r="DL230" i="2" s="1"/>
  <c r="DK352" i="2"/>
  <c r="DL352" i="2" s="1"/>
  <c r="DK382" i="2"/>
  <c r="DL382" i="2" s="1"/>
  <c r="DK366" i="2"/>
  <c r="DL366" i="2" s="1"/>
  <c r="DK472" i="2"/>
  <c r="DL472" i="2" s="1"/>
  <c r="DK109" i="2"/>
  <c r="DL109" i="2" s="1"/>
  <c r="AT26" i="2"/>
  <c r="AU29" i="2"/>
  <c r="L29" i="2"/>
  <c r="K26" i="2"/>
  <c r="X29" i="2"/>
  <c r="W26" i="2"/>
  <c r="DK130" i="2"/>
  <c r="DL130" i="2" s="1"/>
  <c r="DK141" i="2"/>
  <c r="DL141" i="2" s="1"/>
  <c r="DK100" i="2"/>
  <c r="DL100" i="2" s="1"/>
  <c r="DK154" i="2"/>
  <c r="DL154" i="2" s="1"/>
  <c r="DK254" i="2"/>
  <c r="DL254" i="2" s="1"/>
  <c r="CW413" i="2"/>
  <c r="DK493" i="2"/>
  <c r="DL493" i="2" s="1"/>
  <c r="DK485" i="2"/>
  <c r="DL485" i="2" s="1"/>
  <c r="DK190" i="2"/>
  <c r="DL190" i="2" s="1"/>
  <c r="DK80" i="2"/>
  <c r="DL80" i="2" s="1"/>
  <c r="DK73" i="2"/>
  <c r="DL73" i="2" s="1"/>
  <c r="DK206" i="2"/>
  <c r="DL206" i="2" s="1"/>
  <c r="DK101" i="2"/>
  <c r="DL101" i="2" s="1"/>
  <c r="DK216" i="2"/>
  <c r="DL216" i="2" s="1"/>
  <c r="DK162" i="2"/>
  <c r="DL162" i="2" s="1"/>
  <c r="DK176" i="2"/>
  <c r="DL176" i="2" s="1"/>
  <c r="DK255" i="2"/>
  <c r="DL255" i="2" s="1"/>
  <c r="DK377" i="2"/>
  <c r="DL377" i="2" s="1"/>
  <c r="DK413" i="2"/>
  <c r="DL413" i="2" s="1"/>
  <c r="DK497" i="2"/>
  <c r="DL497" i="2" s="1"/>
  <c r="DK203" i="2"/>
  <c r="DL203" i="2" s="1"/>
  <c r="DK376" i="2"/>
  <c r="DL376" i="2" s="1"/>
  <c r="DK456" i="2"/>
  <c r="DL456" i="2" s="1"/>
  <c r="DK219" i="2"/>
  <c r="DL219" i="2" s="1"/>
  <c r="DK284" i="2"/>
  <c r="DL284" i="2" s="1"/>
  <c r="DK455" i="2"/>
  <c r="DL455" i="2" s="1"/>
  <c r="DK34" i="2"/>
  <c r="DL34" i="2" s="1"/>
  <c r="DK66" i="2"/>
  <c r="DL66" i="2" s="1"/>
  <c r="DK146" i="2"/>
  <c r="DL146" i="2" s="1"/>
  <c r="DK294" i="2"/>
  <c r="DL294" i="2" s="1"/>
  <c r="DK371" i="2"/>
  <c r="DL371" i="2" s="1"/>
  <c r="DK299" i="2"/>
  <c r="DL299" i="2" s="1"/>
  <c r="DK317" i="2"/>
  <c r="DL317" i="2" s="1"/>
  <c r="DK381" i="2"/>
  <c r="DL381" i="2" s="1"/>
  <c r="DK407" i="2"/>
  <c r="DL407" i="2" s="1"/>
  <c r="DK258" i="2"/>
  <c r="DL258" i="2" s="1"/>
  <c r="DK328" i="2"/>
  <c r="DL328" i="2" s="1"/>
  <c r="DK458" i="2"/>
  <c r="DL458" i="2" s="1"/>
  <c r="DK209" i="2"/>
  <c r="DL209" i="2" s="1"/>
  <c r="DK528" i="2"/>
  <c r="DL528" i="2" s="1"/>
  <c r="DK397" i="2"/>
  <c r="DL397" i="2" s="1"/>
  <c r="DK517" i="2"/>
  <c r="DL517" i="2" s="1"/>
  <c r="DK525" i="2"/>
  <c r="DL525" i="2" s="1"/>
  <c r="DK267" i="2"/>
  <c r="DL267" i="2" s="1"/>
  <c r="DK339" i="2"/>
  <c r="DL339" i="2" s="1"/>
  <c r="DK529" i="2"/>
  <c r="DL529" i="2" s="1"/>
  <c r="DK74" i="2"/>
  <c r="DL74" i="2" s="1"/>
  <c r="AG29" i="2"/>
  <c r="AF26" i="2"/>
  <c r="DK57" i="2"/>
  <c r="DL57" i="2" s="1"/>
  <c r="DK35" i="2"/>
  <c r="DL35" i="2" s="1"/>
  <c r="DK48" i="2"/>
  <c r="DL48" i="2" s="1"/>
  <c r="DK279" i="2"/>
  <c r="DL279" i="2" s="1"/>
  <c r="DK363" i="2"/>
  <c r="DL363" i="2" s="1"/>
  <c r="DK331" i="2"/>
  <c r="DL331" i="2" s="1"/>
  <c r="CW140" i="2"/>
  <c r="DK122" i="2"/>
  <c r="DL122" i="2" s="1"/>
  <c r="DK274" i="2"/>
  <c r="DL274" i="2" s="1"/>
  <c r="DK425" i="2"/>
  <c r="DL425" i="2" s="1"/>
  <c r="DK386" i="2"/>
  <c r="DL386" i="2" s="1"/>
  <c r="CW405" i="2"/>
  <c r="DK464" i="2"/>
  <c r="DL464" i="2" s="1"/>
  <c r="DK334" i="2"/>
  <c r="DL334" i="2" s="1"/>
  <c r="DK422" i="2"/>
  <c r="DL422" i="2" s="1"/>
  <c r="DK480" i="2"/>
  <c r="DL480" i="2" s="1"/>
  <c r="DK42" i="2"/>
  <c r="DL42" i="2" s="1"/>
  <c r="DK180" i="2"/>
  <c r="DL180" i="2" s="1"/>
  <c r="DK198" i="2"/>
  <c r="DL198" i="2" s="1"/>
  <c r="DK314" i="2"/>
  <c r="DL314" i="2" s="1"/>
  <c r="DK445" i="2"/>
  <c r="DL445" i="2" s="1"/>
  <c r="DK494" i="2"/>
  <c r="DL494" i="2" s="1"/>
  <c r="DK105" i="2"/>
  <c r="DL105" i="2" s="1"/>
  <c r="DK114" i="2"/>
  <c r="DL114" i="2" s="1"/>
  <c r="DK111" i="2"/>
  <c r="DL111" i="2" s="1"/>
  <c r="DK312" i="2"/>
  <c r="DL312" i="2" s="1"/>
  <c r="DK316" i="2"/>
  <c r="DL316" i="2" s="1"/>
  <c r="DK410" i="2"/>
  <c r="DL410" i="2" s="1"/>
  <c r="DK133" i="2"/>
  <c r="DL133" i="2" s="1"/>
  <c r="DK194" i="2"/>
  <c r="DL194" i="2" s="1"/>
  <c r="DK225" i="2"/>
  <c r="DL225" i="2" s="1"/>
  <c r="DK64" i="2"/>
  <c r="DL64" i="2" s="1"/>
  <c r="DK296" i="2"/>
  <c r="DL296" i="2" s="1"/>
  <c r="DK291" i="2"/>
  <c r="DL291" i="2" s="1"/>
  <c r="DK319" i="2"/>
  <c r="DL319" i="2" s="1"/>
  <c r="DK360" i="2"/>
  <c r="DL360" i="2" s="1"/>
  <c r="DK489" i="2"/>
  <c r="DL489" i="2" s="1"/>
  <c r="DK210" i="2"/>
  <c r="DL210" i="2" s="1"/>
  <c r="DK466" i="2"/>
  <c r="DL466" i="2" s="1"/>
  <c r="DK150" i="2"/>
  <c r="DL150" i="2" s="1"/>
  <c r="DK374" i="2"/>
  <c r="DL374" i="2" s="1"/>
  <c r="DK438" i="2"/>
  <c r="DL438" i="2" s="1"/>
  <c r="DK148" i="2"/>
  <c r="DL148" i="2" s="1"/>
  <c r="DK474" i="2"/>
  <c r="DL474" i="2" s="1"/>
  <c r="DK173" i="2"/>
  <c r="DL173" i="2" s="1"/>
  <c r="BR26" i="2"/>
  <c r="BS29" i="2"/>
  <c r="DK81" i="2"/>
  <c r="DL81" i="2" s="1"/>
  <c r="DK192" i="2"/>
  <c r="DL192" i="2" s="1"/>
  <c r="DK506" i="2"/>
  <c r="DL506" i="2" s="1"/>
  <c r="DK208" i="2"/>
  <c r="DL208" i="2" s="1"/>
  <c r="DK131" i="2"/>
  <c r="DL131" i="2" s="1"/>
  <c r="DK186" i="2"/>
  <c r="DL186" i="2" s="1"/>
  <c r="DK144" i="2"/>
  <c r="DL144" i="2" s="1"/>
  <c r="DK429" i="2"/>
  <c r="DL429" i="2" s="1"/>
  <c r="DK332" i="2"/>
  <c r="DL332" i="2" s="1"/>
  <c r="DK448" i="2"/>
  <c r="DL448" i="2" s="1"/>
  <c r="DK83" i="2"/>
  <c r="DL83" i="2" s="1"/>
  <c r="CW178" i="2"/>
  <c r="DK226" i="2"/>
  <c r="DL226" i="2" s="1"/>
  <c r="DK383" i="2"/>
  <c r="DL383" i="2" s="1"/>
  <c r="DK400" i="2"/>
  <c r="DL400" i="2" s="1"/>
  <c r="DK441" i="2"/>
  <c r="DL441" i="2" s="1"/>
  <c r="DK467" i="2"/>
  <c r="DL467" i="2" s="1"/>
  <c r="C18" i="4" l="1"/>
  <c r="W25" i="4"/>
  <c r="V22" i="4"/>
  <c r="AI25" i="4"/>
  <c r="AH22" i="4"/>
  <c r="J25" i="4"/>
  <c r="I22" i="4"/>
  <c r="AG26" i="2"/>
  <c r="AH29" i="2"/>
  <c r="M29" i="2"/>
  <c r="L26" i="2"/>
  <c r="BT29" i="2"/>
  <c r="BS26" i="2"/>
  <c r="AV29" i="2"/>
  <c r="AU26" i="2"/>
  <c r="X26" i="2"/>
  <c r="Y29" i="2"/>
  <c r="BH29" i="2"/>
  <c r="BG26" i="2"/>
  <c r="AJ25" i="4" l="1"/>
  <c r="AI22" i="4"/>
  <c r="J22" i="4"/>
  <c r="K25" i="4"/>
  <c r="X25" i="4"/>
  <c r="W22" i="4"/>
  <c r="BU29" i="2"/>
  <c r="BT26" i="2"/>
  <c r="AW29" i="2"/>
  <c r="AV26" i="2"/>
  <c r="AH26" i="2"/>
  <c r="AI29" i="2"/>
  <c r="Y26" i="2"/>
  <c r="Z29" i="2"/>
  <c r="BH26" i="2"/>
  <c r="BI29" i="2"/>
  <c r="N29" i="2"/>
  <c r="M26" i="2"/>
  <c r="AK25" i="4" l="1"/>
  <c r="AJ22" i="4"/>
  <c r="X22" i="4"/>
  <c r="Y25" i="4"/>
  <c r="L25" i="4"/>
  <c r="K22" i="4"/>
  <c r="AJ29" i="2"/>
  <c r="AI26" i="2"/>
  <c r="BI26" i="2"/>
  <c r="BJ29" i="2"/>
  <c r="O29" i="2"/>
  <c r="N26" i="2"/>
  <c r="BV29" i="2"/>
  <c r="BU26" i="2"/>
  <c r="AX29" i="2"/>
  <c r="AW26" i="2"/>
  <c r="Z26" i="2"/>
  <c r="AA29" i="2"/>
  <c r="AL25" i="4" l="1"/>
  <c r="AK22" i="4"/>
  <c r="M25" i="4"/>
  <c r="L22" i="4"/>
  <c r="Z25" i="4"/>
  <c r="Y22" i="4"/>
  <c r="BJ26" i="2"/>
  <c r="BK29" i="2"/>
  <c r="BW29" i="2"/>
  <c r="BV26" i="2"/>
  <c r="AB29" i="2"/>
  <c r="AB26" i="2" s="1"/>
  <c r="AA26" i="2"/>
  <c r="P29" i="2"/>
  <c r="P26" i="2" s="1"/>
  <c r="O26" i="2"/>
  <c r="AX26" i="2"/>
  <c r="AY29" i="2"/>
  <c r="AJ26" i="2"/>
  <c r="AK29" i="2"/>
  <c r="AL22" i="4" l="1"/>
  <c r="AM25" i="4"/>
  <c r="AA25" i="4"/>
  <c r="Z22" i="4"/>
  <c r="N25" i="4"/>
  <c r="M22" i="4"/>
  <c r="BX29" i="2"/>
  <c r="BX26" i="2" s="1"/>
  <c r="BW26" i="2"/>
  <c r="BZ31" i="2"/>
  <c r="CF31" i="2" s="1"/>
  <c r="BZ32" i="2"/>
  <c r="BZ30" i="2"/>
  <c r="BZ33" i="2"/>
  <c r="CF33" i="2" s="1"/>
  <c r="AK26" i="2"/>
  <c r="AL29" i="2"/>
  <c r="AZ29" i="2"/>
  <c r="AZ26" i="2" s="1"/>
  <c r="AY26" i="2"/>
  <c r="BK26" i="2"/>
  <c r="BL29" i="2"/>
  <c r="BL26" i="2" s="1"/>
  <c r="AN25" i="4" l="1"/>
  <c r="AN22" i="4" s="1"/>
  <c r="AM22" i="4"/>
  <c r="O25" i="4"/>
  <c r="N22" i="4"/>
  <c r="AB25" i="4"/>
  <c r="AB22" i="4" s="1"/>
  <c r="AA22" i="4"/>
  <c r="CM30" i="2"/>
  <c r="CO30" i="2" s="1"/>
  <c r="CL30" i="2"/>
  <c r="CN30" i="2" s="1"/>
  <c r="AL26" i="2"/>
  <c r="AM29" i="2"/>
  <c r="CM32" i="2"/>
  <c r="CO32" i="2" s="1"/>
  <c r="CL32" i="2"/>
  <c r="CN32" i="2" s="1"/>
  <c r="CM31" i="2"/>
  <c r="CO31" i="2" s="1"/>
  <c r="CL31" i="2"/>
  <c r="CN31" i="2" s="1"/>
  <c r="CM33" i="2"/>
  <c r="CO33" i="2" s="1"/>
  <c r="CL33" i="2"/>
  <c r="CN33" i="2" s="1"/>
  <c r="CP30" i="2" l="1"/>
  <c r="P25" i="4"/>
  <c r="P22" i="4" s="1"/>
  <c r="O22" i="4"/>
  <c r="CP33" i="2"/>
  <c r="CP31" i="2"/>
  <c r="CP32" i="2"/>
  <c r="AN29" i="2"/>
  <c r="AN26" i="2" s="1"/>
  <c r="AM26" i="2"/>
  <c r="CB33" i="2"/>
  <c r="CI31" i="2"/>
  <c r="CI32" i="2"/>
  <c r="C18" i="2" l="1"/>
  <c r="CH33" i="2"/>
  <c r="CB31" i="2"/>
  <c r="CC30" i="2"/>
  <c r="CI30" i="2" s="1"/>
  <c r="CB32" i="2"/>
  <c r="CA33" i="2"/>
  <c r="CA32" i="2"/>
  <c r="CA30" i="2"/>
  <c r="CB30" i="2"/>
  <c r="CH30" i="2" s="1"/>
  <c r="CD30" i="2"/>
  <c r="CG30" i="2"/>
  <c r="CC33" i="2"/>
  <c r="CA31" i="2"/>
  <c r="CH31" i="2"/>
  <c r="DF31" i="2" s="1"/>
  <c r="CJ33" i="2" l="1"/>
  <c r="CJ31" i="2"/>
  <c r="CJ32" i="2"/>
  <c r="CG32" i="2"/>
  <c r="CR32" i="2" s="1"/>
  <c r="CH32" i="2"/>
  <c r="CG31" i="2"/>
  <c r="DE31" i="2" s="1"/>
  <c r="DG31" i="2" s="1"/>
  <c r="DH31" i="2" s="1"/>
  <c r="DA30" i="2"/>
  <c r="CZ30" i="2"/>
  <c r="CY30" i="2"/>
  <c r="CX30" i="2"/>
  <c r="CG33" i="2"/>
  <c r="CX33" i="2" s="1"/>
  <c r="CI33" i="2"/>
  <c r="DF30" i="2"/>
  <c r="DE30" i="2"/>
  <c r="CQ30" i="2"/>
  <c r="CR30" i="2"/>
  <c r="CS30" i="2"/>
  <c r="CT30" i="2"/>
  <c r="CJ30" i="2"/>
  <c r="DG30" i="2" l="1"/>
  <c r="DH30" i="2" s="1"/>
  <c r="CY33" i="2"/>
  <c r="DA31" i="2"/>
  <c r="CZ31" i="2"/>
  <c r="CU30" i="2"/>
  <c r="CX31" i="2"/>
  <c r="CY31" i="2"/>
  <c r="DC30" i="2"/>
  <c r="CV30" i="2"/>
  <c r="DB30" i="2"/>
  <c r="DE33" i="2"/>
  <c r="DF33" i="2"/>
  <c r="DJ33" i="2"/>
  <c r="DI33" i="2"/>
  <c r="DJ31" i="2"/>
  <c r="DI31" i="2"/>
  <c r="CS33" i="2"/>
  <c r="DJ32" i="2"/>
  <c r="DI32" i="2"/>
  <c r="CT31" i="2"/>
  <c r="CT33" i="2"/>
  <c r="CS32" i="2"/>
  <c r="CS31" i="2"/>
  <c r="CQ33" i="2"/>
  <c r="CZ33" i="2"/>
  <c r="DB33" i="2" s="1"/>
  <c r="DA32" i="2"/>
  <c r="CZ32" i="2"/>
  <c r="CY32" i="2"/>
  <c r="CX32" i="2"/>
  <c r="DF32" i="2"/>
  <c r="CT32" i="2"/>
  <c r="CV32" i="2" s="1"/>
  <c r="CQ31" i="2"/>
  <c r="CR33" i="2"/>
  <c r="DI30" i="2"/>
  <c r="DJ30" i="2"/>
  <c r="CQ32" i="2"/>
  <c r="CR31" i="2"/>
  <c r="DA33" i="2"/>
  <c r="DE32" i="2"/>
  <c r="DG32" i="2" l="1"/>
  <c r="DH32" i="2" s="1"/>
  <c r="DK32" i="2"/>
  <c r="DL32" i="2" s="1"/>
  <c r="DC32" i="2"/>
  <c r="DK31" i="2"/>
  <c r="DL31" i="2" s="1"/>
  <c r="DB32" i="2"/>
  <c r="DC33" i="2"/>
  <c r="DD33" i="2" s="1"/>
  <c r="DD30" i="2"/>
  <c r="CW30" i="2"/>
  <c r="CU31" i="2"/>
  <c r="DC31" i="2"/>
  <c r="DB31" i="2"/>
  <c r="CV31" i="2"/>
  <c r="CU32" i="2"/>
  <c r="CW32" i="2" s="1"/>
  <c r="DG33" i="2"/>
  <c r="DH33" i="2" s="1"/>
  <c r="DK30" i="2"/>
  <c r="DL30" i="2" s="1"/>
  <c r="CU33" i="2"/>
  <c r="CV33" i="2"/>
  <c r="DK33" i="2"/>
  <c r="DL33" i="2" s="1"/>
  <c r="C21" i="2" l="1"/>
  <c r="DD32" i="2"/>
  <c r="C22" i="2"/>
  <c r="DD31" i="2"/>
  <c r="CW31" i="2"/>
  <c r="CW33" i="2"/>
  <c r="C20" i="2" l="1"/>
  <c r="C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tc={71A60A20-F70E-49F6-94EF-FB75D1DFD296}</author>
  </authors>
  <commentList>
    <comment ref="D6" authorId="0" shapeId="0" xr:uid="{71A60A20-F70E-49F6-94EF-FB75D1DFD296}">
      <text>
        <t>[Threaded comment]
Your version of Excel allows you to read this threaded comment; however, any edits to it will get removed if the file is opened in a newer version of Excel. Learn more: https://go.microsoft.com/fwlink/?linkid=870924
Comment:
    Added new rows 6-7 to make clear that there is only one tier of co-funding for 2025-2026.</t>
      </text>
    </comment>
  </commentList>
</comments>
</file>

<file path=xl/sharedStrings.xml><?xml version="1.0" encoding="utf-8"?>
<sst xmlns="http://schemas.openxmlformats.org/spreadsheetml/2006/main" count="1109" uniqueCount="46">
  <si>
    <t>PROGRESSIVE WAGE CREDIT SCHEME CALCULATOR (For Employers' use only)</t>
  </si>
  <si>
    <t>Instructions (Please refer to items 1 to 5 in the tables below)</t>
  </si>
  <si>
    <t>1. Enter employee names and NRIC numbers in columns C and D of the Calculation Table</t>
  </si>
  <si>
    <t>(Note: Employees are eligible for the scheme only if they are Singapore Citizens/Permanent Residents. Fill in employees' wages only for months in which they are Singapore Citizens/Permanent Residents as at the last date of the month. Total wage paid to the employee each month includes all allowances and payments that employers have paid CPF contributions for. This includes but is not limited to basic salary, overtime pay, commissions and bonuses. This excludes employer CPF contributions. Please input 0 if the employee's total wage in a certain month was $0.)</t>
  </si>
  <si>
    <t>3. If the employee was hired for fewer than 3 months for a particular year, the number will turn red. No wage credits will be granted for that year.</t>
  </si>
  <si>
    <t>5. The expected progressive wage credits will be shown in columns in the Calculation Table.</t>
  </si>
  <si>
    <t>6. The expected total progressive wage credits for each year will be shown in the Summary Payout Table.</t>
  </si>
  <si>
    <t>Disclaimer</t>
  </si>
  <si>
    <t>Summary Payout Table</t>
  </si>
  <si>
    <t>Qualifying Year</t>
  </si>
  <si>
    <t>Total Wage Credit</t>
  </si>
  <si>
    <t>Calculation Table</t>
  </si>
  <si>
    <t>INPUTS</t>
  </si>
  <si>
    <t>Employee Details</t>
  </si>
  <si>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</si>
  <si>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t>Months Hired</t>
  </si>
  <si>
    <t>Gross Monthly Wage</t>
  </si>
  <si>
    <t>Sustained Wage
Increase from</t>
  </si>
  <si>
    <t>Qualifying
Wage
Increase (1st Tier)</t>
  </si>
  <si>
    <t>Qualifying
Wage
Increase (2nd Tier)</t>
  </si>
  <si>
    <t>Wage Credit for Qualifying Wage Increases (Tier 1)</t>
  </si>
  <si>
    <t>Wage Credit for Qualifying Wage Increases (Tier 2)</t>
  </si>
  <si>
    <t>Total Wage Credit Received</t>
  </si>
  <si>
    <t>Sustained Wage
Increase from (1st Tier)</t>
  </si>
  <si>
    <t>Sustained Wage
Increase from (2nd Tier)</t>
  </si>
  <si>
    <t>S/N</t>
  </si>
  <si>
    <t>Name</t>
  </si>
  <si>
    <t>NRIC</t>
  </si>
  <si>
    <t>N.A</t>
  </si>
  <si>
    <t>2. Enter employee monthly wages in columns E to BX of the Calculation Table</t>
  </si>
  <si>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</si>
  <si>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</si>
  <si>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</si>
  <si>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</si>
  <si>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</si>
  <si>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r>
      <rPr>
        <b/>
        <sz val="10"/>
        <rFont val="Arial"/>
        <family val="2"/>
      </rPr>
      <t xml:space="preserve">Total Monthly Wage
</t>
    </r>
    <r>
      <rPr>
        <b/>
        <sz val="8"/>
        <color rgb="FF000000"/>
        <rFont val="Arial"/>
        <family val="2"/>
      </rPr>
      <t>(Includes all allowances and payments that you have paid CPF contributions for, such as basic salary,
overtime pay, commissions and bonuses. Excludes employer CPF contributions.)</t>
    </r>
  </si>
  <si>
    <t>Qualifing Year</t>
  </si>
  <si>
    <t>First Tier</t>
  </si>
  <si>
    <t>Second Tier</t>
  </si>
  <si>
    <t>Gross Monthly Wage Ceiling &lt;=2500</t>
  </si>
  <si>
    <t>Gross Monthly Wage Ceiling &gt; 2500 and &lt;= 3000</t>
  </si>
  <si>
    <t>4. If the gross monthly wage exceeds $3,000 between 2021 to 2023, and $4,000 from 2024 to 2026, the number will turn red. Wage credits will not be granted for the portion of gross monthly wages which exceed those amounts.</t>
  </si>
  <si>
    <t>Single Tier</t>
  </si>
  <si>
    <t>Gross Monthly Wage Ceiling &lt;= 3000</t>
  </si>
  <si>
    <t>Wage Credit for Qualifying Wage Increases</t>
  </si>
  <si>
    <r>
      <t xml:space="preserve">(a) This Progressive Wage Credit Scheme calculator is correct as of </t>
    </r>
    <r>
      <rPr>
        <sz val="12"/>
        <color rgb="FFFF0000"/>
        <rFont val="Arial"/>
        <family val="2"/>
      </rPr>
      <t>18 Feb 2025</t>
    </r>
    <r>
      <rPr>
        <sz val="12"/>
        <rFont val="Arial"/>
        <family val="2"/>
      </rPr>
      <t>. Please check the IRAS website (go.gov.sg/pwcs) for the latest version. 
(b) The calculator may not provide for all possible scenarios and may not correspond precisely to the amount of Progressive Wage Credits employers will receive. This calculator computes Progressive Wage Credits based on wage records employers input in columns E-BX in this excel sheet, whereas actual wage credits employers will receive are derived from the CPF contributions employers make to employees. There may also be differences in the rounding of figures. 
(c) Please note that eligible employees must be Singapore Citizens/Permanent Residents, must not be self-employed persons (including sole proprietors and partners of partnerships), or shareholders who are also directors of the company. For more information on the PWCS eligibility criteria, please refer to the IRAS website.
(d) Please note that the PWCS payout is calculated based on the declared wage effective from 1 January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</si>
</sst>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name val="Calibri"/>
      <scheme val="minor"/>
    </font>
    <font>
      <sz val="10"/>
      <name val="Arial"/>
      <family val="2"/>
    </font>
    <font>
      <b/>
      <sz val="24"/>
      <name val="Arial"/>
      <family val="2"/>
    </font>
    <font>
      <sz val="11"/>
      <name val="Calibri"/>
      <family val="2"/>
    </font>
    <font>
      <b/>
      <sz val="24"/>
      <name val="Arial"/>
      <family val="2"/>
    </font>
    <font>
      <sz val="24"/>
      <name val="Arial"/>
      <family val="2"/>
    </font>
    <font>
      <sz val="16"/>
      <name val="Arial"/>
      <family val="2"/>
    </font>
    <font>
      <b/>
      <u/>
      <sz val="18"/>
      <name val="Arial"/>
      <family val="2"/>
    </font>
    <font>
      <sz val="12"/>
      <name val="Arial"/>
      <family val="2"/>
    </font>
    <font>
      <b/>
      <sz val="12"/>
      <name val="Arial"/>
      <family val="2"/>
    </font>
    <font>
      <i/>
      <sz val="12"/>
      <name val="Arial"/>
      <family val="2"/>
    </font>
    <font>
      <b/>
      <sz val="12"/>
      <name val="Arial"/>
      <family val="2"/>
    </font>
    <font>
      <b/>
      <u/>
      <sz val="18"/>
      <name val="Arial"/>
      <family val="2"/>
    </font>
    <font>
      <b/>
      <sz val="10"/>
      <name val="Arial"/>
      <family val="2"/>
    </font>
    <font>
      <sz val="10"/>
      <name val="Arial"/>
      <family val="2"/>
    </font>
    <font>
      <sz val="11"/>
      <name val="Calibri"/>
      <family val="2"/>
    </font>
    <font>
      <sz val="11"/>
      <color rgb="FFFF0000"/>
      <name val="Calibri"/>
      <family val="2"/>
    </font>
    <font>
      <b/>
      <sz val="8"/>
      <color rgb="FF000000"/>
      <name val="Arial"/>
      <family val="2"/>
    </font>
    <font>
      <sz val="12"/>
      <color rgb="FFFF0000"/>
      <name val="Arial"/>
      <family val="2"/>
    </font>
    <font>
      <sz val="11"/>
      <color rgb="FF0000FF"/>
      <name val="Calibri"/>
      <family val="2"/>
    </font>
  </fonts>
  <fills count="11">
    <fill>
      <patternFill patternType="none"/>
    </fill>
    <fill>
      <patternFill patternType="gray125"/>
    </fill>
    <fill>
      <patternFill patternType="solid">
        <fgColor rgb="FFD8D8D8"/>
        <bgColor rgb="FFD8D8D8"/>
      </patternFill>
    </fill>
    <fill>
      <patternFill patternType="solid">
        <fgColor rgb="FFFBD4B4"/>
        <bgColor rgb="FFFBD4B4"/>
      </patternFill>
    </fill>
    <fill>
      <patternFill patternType="solid">
        <fgColor rgb="FFE5B8B7"/>
        <bgColor rgb="FFE5B8B7"/>
      </patternFill>
    </fill>
    <fill>
      <patternFill patternType="solid">
        <fgColor rgb="FFFFC000"/>
        <bgColor rgb="FFFFC000"/>
      </patternFill>
    </fill>
    <fill>
      <patternFill patternType="solid">
        <fgColor rgb="FFFFFF00"/>
        <bgColor rgb="FFFFFF00"/>
      </patternFill>
    </fill>
    <fill>
      <patternFill patternType="solid">
        <fgColor rgb="FFB6DDE8"/>
        <bgColor rgb="FFB6DDE8"/>
      </patternFill>
    </fill>
    <fill>
      <patternFill patternType="solid">
        <fgColor rgb="FFC2D69B"/>
        <bgColor rgb="FFC2D69B"/>
      </patternFill>
    </fill>
    <fill>
      <patternFill patternType="solid">
        <fgColor theme="0" tint="-0.14999847407452621"/>
        <bgColor indexed="64"/>
      </patternFill>
    </fill>
    <fill>
      <patternFill patternType="solid">
        <fgColor theme="0" tint="-0.14999847407452621"/>
        <bgColor rgb="FFD8D8D8"/>
      </patternFill>
    </fill>
  </fills>
  <borders count="40">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diagonal/>
    </border>
  </borders>
  <cellStyleXfs count="1">
    <xf numFmtId="0" fontId="0" fillId="0" borderId="0"/>
  </cellStyleXfs>
  <cellXfs count="93">
    <xf numFmtId="0" fontId="0" fillId="0" borderId="0" xfId="0"/>
    <xf numFmtId="0" fontId="1" fillId="0" borderId="1" xfId="0" applyFont="1" applyBorder="1" applyAlignment="1">
      <alignment vertical="center"/>
    </xf>
    <xf numFmtId="0" fontId="2" fillId="2" borderId="1" xfId="0" applyFont="1" applyFill="1" applyBorder="1" applyAlignment="1">
      <alignment horizontal="left" vertical="center"/>
    </xf>
    <xf numFmtId="0" fontId="4" fillId="2" borderId="1" xfId="0" applyFont="1" applyFill="1" applyBorder="1" applyAlignment="1">
      <alignment horizontal="left" vertical="center"/>
    </xf>
    <xf numFmtId="0" fontId="5" fillId="0" borderId="1" xfId="0" applyFont="1" applyBorder="1" applyAlignment="1">
      <alignment vertical="center"/>
    </xf>
    <xf numFmtId="0" fontId="6" fillId="0" borderId="1" xfId="0" applyFont="1" applyBorder="1" applyAlignment="1">
      <alignment vertical="center"/>
    </xf>
    <xf numFmtId="0" fontId="7" fillId="0" borderId="1" xfId="0" applyFont="1" applyBorder="1" applyAlignment="1">
      <alignment vertical="center"/>
    </xf>
    <xf numFmtId="0" fontId="8" fillId="0" borderId="1" xfId="0" applyFont="1" applyBorder="1" applyAlignment="1">
      <alignment vertic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2" fillId="0" borderId="1" xfId="0" applyFont="1" applyBorder="1" applyAlignment="1">
      <alignment vertical="center"/>
    </xf>
    <xf numFmtId="0" fontId="8" fillId="0" borderId="1" xfId="0" applyFont="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xf>
    <xf numFmtId="0" fontId="1" fillId="0" borderId="7" xfId="0" applyFont="1" applyBorder="1" applyAlignment="1">
      <alignment horizontal="left" vertical="center"/>
    </xf>
    <xf numFmtId="164" fontId="1" fillId="0" borderId="8" xfId="0" applyNumberFormat="1" applyFont="1" applyBorder="1" applyAlignment="1">
      <alignment horizontal="left" vertical="center"/>
    </xf>
    <xf numFmtId="0" fontId="1" fillId="0" borderId="9" xfId="0" applyFont="1" applyBorder="1" applyAlignment="1">
      <alignment horizontal="left" vertical="center"/>
    </xf>
    <xf numFmtId="4" fontId="1" fillId="0" borderId="1" xfId="0" applyNumberFormat="1" applyFont="1" applyBorder="1" applyAlignment="1">
      <alignment vertical="center"/>
    </xf>
    <xf numFmtId="0" fontId="13" fillId="0" borderId="1" xfId="0" applyFont="1" applyBorder="1" applyAlignment="1">
      <alignment vertical="center"/>
    </xf>
    <xf numFmtId="0" fontId="13" fillId="4" borderId="1" xfId="0" applyFont="1" applyFill="1" applyBorder="1" applyAlignment="1">
      <alignment vertical="center"/>
    </xf>
    <xf numFmtId="0" fontId="13" fillId="4" borderId="10" xfId="0" applyFont="1" applyFill="1" applyBorder="1" applyAlignment="1">
      <alignment vertical="center"/>
    </xf>
    <xf numFmtId="0" fontId="13" fillId="0" borderId="0" xfId="0" applyFont="1" applyAlignment="1">
      <alignment vertical="center"/>
    </xf>
    <xf numFmtId="0" fontId="13" fillId="0" borderId="10" xfId="0" applyFont="1" applyBorder="1" applyAlignment="1">
      <alignment vertical="center"/>
    </xf>
    <xf numFmtId="0" fontId="13" fillId="6" borderId="5" xfId="0" applyFont="1" applyFill="1" applyBorder="1" applyAlignment="1">
      <alignment vertical="center"/>
    </xf>
    <xf numFmtId="0" fontId="13" fillId="6" borderId="15" xfId="0" applyFont="1" applyFill="1" applyBorder="1" applyAlignment="1">
      <alignment vertical="center"/>
    </xf>
    <xf numFmtId="0" fontId="13" fillId="6" borderId="16" xfId="0" applyFont="1" applyFill="1" applyBorder="1" applyAlignment="1">
      <alignment vertical="center"/>
    </xf>
    <xf numFmtId="0" fontId="13" fillId="0" borderId="1" xfId="0" applyFont="1" applyBorder="1" applyAlignment="1">
      <alignment vertical="center" wrapText="1"/>
    </xf>
    <xf numFmtId="0" fontId="13" fillId="0" borderId="17" xfId="0" applyFont="1" applyBorder="1" applyAlignment="1">
      <alignment vertical="center" wrapText="1"/>
    </xf>
    <xf numFmtId="0" fontId="13" fillId="4" borderId="21"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0" borderId="6" xfId="0" applyFont="1" applyBorder="1" applyAlignment="1">
      <alignment horizontal="center" vertical="center"/>
    </xf>
    <xf numFmtId="0" fontId="13" fillId="7" borderId="23" xfId="0" applyFont="1" applyFill="1" applyBorder="1" applyAlignment="1">
      <alignment horizontal="center" vertical="center"/>
    </xf>
    <xf numFmtId="0" fontId="13" fillId="7" borderId="24" xfId="0" applyFont="1" applyFill="1" applyBorder="1" applyAlignment="1">
      <alignment horizontal="center" vertical="center"/>
    </xf>
    <xf numFmtId="17" fontId="13" fillId="8" borderId="25" xfId="0" applyNumberFormat="1" applyFont="1" applyFill="1" applyBorder="1" applyAlignment="1">
      <alignment horizontal="center" vertical="center"/>
    </xf>
    <xf numFmtId="17" fontId="13" fillId="8" borderId="26" xfId="0" applyNumberFormat="1" applyFont="1" applyFill="1" applyBorder="1" applyAlignment="1">
      <alignment horizontal="center" vertical="center"/>
    </xf>
    <xf numFmtId="17" fontId="13" fillId="8" borderId="27" xfId="0" applyNumberFormat="1" applyFont="1" applyFill="1" applyBorder="1" applyAlignment="1">
      <alignment horizontal="center" vertical="center"/>
    </xf>
    <xf numFmtId="0" fontId="13" fillId="4" borderId="21"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28" xfId="0" applyFont="1" applyFill="1" applyBorder="1" applyAlignment="1">
      <alignment horizontal="center" vertical="center"/>
    </xf>
    <xf numFmtId="0" fontId="1" fillId="0" borderId="18" xfId="0" applyFont="1" applyBorder="1" applyAlignment="1">
      <alignment horizontal="center" vertical="center"/>
    </xf>
    <xf numFmtId="0" fontId="1" fillId="0" borderId="31" xfId="0" applyFont="1" applyBorder="1" applyAlignment="1">
      <alignment horizontal="center" vertical="center"/>
    </xf>
    <xf numFmtId="164" fontId="1" fillId="0" borderId="32" xfId="0" applyNumberFormat="1" applyFont="1" applyBorder="1" applyAlignment="1">
      <alignment horizontal="center" vertical="center"/>
    </xf>
    <xf numFmtId="164" fontId="1" fillId="0" borderId="30" xfId="0" applyNumberFormat="1" applyFont="1" applyBorder="1" applyAlignment="1">
      <alignment horizontal="center" vertical="center"/>
    </xf>
    <xf numFmtId="3" fontId="1" fillId="2" borderId="33" xfId="0" applyNumberFormat="1" applyFont="1" applyFill="1" applyBorder="1" applyAlignment="1">
      <alignment horizontal="center" vertical="center"/>
    </xf>
    <xf numFmtId="164" fontId="1" fillId="2" borderId="33" xfId="0" applyNumberFormat="1" applyFont="1" applyFill="1" applyBorder="1" applyAlignment="1">
      <alignment horizontal="center" vertical="center"/>
    </xf>
    <xf numFmtId="164" fontId="1" fillId="2" borderId="34" xfId="0" applyNumberFormat="1" applyFont="1" applyFill="1" applyBorder="1" applyAlignment="1">
      <alignment horizontal="center" vertical="center"/>
    </xf>
    <xf numFmtId="164" fontId="1" fillId="2" borderId="3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4" fillId="2" borderId="6" xfId="0" applyNumberFormat="1" applyFont="1" applyFill="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5" fillId="0" borderId="0" xfId="0" applyFont="1" applyAlignment="1">
      <alignment horizontal="center"/>
    </xf>
    <xf numFmtId="9" fontId="15" fillId="0" borderId="0" xfId="0" applyNumberFormat="1" applyFont="1"/>
    <xf numFmtId="9" fontId="15" fillId="0" borderId="0" xfId="0" applyNumberFormat="1" applyFont="1" applyAlignment="1">
      <alignment horizontal="center"/>
    </xf>
    <xf numFmtId="9" fontId="16" fillId="0" borderId="0" xfId="0" applyNumberFormat="1" applyFont="1" applyAlignment="1">
      <alignment horizontal="center"/>
    </xf>
    <xf numFmtId="0" fontId="1" fillId="9" borderId="1" xfId="0" applyFont="1" applyFill="1" applyBorder="1" applyAlignment="1">
      <alignment vertical="center"/>
    </xf>
    <xf numFmtId="0" fontId="4" fillId="10" borderId="1" xfId="0" applyFont="1" applyFill="1" applyBorder="1" applyAlignment="1">
      <alignment horizontal="left" vertical="center"/>
    </xf>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protection locked="0"/>
    </xf>
    <xf numFmtId="164" fontId="1" fillId="0" borderId="32" xfId="0" applyNumberFormat="1" applyFont="1" applyBorder="1" applyAlignment="1" applyProtection="1">
      <alignment horizontal="center" vertical="center"/>
      <protection locked="0"/>
    </xf>
    <xf numFmtId="164" fontId="1" fillId="0" borderId="30" xfId="0" applyNumberFormat="1"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1" xfId="0" applyFont="1" applyBorder="1" applyAlignment="1" applyProtection="1">
      <alignment horizontal="center" vertical="center" wrapText="1"/>
      <protection locked="0"/>
    </xf>
    <xf numFmtId="9" fontId="3" fillId="0" borderId="0" xfId="0" applyNumberFormat="1" applyFont="1" applyAlignment="1">
      <alignment horizontal="center"/>
    </xf>
    <xf numFmtId="0" fontId="13" fillId="4" borderId="11" xfId="0" applyFont="1" applyFill="1" applyBorder="1" applyAlignment="1">
      <alignment horizontal="center" vertical="center"/>
    </xf>
    <xf numFmtId="3" fontId="1" fillId="2" borderId="37" xfId="0" applyNumberFormat="1" applyFont="1" applyFill="1" applyBorder="1" applyAlignment="1">
      <alignment horizontal="center" vertical="center"/>
    </xf>
    <xf numFmtId="0" fontId="13" fillId="4" borderId="38" xfId="0" applyFont="1" applyFill="1" applyBorder="1" applyAlignment="1">
      <alignment horizontal="center" vertical="center"/>
    </xf>
    <xf numFmtId="0" fontId="9" fillId="0" borderId="2" xfId="0" applyFont="1" applyBorder="1" applyAlignment="1">
      <alignment horizontal="left" vertical="center" wrapText="1"/>
    </xf>
    <xf numFmtId="0" fontId="3" fillId="0" borderId="3" xfId="0" applyFont="1" applyBorder="1"/>
    <xf numFmtId="0" fontId="3" fillId="0" borderId="4" xfId="0" applyFont="1" applyBorder="1"/>
    <xf numFmtId="0" fontId="2" fillId="2" borderId="2" xfId="0" applyFont="1" applyFill="1" applyBorder="1" applyAlignment="1">
      <alignment horizontal="left" vertical="center"/>
    </xf>
    <xf numFmtId="0" fontId="10" fillId="0" borderId="2" xfId="0" applyFont="1" applyBorder="1" applyAlignment="1">
      <alignment horizontal="left" vertical="center" wrapText="1"/>
    </xf>
    <xf numFmtId="0" fontId="8" fillId="0" borderId="2" xfId="0" applyFont="1" applyBorder="1" applyAlignment="1">
      <alignment horizontal="left" vertical="center" wrapText="1"/>
    </xf>
    <xf numFmtId="0" fontId="13" fillId="5" borderId="11" xfId="0" applyFont="1" applyFill="1" applyBorder="1" applyAlignment="1">
      <alignment horizontal="center" vertical="center"/>
    </xf>
    <xf numFmtId="0" fontId="3" fillId="0" borderId="12" xfId="0" applyFont="1" applyBorder="1"/>
    <xf numFmtId="0" fontId="3" fillId="0" borderId="13" xfId="0" applyFont="1" applyBorder="1"/>
    <xf numFmtId="0" fontId="13" fillId="6" borderId="11" xfId="0" applyFont="1" applyFill="1" applyBorder="1" applyAlignment="1">
      <alignment horizontal="center" vertical="center"/>
    </xf>
    <xf numFmtId="0" fontId="13" fillId="7" borderId="11"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3" fillId="4" borderId="11"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3" fillId="0" borderId="29" xfId="0" applyFont="1" applyBorder="1"/>
    <xf numFmtId="0" fontId="3" fillId="0" borderId="14" xfId="0" applyFont="1" applyBorder="1"/>
    <xf numFmtId="9" fontId="19" fillId="0" borderId="0" xfId="0" applyNumberFormat="1" applyFont="1" applyAlignment="1">
      <alignment horizontal="center"/>
    </xf>
  </cellXfs>
  <cellStyles count="1">
    <cellStyle name="Normal" xfId="0" builtinId="0"/>
  </cellStyles>
  <dxfs count="11">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solid">
          <fgColor rgb="FFD8D8D8"/>
          <bgColor rgb="FFD8D8D8"/>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solid">
          <fgColor rgb="FFD8D8D8"/>
          <bgColor rgb="FFD8D8D8"/>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228600</xdr:colOff>
      <xdr:row>4</xdr:row>
      <xdr:rowOff>9525</xdr:rowOff>
    </xdr:from>
    <xdr:ext cx="247650" cy="247650"/>
    <xdr:sp macro="" textlink="">
      <xdr:nvSpPr>
        <xdr:cNvPr id="2" name="Oval 1">
          <a:extLst>
            <a:ext uri="{FF2B5EF4-FFF2-40B4-BE49-F238E27FC236}">
              <a16:creationId xmlns:a16="http://schemas.microsoft.com/office/drawing/2014/main" id="{3D85A546-162C-4C63-BA3C-5E501A4AF0BF}"/>
            </a:ext>
          </a:extLst>
        </xdr:cNvPr>
        <xdr:cNvSpPr/>
      </xdr:nvSpPr>
      <xdr:spPr>
        <a:xfrm>
          <a:off x="228600" y="80645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1</a:t>
          </a:r>
        </a:p>
      </xdr:txBody>
    </xdr:sp>
    <xdr:clientData fLocksWithSheet="0"/>
  </xdr:oneCellAnchor>
  <xdr:oneCellAnchor>
    <xdr:from>
      <xdr:col>0</xdr:col>
      <xdr:colOff>228600</xdr:colOff>
      <xdr:row>5</xdr:row>
      <xdr:rowOff>19050</xdr:rowOff>
    </xdr:from>
    <xdr:ext cx="247650" cy="247650"/>
    <xdr:sp macro="" textlink="">
      <xdr:nvSpPr>
        <xdr:cNvPr id="3" name="Oval 2">
          <a:extLst>
            <a:ext uri="{FF2B5EF4-FFF2-40B4-BE49-F238E27FC236}">
              <a16:creationId xmlns:a16="http://schemas.microsoft.com/office/drawing/2014/main" id="{B9ED029B-F56B-4D45-BC65-EF82EE6463AE}"/>
            </a:ext>
          </a:extLst>
        </xdr:cNvPr>
        <xdr:cNvSpPr/>
      </xdr:nvSpPr>
      <xdr:spPr>
        <a:xfrm>
          <a:off x="228600" y="109537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2</a:t>
          </a:r>
        </a:p>
      </xdr:txBody>
    </xdr:sp>
    <xdr:clientData fLocksWithSheet="0"/>
  </xdr:oneCellAnchor>
  <xdr:oneCellAnchor>
    <xdr:from>
      <xdr:col>0</xdr:col>
      <xdr:colOff>228600</xdr:colOff>
      <xdr:row>7</xdr:row>
      <xdr:rowOff>9525</xdr:rowOff>
    </xdr:from>
    <xdr:ext cx="247650" cy="247650"/>
    <xdr:sp macro="" textlink="">
      <xdr:nvSpPr>
        <xdr:cNvPr id="4" name="Oval 3">
          <a:extLst>
            <a:ext uri="{FF2B5EF4-FFF2-40B4-BE49-F238E27FC236}">
              <a16:creationId xmlns:a16="http://schemas.microsoft.com/office/drawing/2014/main" id="{C6B964C5-6C72-4AE1-9149-DD2F59720396}"/>
            </a:ext>
          </a:extLst>
        </xdr:cNvPr>
        <xdr:cNvSpPr/>
      </xdr:nvSpPr>
      <xdr:spPr>
        <a:xfrm>
          <a:off x="228600" y="233045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3</a:t>
          </a:r>
        </a:p>
      </xdr:txBody>
    </xdr:sp>
    <xdr:clientData fLocksWithSheet="0"/>
  </xdr:oneCellAnchor>
  <xdr:oneCellAnchor>
    <xdr:from>
      <xdr:col>0</xdr:col>
      <xdr:colOff>228600</xdr:colOff>
      <xdr:row>8</xdr:row>
      <xdr:rowOff>9525</xdr:rowOff>
    </xdr:from>
    <xdr:ext cx="247650" cy="247650"/>
    <xdr:sp macro="" textlink="">
      <xdr:nvSpPr>
        <xdr:cNvPr id="5" name="Oval 4">
          <a:extLst>
            <a:ext uri="{FF2B5EF4-FFF2-40B4-BE49-F238E27FC236}">
              <a16:creationId xmlns:a16="http://schemas.microsoft.com/office/drawing/2014/main" id="{CD1DDD33-F364-4EAB-808A-4362E264979A}"/>
            </a:ext>
          </a:extLst>
        </xdr:cNvPr>
        <xdr:cNvSpPr/>
      </xdr:nvSpPr>
      <xdr:spPr>
        <a:xfrm>
          <a:off x="228600" y="276860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4</a:t>
          </a:r>
        </a:p>
      </xdr:txBody>
    </xdr:sp>
    <xdr:clientData fLocksWithSheet="0"/>
  </xdr:oneCellAnchor>
  <xdr:oneCellAnchor>
    <xdr:from>
      <xdr:col>0</xdr:col>
      <xdr:colOff>228600</xdr:colOff>
      <xdr:row>9</xdr:row>
      <xdr:rowOff>19050</xdr:rowOff>
    </xdr:from>
    <xdr:ext cx="247650" cy="247650"/>
    <xdr:sp macro="" textlink="">
      <xdr:nvSpPr>
        <xdr:cNvPr id="6" name="Oval 5">
          <a:extLst>
            <a:ext uri="{FF2B5EF4-FFF2-40B4-BE49-F238E27FC236}">
              <a16:creationId xmlns:a16="http://schemas.microsoft.com/office/drawing/2014/main" id="{53F51D6B-6BB0-446D-AD57-E9B6042F5FC3}"/>
            </a:ext>
          </a:extLst>
        </xdr:cNvPr>
        <xdr:cNvSpPr/>
      </xdr:nvSpPr>
      <xdr:spPr>
        <a:xfrm>
          <a:off x="228600" y="324802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2</xdr:col>
      <xdr:colOff>1371600</xdr:colOff>
      <xdr:row>23</xdr:row>
      <xdr:rowOff>257175</xdr:rowOff>
    </xdr:from>
    <xdr:ext cx="247650" cy="247650"/>
    <xdr:sp macro="" textlink="">
      <xdr:nvSpPr>
        <xdr:cNvPr id="7" name="Oval 6">
          <a:extLst>
            <a:ext uri="{FF2B5EF4-FFF2-40B4-BE49-F238E27FC236}">
              <a16:creationId xmlns:a16="http://schemas.microsoft.com/office/drawing/2014/main" id="{89FBA029-0A85-42E5-9F5D-32F6C69C4005}"/>
            </a:ext>
          </a:extLst>
        </xdr:cNvPr>
        <xdr:cNvSpPr/>
      </xdr:nvSpPr>
      <xdr:spPr>
        <a:xfrm>
          <a:off x="2638425" y="862647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1</a:t>
          </a:r>
        </a:p>
      </xdr:txBody>
    </xdr:sp>
    <xdr:clientData fLocksWithSheet="0"/>
  </xdr:oneCellAnchor>
  <xdr:oneCellAnchor>
    <xdr:from>
      <xdr:col>0</xdr:col>
      <xdr:colOff>57150</xdr:colOff>
      <xdr:row>14</xdr:row>
      <xdr:rowOff>38100</xdr:rowOff>
    </xdr:from>
    <xdr:ext cx="247650" cy="247650"/>
    <xdr:sp macro="" textlink="">
      <xdr:nvSpPr>
        <xdr:cNvPr id="8" name="Oval 7">
          <a:extLst>
            <a:ext uri="{FF2B5EF4-FFF2-40B4-BE49-F238E27FC236}">
              <a16:creationId xmlns:a16="http://schemas.microsoft.com/office/drawing/2014/main" id="{DE7260F2-495D-47C3-9A42-EF3576694DB6}"/>
            </a:ext>
          </a:extLst>
        </xdr:cNvPr>
        <xdr:cNvSpPr/>
      </xdr:nvSpPr>
      <xdr:spPr>
        <a:xfrm>
          <a:off x="57150" y="594360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6</a:t>
          </a:r>
        </a:p>
      </xdr:txBody>
    </xdr:sp>
    <xdr:clientData fLocksWithSheet="0"/>
  </xdr:oneCellAnchor>
  <xdr:oneCellAnchor>
    <xdr:from>
      <xdr:col>0</xdr:col>
      <xdr:colOff>228600</xdr:colOff>
      <xdr:row>10</xdr:row>
      <xdr:rowOff>19050</xdr:rowOff>
    </xdr:from>
    <xdr:ext cx="247650" cy="247650"/>
    <xdr:sp macro="" textlink="">
      <xdr:nvSpPr>
        <xdr:cNvPr id="9" name="Oval 8">
          <a:extLst>
            <a:ext uri="{FF2B5EF4-FFF2-40B4-BE49-F238E27FC236}">
              <a16:creationId xmlns:a16="http://schemas.microsoft.com/office/drawing/2014/main" id="{23417A1C-7844-4318-B5EF-A1154882CABD}"/>
            </a:ext>
          </a:extLst>
        </xdr:cNvPr>
        <xdr:cNvSpPr/>
      </xdr:nvSpPr>
      <xdr:spPr>
        <a:xfrm>
          <a:off x="228600" y="354330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6</a:t>
          </a:r>
        </a:p>
      </xdr:txBody>
    </xdr:sp>
    <xdr:clientData fLocksWithSheet="0"/>
  </xdr:oneCellAnchor>
  <xdr:oneCellAnchor>
    <xdr:from>
      <xdr:col>4</xdr:col>
      <xdr:colOff>0</xdr:colOff>
      <xdr:row>23</xdr:row>
      <xdr:rowOff>257175</xdr:rowOff>
    </xdr:from>
    <xdr:ext cx="247650" cy="247650"/>
    <xdr:sp macro="" textlink="">
      <xdr:nvSpPr>
        <xdr:cNvPr id="10" name="Oval 9">
          <a:extLst>
            <a:ext uri="{FF2B5EF4-FFF2-40B4-BE49-F238E27FC236}">
              <a16:creationId xmlns:a16="http://schemas.microsoft.com/office/drawing/2014/main" id="{1727FEA1-F825-4604-9722-421D33523DC8}"/>
            </a:ext>
          </a:extLst>
        </xdr:cNvPr>
        <xdr:cNvSpPr/>
      </xdr:nvSpPr>
      <xdr:spPr>
        <a:xfrm>
          <a:off x="8607425" y="862647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2</a:t>
          </a:r>
        </a:p>
      </xdr:txBody>
    </xdr:sp>
    <xdr:clientData fLocksWithSheet="0"/>
  </xdr:oneCellAnchor>
  <xdr:oneCellAnchor>
    <xdr:from>
      <xdr:col>40</xdr:col>
      <xdr:colOff>47625</xdr:colOff>
      <xdr:row>23</xdr:row>
      <xdr:rowOff>276225</xdr:rowOff>
    </xdr:from>
    <xdr:ext cx="285750" cy="247650"/>
    <xdr:sp macro="" textlink="">
      <xdr:nvSpPr>
        <xdr:cNvPr id="11" name="Oval 10">
          <a:extLst>
            <a:ext uri="{FF2B5EF4-FFF2-40B4-BE49-F238E27FC236}">
              <a16:creationId xmlns:a16="http://schemas.microsoft.com/office/drawing/2014/main" id="{5A9D97BA-85FF-44A9-994F-512890A59F15}"/>
            </a:ext>
          </a:extLst>
        </xdr:cNvPr>
        <xdr:cNvSpPr/>
      </xdr:nvSpPr>
      <xdr:spPr>
        <a:xfrm>
          <a:off x="35004375" y="8648700"/>
          <a:ext cx="2857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3</a:t>
          </a:r>
        </a:p>
      </xdr:txBody>
    </xdr:sp>
    <xdr:clientData fLocksWithSheet="0"/>
  </xdr:oneCellAnchor>
  <xdr:oneCellAnchor>
    <xdr:from>
      <xdr:col>43</xdr:col>
      <xdr:colOff>466725</xdr:colOff>
      <xdr:row>23</xdr:row>
      <xdr:rowOff>257175</xdr:rowOff>
    </xdr:from>
    <xdr:ext cx="238125" cy="247650"/>
    <xdr:sp macro="" textlink="">
      <xdr:nvSpPr>
        <xdr:cNvPr id="12" name="Oval 11">
          <a:extLst>
            <a:ext uri="{FF2B5EF4-FFF2-40B4-BE49-F238E27FC236}">
              <a16:creationId xmlns:a16="http://schemas.microsoft.com/office/drawing/2014/main" id="{B828639E-317D-45BD-804C-38DF98A7D88A}"/>
            </a:ext>
          </a:extLst>
        </xdr:cNvPr>
        <xdr:cNvSpPr/>
      </xdr:nvSpPr>
      <xdr:spPr>
        <a:xfrm>
          <a:off x="67814825" y="8626475"/>
          <a:ext cx="238125"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4</a:t>
          </a:r>
        </a:p>
      </xdr:txBody>
    </xdr:sp>
    <xdr:clientData fLocksWithSheet="0"/>
  </xdr:oneCellAnchor>
  <xdr:oneCellAnchor>
    <xdr:from>
      <xdr:col>55</xdr:col>
      <xdr:colOff>28575</xdr:colOff>
      <xdr:row>21</xdr:row>
      <xdr:rowOff>142875</xdr:rowOff>
    </xdr:from>
    <xdr:ext cx="276225" cy="238125"/>
    <xdr:sp macro="" textlink="">
      <xdr:nvSpPr>
        <xdr:cNvPr id="15" name="Oval 14">
          <a:extLst>
            <a:ext uri="{FF2B5EF4-FFF2-40B4-BE49-F238E27FC236}">
              <a16:creationId xmlns:a16="http://schemas.microsoft.com/office/drawing/2014/main" id="{19E03005-B6B5-4517-BAFB-4A6913FC35E7}"/>
            </a:ext>
          </a:extLst>
        </xdr:cNvPr>
        <xdr:cNvSpPr/>
      </xdr:nvSpPr>
      <xdr:spPr>
        <a:xfrm>
          <a:off x="85397975" y="8172450"/>
          <a:ext cx="276225" cy="238125"/>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228600</xdr:colOff>
      <xdr:row>4</xdr:row>
      <xdr:rowOff>9525</xdr:rowOff>
    </xdr:from>
    <xdr:ext cx="247650" cy="247650"/>
    <xdr:sp macro="" textlink="">
      <xdr:nvSpPr>
        <xdr:cNvPr id="2" name="Oval 1">
          <a:extLst>
            <a:ext uri="{FF2B5EF4-FFF2-40B4-BE49-F238E27FC236}">
              <a16:creationId xmlns:a16="http://schemas.microsoft.com/office/drawing/2014/main" id="{00000000-0008-0000-0100-000002000000}"/>
            </a:ext>
          </a:extLst>
        </xdr:cNvPr>
        <xdr:cNvSpPr/>
      </xdr:nvSpPr>
      <xdr:spPr>
        <a:xfrm>
          <a:off x="228600" y="119062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1</a:t>
          </a:r>
        </a:p>
      </xdr:txBody>
    </xdr:sp>
    <xdr:clientData fLocksWithSheet="0"/>
  </xdr:oneCellAnchor>
  <xdr:oneCellAnchor>
    <xdr:from>
      <xdr:col>0</xdr:col>
      <xdr:colOff>228600</xdr:colOff>
      <xdr:row>5</xdr:row>
      <xdr:rowOff>19050</xdr:rowOff>
    </xdr:from>
    <xdr:ext cx="247650" cy="247650"/>
    <xdr:sp macro="" textlink="">
      <xdr:nvSpPr>
        <xdr:cNvPr id="3" name="Oval 2">
          <a:extLst>
            <a:ext uri="{FF2B5EF4-FFF2-40B4-BE49-F238E27FC236}">
              <a16:creationId xmlns:a16="http://schemas.microsoft.com/office/drawing/2014/main" id="{00000000-0008-0000-0100-000003000000}"/>
            </a:ext>
          </a:extLst>
        </xdr:cNvPr>
        <xdr:cNvSpPr/>
      </xdr:nvSpPr>
      <xdr:spPr>
        <a:xfrm>
          <a:off x="228600" y="147637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2</a:t>
          </a:r>
        </a:p>
      </xdr:txBody>
    </xdr:sp>
    <xdr:clientData fLocksWithSheet="0"/>
  </xdr:oneCellAnchor>
  <xdr:oneCellAnchor>
    <xdr:from>
      <xdr:col>0</xdr:col>
      <xdr:colOff>228600</xdr:colOff>
      <xdr:row>7</xdr:row>
      <xdr:rowOff>9525</xdr:rowOff>
    </xdr:from>
    <xdr:ext cx="247650" cy="247650"/>
    <xdr:sp macro="" textlink="">
      <xdr:nvSpPr>
        <xdr:cNvPr id="4" name="Oval 3">
          <a:extLst>
            <a:ext uri="{FF2B5EF4-FFF2-40B4-BE49-F238E27FC236}">
              <a16:creationId xmlns:a16="http://schemas.microsoft.com/office/drawing/2014/main" id="{00000000-0008-0000-0100-000004000000}"/>
            </a:ext>
          </a:extLst>
        </xdr:cNvPr>
        <xdr:cNvSpPr/>
      </xdr:nvSpPr>
      <xdr:spPr>
        <a:xfrm>
          <a:off x="228600" y="271462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3</a:t>
          </a:r>
        </a:p>
      </xdr:txBody>
    </xdr:sp>
    <xdr:clientData fLocksWithSheet="0"/>
  </xdr:oneCellAnchor>
  <xdr:oneCellAnchor>
    <xdr:from>
      <xdr:col>0</xdr:col>
      <xdr:colOff>228600</xdr:colOff>
      <xdr:row>8</xdr:row>
      <xdr:rowOff>9525</xdr:rowOff>
    </xdr:from>
    <xdr:ext cx="247650" cy="247650"/>
    <xdr:sp macro="" textlink="">
      <xdr:nvSpPr>
        <xdr:cNvPr id="5" name="Oval 4">
          <a:extLst>
            <a:ext uri="{FF2B5EF4-FFF2-40B4-BE49-F238E27FC236}">
              <a16:creationId xmlns:a16="http://schemas.microsoft.com/office/drawing/2014/main" id="{00000000-0008-0000-0100-000005000000}"/>
            </a:ext>
          </a:extLst>
        </xdr:cNvPr>
        <xdr:cNvSpPr/>
      </xdr:nvSpPr>
      <xdr:spPr>
        <a:xfrm>
          <a:off x="228600" y="315277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4</a:t>
          </a:r>
        </a:p>
      </xdr:txBody>
    </xdr:sp>
    <xdr:clientData fLocksWithSheet="0"/>
  </xdr:oneCellAnchor>
  <xdr:oneCellAnchor>
    <xdr:from>
      <xdr:col>0</xdr:col>
      <xdr:colOff>228600</xdr:colOff>
      <xdr:row>9</xdr:row>
      <xdr:rowOff>19050</xdr:rowOff>
    </xdr:from>
    <xdr:ext cx="247650" cy="247650"/>
    <xdr:sp macro="" textlink="">
      <xdr:nvSpPr>
        <xdr:cNvPr id="6" name="Oval 5">
          <a:extLst>
            <a:ext uri="{FF2B5EF4-FFF2-40B4-BE49-F238E27FC236}">
              <a16:creationId xmlns:a16="http://schemas.microsoft.com/office/drawing/2014/main" id="{00000000-0008-0000-0100-000006000000}"/>
            </a:ext>
          </a:extLst>
        </xdr:cNvPr>
        <xdr:cNvSpPr/>
      </xdr:nvSpPr>
      <xdr:spPr>
        <a:xfrm>
          <a:off x="228600" y="3629025"/>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2</xdr:col>
      <xdr:colOff>1371600</xdr:colOff>
      <xdr:row>27</xdr:row>
      <xdr:rowOff>257175</xdr:rowOff>
    </xdr:from>
    <xdr:ext cx="247650" cy="247650"/>
    <xdr:sp macro="" textlink="">
      <xdr:nvSpPr>
        <xdr:cNvPr id="7" name="Oval 6">
          <a:extLst>
            <a:ext uri="{FF2B5EF4-FFF2-40B4-BE49-F238E27FC236}">
              <a16:creationId xmlns:a16="http://schemas.microsoft.com/office/drawing/2014/main" id="{00000000-0008-0000-0100-000007000000}"/>
            </a:ext>
          </a:extLst>
        </xdr:cNvPr>
        <xdr:cNvSpPr/>
      </xdr:nvSpPr>
      <xdr:spPr>
        <a:xfrm>
          <a:off x="2586718" y="9294359"/>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1</a:t>
          </a:r>
        </a:p>
      </xdr:txBody>
    </xdr:sp>
    <xdr:clientData fLocksWithSheet="0"/>
  </xdr:oneCellAnchor>
  <xdr:oneCellAnchor>
    <xdr:from>
      <xdr:col>0</xdr:col>
      <xdr:colOff>57150</xdr:colOff>
      <xdr:row>14</xdr:row>
      <xdr:rowOff>38100</xdr:rowOff>
    </xdr:from>
    <xdr:ext cx="247650" cy="247650"/>
    <xdr:sp macro="" textlink="">
      <xdr:nvSpPr>
        <xdr:cNvPr id="8" name="Oval 7">
          <a:extLst>
            <a:ext uri="{FF2B5EF4-FFF2-40B4-BE49-F238E27FC236}">
              <a16:creationId xmlns:a16="http://schemas.microsoft.com/office/drawing/2014/main" id="{00000000-0008-0000-0100-000008000000}"/>
            </a:ext>
          </a:extLst>
        </xdr:cNvPr>
        <xdr:cNvSpPr/>
      </xdr:nvSpPr>
      <xdr:spPr>
        <a:xfrm>
          <a:off x="57150" y="653415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6</a:t>
          </a:r>
        </a:p>
      </xdr:txBody>
    </xdr:sp>
    <xdr:clientData fLocksWithSheet="0"/>
  </xdr:oneCellAnchor>
  <xdr:oneCellAnchor>
    <xdr:from>
      <xdr:col>0</xdr:col>
      <xdr:colOff>228600</xdr:colOff>
      <xdr:row>10</xdr:row>
      <xdr:rowOff>19050</xdr:rowOff>
    </xdr:from>
    <xdr:ext cx="247650" cy="247650"/>
    <xdr:sp macro="" textlink="">
      <xdr:nvSpPr>
        <xdr:cNvPr id="9" name="Oval 8">
          <a:extLst>
            <a:ext uri="{FF2B5EF4-FFF2-40B4-BE49-F238E27FC236}">
              <a16:creationId xmlns:a16="http://schemas.microsoft.com/office/drawing/2014/main" id="{00000000-0008-0000-0100-000009000000}"/>
            </a:ext>
          </a:extLst>
        </xdr:cNvPr>
        <xdr:cNvSpPr/>
      </xdr:nvSpPr>
      <xdr:spPr>
        <a:xfrm>
          <a:off x="228600" y="3924300"/>
          <a:ext cx="247650"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6</a:t>
          </a:r>
        </a:p>
      </xdr:txBody>
    </xdr:sp>
    <xdr:clientData fLocksWithSheet="0"/>
  </xdr:oneCellAnchor>
  <xdr:oneCellAnchor>
    <xdr:from>
      <xdr:col>4</xdr:col>
      <xdr:colOff>352425</xdr:colOff>
      <xdr:row>27</xdr:row>
      <xdr:rowOff>257175</xdr:rowOff>
    </xdr:from>
    <xdr:ext cx="247650" cy="247650"/>
    <xdr:sp macro="" textlink="">
      <xdr:nvSpPr>
        <xdr:cNvPr id="10" name="Oval 9">
          <a:extLst>
            <a:ext uri="{FF2B5EF4-FFF2-40B4-BE49-F238E27FC236}">
              <a16:creationId xmlns:a16="http://schemas.microsoft.com/office/drawing/2014/main" id="{00000000-0008-0000-0100-00000A000000}"/>
            </a:ext>
          </a:extLst>
        </xdr:cNvPr>
        <xdr:cNvSpPr/>
      </xdr:nvSpPr>
      <xdr:spPr>
        <a:xfrm>
          <a:off x="7931604" y="9286875"/>
          <a:ext cx="247650" cy="251732"/>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2</a:t>
          </a:r>
        </a:p>
      </xdr:txBody>
    </xdr:sp>
    <xdr:clientData fLocksWithSheet="0"/>
  </xdr:oneCellAnchor>
  <xdr:oneCellAnchor>
    <xdr:from>
      <xdr:col>77</xdr:col>
      <xdr:colOff>476250</xdr:colOff>
      <xdr:row>27</xdr:row>
      <xdr:rowOff>285750</xdr:rowOff>
    </xdr:from>
    <xdr:ext cx="285750" cy="247650"/>
    <xdr:sp macro="" textlink="">
      <xdr:nvSpPr>
        <xdr:cNvPr id="11" name="Oval 10">
          <a:extLst>
            <a:ext uri="{FF2B5EF4-FFF2-40B4-BE49-F238E27FC236}">
              <a16:creationId xmlns:a16="http://schemas.microsoft.com/office/drawing/2014/main" id="{00000000-0008-0000-0100-00000B000000}"/>
            </a:ext>
          </a:extLst>
        </xdr:cNvPr>
        <xdr:cNvSpPr/>
      </xdr:nvSpPr>
      <xdr:spPr>
        <a:xfrm>
          <a:off x="60121800" y="9320893"/>
          <a:ext cx="277586" cy="248557"/>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3</a:t>
          </a:r>
        </a:p>
      </xdr:txBody>
    </xdr:sp>
    <xdr:clientData fLocksWithSheet="0"/>
  </xdr:oneCellAnchor>
  <xdr:oneCellAnchor>
    <xdr:from>
      <xdr:col>83</xdr:col>
      <xdr:colOff>466725</xdr:colOff>
      <xdr:row>27</xdr:row>
      <xdr:rowOff>257175</xdr:rowOff>
    </xdr:from>
    <xdr:ext cx="238125" cy="247650"/>
    <xdr:sp macro="" textlink="">
      <xdr:nvSpPr>
        <xdr:cNvPr id="12" name="Oval 11">
          <a:extLst>
            <a:ext uri="{FF2B5EF4-FFF2-40B4-BE49-F238E27FC236}">
              <a16:creationId xmlns:a16="http://schemas.microsoft.com/office/drawing/2014/main" id="{00000000-0008-0000-0100-00000C000000}"/>
            </a:ext>
          </a:extLst>
        </xdr:cNvPr>
        <xdr:cNvSpPr/>
      </xdr:nvSpPr>
      <xdr:spPr>
        <a:xfrm>
          <a:off x="64804018" y="9293679"/>
          <a:ext cx="238125" cy="247650"/>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4</a:t>
          </a:r>
        </a:p>
      </xdr:txBody>
    </xdr:sp>
    <xdr:clientData fLocksWithSheet="0"/>
  </xdr:oneCellAnchor>
  <xdr:oneCellAnchor>
    <xdr:from>
      <xdr:col>93</xdr:col>
      <xdr:colOff>19050</xdr:colOff>
      <xdr:row>25</xdr:row>
      <xdr:rowOff>152400</xdr:rowOff>
    </xdr:from>
    <xdr:ext cx="276225" cy="247650"/>
    <xdr:sp macro="" textlink="">
      <xdr:nvSpPr>
        <xdr:cNvPr id="13" name="Oval 12">
          <a:extLst>
            <a:ext uri="{FF2B5EF4-FFF2-40B4-BE49-F238E27FC236}">
              <a16:creationId xmlns:a16="http://schemas.microsoft.com/office/drawing/2014/main" id="{00000000-0008-0000-0100-00000D000000}"/>
            </a:ext>
          </a:extLst>
        </xdr:cNvPr>
        <xdr:cNvSpPr/>
      </xdr:nvSpPr>
      <xdr:spPr>
        <a:xfrm>
          <a:off x="73992317" y="8829675"/>
          <a:ext cx="279703" cy="205166"/>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100</xdr:col>
      <xdr:colOff>57150</xdr:colOff>
      <xdr:row>25</xdr:row>
      <xdr:rowOff>161925</xdr:rowOff>
    </xdr:from>
    <xdr:ext cx="276225" cy="247650"/>
    <xdr:sp macro="" textlink="">
      <xdr:nvSpPr>
        <xdr:cNvPr id="14" name="Oval 13">
          <a:extLst>
            <a:ext uri="{FF2B5EF4-FFF2-40B4-BE49-F238E27FC236}">
              <a16:creationId xmlns:a16="http://schemas.microsoft.com/office/drawing/2014/main" id="{00000000-0008-0000-0100-00000E000000}"/>
            </a:ext>
          </a:extLst>
        </xdr:cNvPr>
        <xdr:cNvSpPr/>
      </xdr:nvSpPr>
      <xdr:spPr>
        <a:xfrm>
          <a:off x="77758924" y="8829675"/>
          <a:ext cx="279703" cy="215748"/>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107</xdr:col>
      <xdr:colOff>28575</xdr:colOff>
      <xdr:row>25</xdr:row>
      <xdr:rowOff>142875</xdr:rowOff>
    </xdr:from>
    <xdr:ext cx="276225" cy="238125"/>
    <xdr:sp macro="" textlink="">
      <xdr:nvSpPr>
        <xdr:cNvPr id="15" name="Oval 14">
          <a:extLst>
            <a:ext uri="{FF2B5EF4-FFF2-40B4-BE49-F238E27FC236}">
              <a16:creationId xmlns:a16="http://schemas.microsoft.com/office/drawing/2014/main" id="{00000000-0008-0000-0100-00000F000000}"/>
            </a:ext>
          </a:extLst>
        </xdr:cNvPr>
        <xdr:cNvSpPr/>
      </xdr:nvSpPr>
      <xdr:spPr>
        <a:xfrm>
          <a:off x="81575275" y="8829675"/>
          <a:ext cx="279703" cy="195641"/>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111</xdr:col>
      <xdr:colOff>495300</xdr:colOff>
      <xdr:row>25</xdr:row>
      <xdr:rowOff>152400</xdr:rowOff>
    </xdr:from>
    <xdr:ext cx="276225" cy="247650"/>
    <xdr:sp macro="" textlink="">
      <xdr:nvSpPr>
        <xdr:cNvPr id="16" name="Oval 15">
          <a:extLst>
            <a:ext uri="{FF2B5EF4-FFF2-40B4-BE49-F238E27FC236}">
              <a16:creationId xmlns:a16="http://schemas.microsoft.com/office/drawing/2014/main" id="{00000000-0008-0000-0100-000010000000}"/>
            </a:ext>
          </a:extLst>
        </xdr:cNvPr>
        <xdr:cNvSpPr/>
      </xdr:nvSpPr>
      <xdr:spPr>
        <a:xfrm>
          <a:off x="84679367" y="8829675"/>
          <a:ext cx="279703" cy="205165"/>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oneCellAnchor>
    <xdr:from>
      <xdr:col>115</xdr:col>
      <xdr:colOff>476250</xdr:colOff>
      <xdr:row>25</xdr:row>
      <xdr:rowOff>133350</xdr:rowOff>
    </xdr:from>
    <xdr:ext cx="276225" cy="238125"/>
    <xdr:sp macro="" textlink="">
      <xdr:nvSpPr>
        <xdr:cNvPr id="17" name="Oval 16">
          <a:extLst>
            <a:ext uri="{FF2B5EF4-FFF2-40B4-BE49-F238E27FC236}">
              <a16:creationId xmlns:a16="http://schemas.microsoft.com/office/drawing/2014/main" id="{00000000-0008-0000-0100-000011000000}"/>
            </a:ext>
          </a:extLst>
        </xdr:cNvPr>
        <xdr:cNvSpPr/>
      </xdr:nvSpPr>
      <xdr:spPr>
        <a:xfrm>
          <a:off x="87296625" y="8829675"/>
          <a:ext cx="279703" cy="185057"/>
        </a:xfrm>
        <a:prstGeom prst="ellipse">
          <a:avLst/>
        </a:prstGeom>
        <a:solidFill>
          <a:srgbClr val="FFC000"/>
        </a:solid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lstStyle/>
        <a:p>
          <a:pPr lvl="0" algn="ctr"/>
          <a:r>
            <a:rPr lang="en-SG" sz="1200" b="1">
              <a:solidFill>
                <a:sysClr val="windowText" lastClr="000000"/>
              </a:solidFill>
              <a:latin typeface="Arial" panose="020B0604020202020204" pitchFamily="34" charset="0"/>
              <a:cs typeface="Arial" panose="020B0604020202020204" pitchFamily="34" charset="0"/>
            </a:rPr>
            <a:t>5</a:t>
          </a:r>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Melissa WQ TAN (MOM)" id="{939D7C17-1E79-4655-91E3-339DCA9A01C4}" userId="S::Melissa_WQ_TAN@mom.gov.sg::b16e62f1-fc83-4390-b528-b68ad0c952a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6" dT="2025-02-13T09:47:04.12" personId="{939D7C17-1E79-4655-91E3-339DCA9A01C4}" id="{71A60A20-F70E-49F6-94EF-FB75D1DFD296}">
    <text>Added new rows 6-7 to make clear that there is only one tier of co-funding for 2025-2026.</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3CA57-B908-4579-BAC9-F3065B1C4F83}">
  <dimension ref="A1:BF525"/>
  <sheetViews>
    <sheetView topLeftCell="C14" workbookViewId="0">
      <selection activeCell="C26" sqref="C26"/>
    </sheetView>
  </sheetViews>
  <sheetFormatPr defaultColWidth="14.44140625" defaultRowHeight="15" customHeight="1" x14ac:dyDescent="0.3"/>
  <cols>
    <col min="1" max="1" width="4.6640625" customWidth="1"/>
    <col min="2" max="2" width="13.44140625" customWidth="1"/>
    <col min="3" max="3" width="75.21875" customWidth="1"/>
    <col min="4" max="4" width="24.88671875" customWidth="1"/>
    <col min="5" max="27" width="10.6640625" customWidth="1"/>
    <col min="28" max="28" width="9.88671875" customWidth="1"/>
    <col min="29" max="40" width="10.6640625" customWidth="1"/>
    <col min="41" max="41" width="10.33203125" customWidth="1"/>
    <col min="42" max="42" width="10" customWidth="1"/>
    <col min="43" max="43" width="9.6640625" customWidth="1"/>
    <col min="44" max="46" width="21.44140625" customWidth="1"/>
    <col min="47" max="49" width="22" hidden="1" customWidth="1"/>
    <col min="50" max="50" width="21.6640625" hidden="1" customWidth="1"/>
    <col min="51" max="51" width="18.6640625" hidden="1" customWidth="1"/>
    <col min="52" max="52" width="19.44140625" hidden="1" customWidth="1"/>
    <col min="53" max="53" width="22.88671875" hidden="1" customWidth="1"/>
    <col min="54" max="54" width="19.88671875" customWidth="1"/>
    <col min="55" max="55" width="19.44140625" customWidth="1"/>
    <col min="56" max="56" width="19.6640625" customWidth="1"/>
    <col min="57" max="57" width="21.6640625" hidden="1" customWidth="1"/>
    <col min="58" max="58" width="17.6640625" hidden="1" customWidth="1"/>
  </cols>
  <sheetData>
    <row r="1" spans="1:58" ht="9.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row>
    <row r="2" spans="1:58" ht="21.6" customHeight="1" x14ac:dyDescent="0.3">
      <c r="A2" s="1"/>
      <c r="B2" s="74" t="s">
        <v>0</v>
      </c>
      <c r="C2" s="72"/>
      <c r="D2" s="72"/>
      <c r="E2" s="72"/>
      <c r="F2" s="72"/>
      <c r="G2" s="72"/>
      <c r="H2" s="72"/>
      <c r="I2" s="72"/>
      <c r="J2" s="72"/>
      <c r="K2" s="72"/>
      <c r="L2" s="72"/>
      <c r="M2" s="72"/>
      <c r="N2" s="72"/>
      <c r="O2" s="72"/>
      <c r="P2" s="73"/>
      <c r="Q2" s="2"/>
      <c r="R2" s="2"/>
      <c r="S2" s="2"/>
      <c r="T2" s="2"/>
      <c r="U2" s="2"/>
      <c r="V2" s="2"/>
      <c r="W2" s="2"/>
      <c r="X2" s="2"/>
      <c r="Y2" s="2"/>
      <c r="Z2" s="2"/>
      <c r="AA2" s="2"/>
      <c r="AB2" s="2"/>
      <c r="AC2" s="2"/>
      <c r="AD2" s="2"/>
      <c r="AE2" s="2"/>
      <c r="AF2" s="2"/>
      <c r="AG2" s="2"/>
      <c r="AH2" s="2"/>
      <c r="AI2" s="2"/>
      <c r="AJ2" s="2"/>
      <c r="AK2" s="2"/>
      <c r="AL2" s="2"/>
      <c r="AM2" s="2"/>
      <c r="AN2" s="2"/>
      <c r="AO2" s="59"/>
      <c r="AP2" s="59"/>
      <c r="AQ2" s="59"/>
      <c r="AR2" s="59"/>
      <c r="AS2" s="60"/>
      <c r="AT2" s="3"/>
      <c r="AU2" s="1"/>
      <c r="AV2" s="1"/>
      <c r="AW2" s="1"/>
      <c r="AX2" s="1"/>
      <c r="AY2" s="1"/>
      <c r="AZ2" s="1"/>
      <c r="BA2" s="1"/>
      <c r="BB2" s="1"/>
      <c r="BC2" s="1"/>
      <c r="BD2" s="1"/>
      <c r="BE2" s="1"/>
      <c r="BF2" s="1"/>
    </row>
    <row r="3" spans="1:58" ht="12.75" customHeight="1" x14ac:dyDescent="0.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row>
    <row r="4" spans="1:58" ht="18.600000000000001" customHeight="1" x14ac:dyDescent="0.3">
      <c r="A4" s="5"/>
      <c r="B4" s="6" t="s">
        <v>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58" ht="21.75" customHeight="1" x14ac:dyDescent="0.3">
      <c r="A5" s="7"/>
      <c r="B5" s="71" t="s">
        <v>2</v>
      </c>
      <c r="C5" s="72"/>
      <c r="D5" s="72"/>
      <c r="E5" s="72"/>
      <c r="F5" s="72"/>
      <c r="G5" s="72"/>
      <c r="H5" s="72"/>
      <c r="I5" s="72"/>
      <c r="J5" s="72"/>
      <c r="K5" s="72"/>
      <c r="L5" s="72"/>
      <c r="M5" s="72"/>
      <c r="N5" s="72"/>
      <c r="O5" s="72"/>
      <c r="P5" s="73"/>
      <c r="Q5" s="8"/>
      <c r="R5" s="8"/>
      <c r="S5" s="8"/>
      <c r="T5" s="8"/>
      <c r="U5" s="8"/>
      <c r="V5" s="8"/>
      <c r="W5" s="8"/>
      <c r="X5" s="8"/>
      <c r="Y5" s="8"/>
      <c r="Z5" s="8"/>
      <c r="AA5" s="8"/>
      <c r="AB5" s="8"/>
      <c r="AC5" s="8"/>
      <c r="AD5" s="8"/>
      <c r="AE5" s="8"/>
      <c r="AF5" s="8"/>
      <c r="AG5" s="8"/>
      <c r="AH5" s="8"/>
      <c r="AI5" s="8"/>
      <c r="AJ5" s="8"/>
      <c r="AK5" s="8"/>
      <c r="AL5" s="8"/>
      <c r="AM5" s="8"/>
      <c r="AN5" s="8"/>
      <c r="AO5" s="7"/>
      <c r="AP5" s="7"/>
      <c r="AQ5" s="7"/>
      <c r="AR5" s="7"/>
      <c r="AS5" s="8"/>
      <c r="AT5" s="8"/>
      <c r="AU5" s="7"/>
      <c r="AV5" s="7"/>
      <c r="AW5" s="7"/>
      <c r="AX5" s="7"/>
      <c r="AY5" s="7"/>
      <c r="AZ5" s="7"/>
      <c r="BA5" s="7"/>
      <c r="BB5" s="7"/>
      <c r="BC5" s="7"/>
      <c r="BD5" s="7"/>
      <c r="BE5" s="7"/>
      <c r="BF5" s="7"/>
    </row>
    <row r="6" spans="1:58" ht="21.75" customHeight="1" x14ac:dyDescent="0.3">
      <c r="A6" s="7"/>
      <c r="B6" s="71" t="s">
        <v>29</v>
      </c>
      <c r="C6" s="72"/>
      <c r="D6" s="72"/>
      <c r="E6" s="72"/>
      <c r="F6" s="72"/>
      <c r="G6" s="72"/>
      <c r="H6" s="72"/>
      <c r="I6" s="72"/>
      <c r="J6" s="72"/>
      <c r="K6" s="72"/>
      <c r="L6" s="72"/>
      <c r="M6" s="72"/>
      <c r="N6" s="72"/>
      <c r="O6" s="72"/>
      <c r="P6" s="73"/>
      <c r="Q6" s="8"/>
      <c r="R6" s="8"/>
      <c r="S6" s="8"/>
      <c r="T6" s="8"/>
      <c r="U6" s="8"/>
      <c r="V6" s="8"/>
      <c r="W6" s="8"/>
      <c r="X6" s="8"/>
      <c r="Y6" s="8"/>
      <c r="Z6" s="8"/>
      <c r="AA6" s="8"/>
      <c r="AB6" s="8"/>
      <c r="AC6" s="8"/>
      <c r="AD6" s="8"/>
      <c r="AE6" s="8"/>
      <c r="AF6" s="8"/>
      <c r="AG6" s="8"/>
      <c r="AH6" s="8"/>
      <c r="AI6" s="8"/>
      <c r="AJ6" s="8"/>
      <c r="AK6" s="8"/>
      <c r="AL6" s="8"/>
      <c r="AM6" s="8"/>
      <c r="AN6" s="8"/>
      <c r="AO6" s="7"/>
      <c r="AP6" s="7"/>
      <c r="AQ6" s="7"/>
      <c r="AR6" s="7"/>
      <c r="AS6" s="8"/>
      <c r="AT6" s="8"/>
      <c r="AU6" s="7"/>
      <c r="AV6" s="7"/>
      <c r="AW6" s="7"/>
      <c r="AX6" s="7"/>
      <c r="AY6" s="7"/>
      <c r="AZ6" s="7"/>
      <c r="BA6" s="7"/>
      <c r="BB6" s="7"/>
      <c r="BC6" s="7"/>
      <c r="BD6" s="7"/>
      <c r="BE6" s="7"/>
      <c r="BF6" s="7"/>
    </row>
    <row r="7" spans="1:58" ht="76.5" customHeight="1" x14ac:dyDescent="0.3">
      <c r="A7" s="7"/>
      <c r="B7" s="75" t="s">
        <v>3</v>
      </c>
      <c r="C7" s="72"/>
      <c r="D7" s="72"/>
      <c r="E7" s="72"/>
      <c r="F7" s="72"/>
      <c r="G7" s="72"/>
      <c r="H7" s="72"/>
      <c r="I7" s="72"/>
      <c r="J7" s="72"/>
      <c r="K7" s="72"/>
      <c r="L7" s="72"/>
      <c r="M7" s="72"/>
      <c r="N7" s="72"/>
      <c r="O7" s="72"/>
      <c r="P7" s="73"/>
      <c r="Q7" s="9"/>
      <c r="R7" s="9"/>
      <c r="S7" s="9"/>
      <c r="T7" s="9"/>
      <c r="U7" s="9"/>
      <c r="V7" s="9"/>
      <c r="W7" s="9"/>
      <c r="X7" s="9"/>
      <c r="Y7" s="9"/>
      <c r="Z7" s="9"/>
      <c r="AA7" s="9"/>
      <c r="AB7" s="9"/>
      <c r="AC7" s="9"/>
      <c r="AD7" s="9"/>
      <c r="AE7" s="9"/>
      <c r="AF7" s="9"/>
      <c r="AG7" s="9"/>
      <c r="AH7" s="9"/>
      <c r="AI7" s="9"/>
      <c r="AJ7" s="9"/>
      <c r="AK7" s="9"/>
      <c r="AL7" s="9"/>
      <c r="AM7" s="9"/>
      <c r="AN7" s="9"/>
      <c r="AO7" s="7"/>
      <c r="AP7" s="7"/>
      <c r="AQ7" s="7"/>
      <c r="AR7" s="7"/>
      <c r="AS7" s="9"/>
      <c r="AT7" s="9"/>
      <c r="AU7" s="7"/>
      <c r="AV7" s="7"/>
      <c r="AW7" s="7"/>
      <c r="AX7" s="7"/>
      <c r="AY7" s="7"/>
      <c r="AZ7" s="7"/>
      <c r="BA7" s="7"/>
      <c r="BB7" s="7"/>
      <c r="BC7" s="7"/>
      <c r="BD7" s="7"/>
      <c r="BE7" s="7"/>
      <c r="BF7" s="7"/>
    </row>
    <row r="8" spans="1:58" ht="34.5" customHeight="1" x14ac:dyDescent="0.3">
      <c r="A8" s="7"/>
      <c r="B8" s="71" t="s">
        <v>4</v>
      </c>
      <c r="C8" s="72"/>
      <c r="D8" s="72"/>
      <c r="E8" s="72"/>
      <c r="F8" s="72"/>
      <c r="G8" s="72"/>
      <c r="H8" s="72"/>
      <c r="I8" s="72"/>
      <c r="J8" s="72"/>
      <c r="K8" s="72"/>
      <c r="L8" s="72"/>
      <c r="M8" s="72"/>
      <c r="N8" s="72"/>
      <c r="O8" s="72"/>
      <c r="P8" s="73"/>
      <c r="Q8" s="8"/>
      <c r="R8" s="8"/>
      <c r="S8" s="8"/>
      <c r="T8" s="8"/>
      <c r="U8" s="8"/>
      <c r="V8" s="8"/>
      <c r="W8" s="8"/>
      <c r="X8" s="8"/>
      <c r="Y8" s="8"/>
      <c r="Z8" s="8"/>
      <c r="AA8" s="8"/>
      <c r="AB8" s="8"/>
      <c r="AC8" s="8"/>
      <c r="AD8" s="8"/>
      <c r="AE8" s="8"/>
      <c r="AF8" s="8"/>
      <c r="AG8" s="8"/>
      <c r="AH8" s="8"/>
      <c r="AI8" s="8"/>
      <c r="AJ8" s="8"/>
      <c r="AK8" s="8"/>
      <c r="AL8" s="8"/>
      <c r="AM8" s="8"/>
      <c r="AN8" s="8"/>
      <c r="AO8" s="7"/>
      <c r="AP8" s="7"/>
      <c r="AQ8" s="7"/>
      <c r="AR8" s="7"/>
      <c r="AS8" s="8"/>
      <c r="AT8" s="8"/>
      <c r="AU8" s="7"/>
      <c r="AV8" s="7"/>
      <c r="AW8" s="7"/>
      <c r="AX8" s="7"/>
      <c r="AY8" s="7"/>
      <c r="AZ8" s="7"/>
      <c r="BA8" s="7"/>
      <c r="BB8" s="7"/>
      <c r="BC8" s="7"/>
      <c r="BD8" s="7"/>
      <c r="BE8" s="7"/>
      <c r="BF8" s="7"/>
    </row>
    <row r="9" spans="1:58" ht="36.75" customHeight="1" x14ac:dyDescent="0.3">
      <c r="A9" s="7"/>
      <c r="B9" s="71" t="s">
        <v>41</v>
      </c>
      <c r="C9" s="72"/>
      <c r="D9" s="72"/>
      <c r="E9" s="72"/>
      <c r="F9" s="72"/>
      <c r="G9" s="72"/>
      <c r="H9" s="72"/>
      <c r="I9" s="72"/>
      <c r="J9" s="72"/>
      <c r="K9" s="72"/>
      <c r="L9" s="72"/>
      <c r="M9" s="72"/>
      <c r="N9" s="72"/>
      <c r="O9" s="72"/>
      <c r="P9" s="73"/>
      <c r="Q9" s="10"/>
      <c r="R9" s="10"/>
      <c r="S9" s="10"/>
      <c r="T9" s="10"/>
      <c r="U9" s="10"/>
      <c r="V9" s="10"/>
      <c r="W9" s="10"/>
      <c r="X9" s="10"/>
      <c r="Y9" s="10"/>
      <c r="Z9" s="10"/>
      <c r="AA9" s="10"/>
      <c r="AB9" s="10"/>
      <c r="AC9" s="10"/>
      <c r="AD9" s="10"/>
      <c r="AE9" s="10"/>
      <c r="AF9" s="10"/>
      <c r="AG9" s="10"/>
      <c r="AH9" s="10"/>
      <c r="AI9" s="10"/>
      <c r="AJ9" s="10"/>
      <c r="AK9" s="10"/>
      <c r="AL9" s="10"/>
      <c r="AM9" s="10"/>
      <c r="AN9" s="10"/>
      <c r="AO9" s="7"/>
      <c r="AP9" s="7"/>
      <c r="AQ9" s="7"/>
      <c r="AR9" s="7"/>
      <c r="AS9" s="8"/>
      <c r="AT9" s="8"/>
      <c r="AU9" s="7"/>
      <c r="AV9" s="7"/>
      <c r="AW9" s="7"/>
      <c r="AX9" s="7"/>
      <c r="AY9" s="7"/>
      <c r="AZ9" s="7"/>
      <c r="BA9" s="7"/>
      <c r="BB9" s="7"/>
      <c r="BC9" s="7"/>
      <c r="BD9" s="7"/>
      <c r="BE9" s="7"/>
      <c r="BF9" s="7"/>
    </row>
    <row r="10" spans="1:58" ht="23.25" customHeight="1" x14ac:dyDescent="0.3">
      <c r="A10" s="7"/>
      <c r="B10" s="71" t="s">
        <v>5</v>
      </c>
      <c r="C10" s="72"/>
      <c r="D10" s="72"/>
      <c r="E10" s="72"/>
      <c r="F10" s="72"/>
      <c r="G10" s="72"/>
      <c r="H10" s="72"/>
      <c r="I10" s="72"/>
      <c r="J10" s="72"/>
      <c r="K10" s="72"/>
      <c r="L10" s="72"/>
      <c r="M10" s="72"/>
      <c r="N10" s="72"/>
      <c r="O10" s="72"/>
      <c r="P10" s="73"/>
      <c r="Q10" s="8"/>
      <c r="R10" s="8"/>
      <c r="S10" s="8"/>
      <c r="T10" s="8"/>
      <c r="U10" s="8"/>
      <c r="V10" s="8"/>
      <c r="W10" s="8"/>
      <c r="X10" s="8"/>
      <c r="Y10" s="8"/>
      <c r="Z10" s="8"/>
      <c r="AA10" s="8"/>
      <c r="AB10" s="8"/>
      <c r="AC10" s="8"/>
      <c r="AD10" s="8"/>
      <c r="AE10" s="8"/>
      <c r="AF10" s="8"/>
      <c r="AG10" s="8"/>
      <c r="AH10" s="8"/>
      <c r="AI10" s="8"/>
      <c r="AJ10" s="8"/>
      <c r="AK10" s="8"/>
      <c r="AL10" s="8"/>
      <c r="AM10" s="8"/>
      <c r="AN10" s="8"/>
      <c r="AO10" s="7"/>
      <c r="AP10" s="7"/>
      <c r="AQ10" s="7"/>
      <c r="AR10" s="7"/>
      <c r="AS10" s="8"/>
      <c r="AT10" s="8"/>
      <c r="AU10" s="7"/>
      <c r="AV10" s="7"/>
      <c r="AW10" s="7"/>
      <c r="AX10" s="7"/>
      <c r="AY10" s="7"/>
      <c r="AZ10" s="7"/>
      <c r="BA10" s="7"/>
      <c r="BB10" s="7"/>
      <c r="BC10" s="7"/>
      <c r="BD10" s="7"/>
      <c r="BE10" s="7"/>
      <c r="BF10" s="7"/>
    </row>
    <row r="11" spans="1:58" ht="21.75" customHeight="1" x14ac:dyDescent="0.3">
      <c r="A11" s="7"/>
      <c r="B11" s="71" t="s">
        <v>6</v>
      </c>
      <c r="C11" s="72"/>
      <c r="D11" s="72"/>
      <c r="E11" s="72"/>
      <c r="F11" s="72"/>
      <c r="G11" s="72"/>
      <c r="H11" s="72"/>
      <c r="I11" s="72"/>
      <c r="J11" s="72"/>
      <c r="K11" s="72"/>
      <c r="L11" s="72"/>
      <c r="M11" s="72"/>
      <c r="N11" s="72"/>
      <c r="O11" s="72"/>
      <c r="P11" s="73"/>
      <c r="Q11" s="8"/>
      <c r="R11" s="8"/>
      <c r="S11" s="8"/>
      <c r="T11" s="8"/>
      <c r="U11" s="8"/>
      <c r="V11" s="8"/>
      <c r="W11" s="8"/>
      <c r="X11" s="8"/>
      <c r="Y11" s="8"/>
      <c r="Z11" s="8"/>
      <c r="AA11" s="8"/>
      <c r="AB11" s="8"/>
      <c r="AC11" s="8"/>
      <c r="AD11" s="8"/>
      <c r="AE11" s="8"/>
      <c r="AF11" s="8"/>
      <c r="AG11" s="8"/>
      <c r="AH11" s="8"/>
      <c r="AI11" s="8"/>
      <c r="AJ11" s="8"/>
      <c r="AK11" s="8"/>
      <c r="AL11" s="8"/>
      <c r="AM11" s="8"/>
      <c r="AN11" s="8"/>
      <c r="AO11" s="7"/>
      <c r="AP11" s="7"/>
      <c r="AQ11" s="7"/>
      <c r="AR11" s="8"/>
      <c r="AS11" s="8"/>
      <c r="AT11" s="8"/>
      <c r="AU11" s="7"/>
      <c r="AV11" s="7"/>
      <c r="AW11" s="7"/>
      <c r="AX11" s="7"/>
      <c r="AY11" s="7"/>
      <c r="AZ11" s="7"/>
      <c r="BA11" s="7"/>
      <c r="BB11" s="7"/>
      <c r="BC11" s="7"/>
      <c r="BD11" s="7"/>
      <c r="BE11" s="7"/>
      <c r="BF11" s="7"/>
    </row>
    <row r="12" spans="1:58" ht="12.75" customHeight="1"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row>
    <row r="13" spans="1:58" ht="24" customHeight="1" x14ac:dyDescent="0.3">
      <c r="A13" s="5"/>
      <c r="B13" s="11" t="s">
        <v>7</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row>
    <row r="14" spans="1:58" ht="149.55000000000001" customHeight="1" x14ac:dyDescent="0.3">
      <c r="A14" s="7"/>
      <c r="B14" s="76" t="s">
        <v>45</v>
      </c>
      <c r="C14" s="72"/>
      <c r="D14" s="72"/>
      <c r="E14" s="72"/>
      <c r="F14" s="72"/>
      <c r="G14" s="72"/>
      <c r="H14" s="72"/>
      <c r="I14" s="72"/>
      <c r="J14" s="72"/>
      <c r="K14" s="72"/>
      <c r="L14" s="72"/>
      <c r="M14" s="72"/>
      <c r="N14" s="72"/>
      <c r="O14" s="72"/>
      <c r="P14" s="73"/>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7"/>
      <c r="AP14" s="7"/>
      <c r="AQ14" s="7"/>
      <c r="AR14" s="12"/>
      <c r="AS14" s="12"/>
      <c r="AT14" s="12"/>
      <c r="AU14" s="7"/>
      <c r="AV14" s="7"/>
      <c r="AW14" s="7"/>
      <c r="AX14" s="7"/>
      <c r="AY14" s="7"/>
      <c r="AZ14" s="7"/>
      <c r="BA14" s="7"/>
      <c r="BB14" s="7"/>
      <c r="BC14" s="7"/>
      <c r="BD14" s="7"/>
      <c r="BE14" s="7"/>
      <c r="BF14" s="7"/>
    </row>
    <row r="15" spans="1:58" ht="25.2" customHeight="1" x14ac:dyDescent="0.3">
      <c r="A15" s="1"/>
      <c r="B15" s="11" t="s">
        <v>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58" ht="12.75" customHeight="1" thickBo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row>
    <row r="17" spans="1:58" ht="31.5" customHeight="1" thickBot="1" x14ac:dyDescent="0.35">
      <c r="A17" s="1"/>
      <c r="B17" s="13" t="s">
        <v>9</v>
      </c>
      <c r="C17" s="14" t="s">
        <v>10</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row>
    <row r="18" spans="1:58" ht="12.75" customHeight="1" x14ac:dyDescent="0.3">
      <c r="A18" s="1"/>
      <c r="B18" s="15">
        <v>2024</v>
      </c>
      <c r="C18" s="16">
        <f>SUM(BD26:BD525)</f>
        <v>0</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58" ht="12.75" customHeight="1" x14ac:dyDescent="0.3">
      <c r="A19" s="7"/>
      <c r="B19" s="12"/>
      <c r="C19" s="12"/>
      <c r="D19" s="12"/>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12"/>
      <c r="AP19" s="12"/>
      <c r="AQ19" s="12"/>
      <c r="AR19" s="12"/>
      <c r="AS19" s="12"/>
      <c r="AT19" s="12"/>
      <c r="AU19" s="7"/>
      <c r="AV19" s="7"/>
      <c r="AW19" s="7"/>
      <c r="AX19" s="7"/>
      <c r="AY19" s="7"/>
      <c r="AZ19" s="7"/>
      <c r="BA19" s="7"/>
      <c r="BB19" s="7"/>
      <c r="BC19" s="7"/>
      <c r="BD19" s="7"/>
      <c r="BE19" s="7"/>
      <c r="BF19" s="7"/>
    </row>
    <row r="20" spans="1:58" ht="20.399999999999999" customHeight="1" x14ac:dyDescent="0.3">
      <c r="A20" s="1"/>
      <c r="B20" s="11" t="s">
        <v>11</v>
      </c>
      <c r="C20" s="18"/>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row>
    <row r="21" spans="1:58" ht="12.75" customHeight="1" thickBo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row>
    <row r="22" spans="1:58" ht="14.55" hidden="1" customHeight="1" thickBot="1" x14ac:dyDescent="0.35">
      <c r="A22" s="19"/>
      <c r="B22" s="20"/>
      <c r="C22" s="20"/>
      <c r="D22" s="20"/>
      <c r="E22" s="20">
        <f t="shared" ref="E22:AN22" si="0">YEAR(E$25)</f>
        <v>2022</v>
      </c>
      <c r="F22" s="20">
        <f t="shared" si="0"/>
        <v>2022</v>
      </c>
      <c r="G22" s="20">
        <f t="shared" si="0"/>
        <v>2022</v>
      </c>
      <c r="H22" s="20">
        <f t="shared" si="0"/>
        <v>2022</v>
      </c>
      <c r="I22" s="20">
        <f t="shared" si="0"/>
        <v>2022</v>
      </c>
      <c r="J22" s="20">
        <f t="shared" si="0"/>
        <v>2022</v>
      </c>
      <c r="K22" s="20">
        <f t="shared" si="0"/>
        <v>2022</v>
      </c>
      <c r="L22" s="20">
        <f t="shared" si="0"/>
        <v>2022</v>
      </c>
      <c r="M22" s="20">
        <f t="shared" si="0"/>
        <v>2022</v>
      </c>
      <c r="N22" s="20">
        <f t="shared" si="0"/>
        <v>2022</v>
      </c>
      <c r="O22" s="20">
        <f t="shared" si="0"/>
        <v>2022</v>
      </c>
      <c r="P22" s="20">
        <f t="shared" si="0"/>
        <v>2022</v>
      </c>
      <c r="Q22" s="20">
        <f t="shared" si="0"/>
        <v>2023</v>
      </c>
      <c r="R22" s="20">
        <f t="shared" si="0"/>
        <v>2023</v>
      </c>
      <c r="S22" s="20">
        <f t="shared" si="0"/>
        <v>2023</v>
      </c>
      <c r="T22" s="20">
        <f t="shared" si="0"/>
        <v>2023</v>
      </c>
      <c r="U22" s="20">
        <f t="shared" si="0"/>
        <v>2023</v>
      </c>
      <c r="V22" s="20">
        <f t="shared" si="0"/>
        <v>2023</v>
      </c>
      <c r="W22" s="20">
        <f t="shared" si="0"/>
        <v>2023</v>
      </c>
      <c r="X22" s="20">
        <f t="shared" si="0"/>
        <v>2023</v>
      </c>
      <c r="Y22" s="20">
        <f t="shared" si="0"/>
        <v>2023</v>
      </c>
      <c r="Z22" s="20">
        <f t="shared" si="0"/>
        <v>2023</v>
      </c>
      <c r="AA22" s="20">
        <f t="shared" si="0"/>
        <v>2023</v>
      </c>
      <c r="AB22" s="20">
        <f t="shared" si="0"/>
        <v>2023</v>
      </c>
      <c r="AC22" s="20">
        <f t="shared" si="0"/>
        <v>2024</v>
      </c>
      <c r="AD22" s="20">
        <f t="shared" si="0"/>
        <v>2024</v>
      </c>
      <c r="AE22" s="20">
        <f t="shared" si="0"/>
        <v>2024</v>
      </c>
      <c r="AF22" s="20">
        <f t="shared" si="0"/>
        <v>2024</v>
      </c>
      <c r="AG22" s="20">
        <f t="shared" si="0"/>
        <v>2024</v>
      </c>
      <c r="AH22" s="20">
        <f t="shared" si="0"/>
        <v>2024</v>
      </c>
      <c r="AI22" s="20">
        <f t="shared" si="0"/>
        <v>2024</v>
      </c>
      <c r="AJ22" s="20">
        <f t="shared" si="0"/>
        <v>2024</v>
      </c>
      <c r="AK22" s="20">
        <f t="shared" si="0"/>
        <v>2024</v>
      </c>
      <c r="AL22" s="20">
        <f t="shared" si="0"/>
        <v>2024</v>
      </c>
      <c r="AM22" s="20">
        <f t="shared" si="0"/>
        <v>2024</v>
      </c>
      <c r="AN22" s="20">
        <f t="shared" si="0"/>
        <v>2024</v>
      </c>
      <c r="AO22" s="20"/>
      <c r="AP22" s="20"/>
      <c r="AQ22" s="20"/>
      <c r="AR22" s="20"/>
      <c r="AS22" s="20"/>
      <c r="AT22" s="20"/>
      <c r="AU22" s="20"/>
      <c r="AV22" s="20"/>
      <c r="AW22" s="21"/>
      <c r="AX22" s="20"/>
      <c r="AY22" s="20"/>
      <c r="AZ22" s="20"/>
      <c r="BA22" s="20"/>
      <c r="BB22" s="20"/>
      <c r="BC22" s="20"/>
      <c r="BD22" s="20"/>
      <c r="BE22" s="20"/>
      <c r="BF22" s="20"/>
    </row>
    <row r="23" spans="1:58" ht="15.75" customHeight="1" thickBot="1" x14ac:dyDescent="0.35">
      <c r="A23" s="19"/>
      <c r="B23" s="22"/>
      <c r="C23" s="77" t="s">
        <v>12</v>
      </c>
      <c r="D23" s="78"/>
      <c r="E23" s="77" t="s">
        <v>12</v>
      </c>
      <c r="F23" s="79"/>
      <c r="G23" s="79"/>
      <c r="H23" s="79"/>
      <c r="I23" s="79"/>
      <c r="J23" s="79"/>
      <c r="K23" s="79"/>
      <c r="L23" s="79"/>
      <c r="M23" s="79"/>
      <c r="N23" s="79"/>
      <c r="O23" s="79"/>
      <c r="P23" s="78"/>
      <c r="Q23" s="77" t="s">
        <v>12</v>
      </c>
      <c r="R23" s="79"/>
      <c r="S23" s="79"/>
      <c r="T23" s="79"/>
      <c r="U23" s="79"/>
      <c r="V23" s="79"/>
      <c r="W23" s="79"/>
      <c r="X23" s="79"/>
      <c r="Y23" s="79"/>
      <c r="Z23" s="79"/>
      <c r="AA23" s="79"/>
      <c r="AB23" s="78"/>
      <c r="AC23" s="77" t="s">
        <v>12</v>
      </c>
      <c r="AD23" s="79"/>
      <c r="AE23" s="79"/>
      <c r="AF23" s="79"/>
      <c r="AG23" s="79"/>
      <c r="AH23" s="79"/>
      <c r="AI23" s="79"/>
      <c r="AJ23" s="79"/>
      <c r="AK23" s="79"/>
      <c r="AL23" s="79"/>
      <c r="AM23" s="79"/>
      <c r="AN23" s="78"/>
      <c r="AO23" s="19"/>
      <c r="AP23" s="19"/>
      <c r="AQ23" s="19"/>
      <c r="AR23" s="23"/>
      <c r="AS23" s="19"/>
      <c r="AT23" s="19"/>
      <c r="AU23" s="24">
        <v>2022</v>
      </c>
      <c r="AV23" s="25"/>
      <c r="AW23" s="26"/>
      <c r="AX23" s="25">
        <v>2024</v>
      </c>
      <c r="AY23" s="25"/>
      <c r="AZ23" s="25"/>
      <c r="BA23" s="25"/>
      <c r="BB23" s="80">
        <v>2024</v>
      </c>
      <c r="BC23" s="79"/>
      <c r="BD23" s="78"/>
      <c r="BE23" s="25">
        <v>2025</v>
      </c>
      <c r="BF23" s="25"/>
    </row>
    <row r="24" spans="1:58" ht="66" customHeight="1" thickBot="1" x14ac:dyDescent="0.35">
      <c r="A24" s="27"/>
      <c r="B24" s="28"/>
      <c r="C24" s="81" t="s">
        <v>13</v>
      </c>
      <c r="D24" s="78"/>
      <c r="E24" s="82" t="s">
        <v>14</v>
      </c>
      <c r="F24" s="83"/>
      <c r="G24" s="83"/>
      <c r="H24" s="83"/>
      <c r="I24" s="83"/>
      <c r="J24" s="83"/>
      <c r="K24" s="83"/>
      <c r="L24" s="83"/>
      <c r="M24" s="83"/>
      <c r="N24" s="83"/>
      <c r="O24" s="83"/>
      <c r="P24" s="84"/>
      <c r="Q24" s="82" t="s">
        <v>14</v>
      </c>
      <c r="R24" s="83"/>
      <c r="S24" s="83"/>
      <c r="T24" s="83"/>
      <c r="U24" s="83"/>
      <c r="V24" s="83"/>
      <c r="W24" s="83"/>
      <c r="X24" s="83"/>
      <c r="Y24" s="83"/>
      <c r="Z24" s="83"/>
      <c r="AA24" s="83"/>
      <c r="AB24" s="84"/>
      <c r="AC24" s="82" t="s">
        <v>14</v>
      </c>
      <c r="AD24" s="83"/>
      <c r="AE24" s="83"/>
      <c r="AF24" s="83"/>
      <c r="AG24" s="83"/>
      <c r="AH24" s="83"/>
      <c r="AI24" s="83"/>
      <c r="AJ24" s="83"/>
      <c r="AK24" s="83"/>
      <c r="AL24" s="83"/>
      <c r="AM24" s="83"/>
      <c r="AN24" s="84"/>
      <c r="AO24" s="85" t="s">
        <v>15</v>
      </c>
      <c r="AP24" s="86"/>
      <c r="AQ24" s="87"/>
      <c r="AR24" s="85" t="s">
        <v>16</v>
      </c>
      <c r="AS24" s="86"/>
      <c r="AT24" s="88"/>
      <c r="AU24" s="29" t="s">
        <v>17</v>
      </c>
      <c r="AV24" s="30" t="s">
        <v>18</v>
      </c>
      <c r="AW24" s="31" t="s">
        <v>19</v>
      </c>
      <c r="AX24" s="29" t="s">
        <v>23</v>
      </c>
      <c r="AY24" s="29" t="s">
        <v>24</v>
      </c>
      <c r="AZ24" s="30" t="s">
        <v>18</v>
      </c>
      <c r="BA24" s="31" t="s">
        <v>19</v>
      </c>
      <c r="BB24" s="89" t="s">
        <v>20</v>
      </c>
      <c r="BC24" s="89" t="s">
        <v>21</v>
      </c>
      <c r="BD24" s="89" t="s">
        <v>22</v>
      </c>
      <c r="BE24" s="29" t="s">
        <v>23</v>
      </c>
      <c r="BF24" s="30" t="s">
        <v>18</v>
      </c>
    </row>
    <row r="25" spans="1:58" ht="13.5" customHeight="1" thickBot="1" x14ac:dyDescent="0.35">
      <c r="A25" s="19"/>
      <c r="B25" s="32" t="s">
        <v>25</v>
      </c>
      <c r="C25" s="33" t="s">
        <v>26</v>
      </c>
      <c r="D25" s="34" t="s">
        <v>27</v>
      </c>
      <c r="E25" s="35">
        <v>44592</v>
      </c>
      <c r="F25" s="36">
        <f t="shared" ref="F25:P25" si="1">EOMONTH(E$25,1)</f>
        <v>44620</v>
      </c>
      <c r="G25" s="36">
        <f t="shared" si="1"/>
        <v>44651</v>
      </c>
      <c r="H25" s="36">
        <f t="shared" si="1"/>
        <v>44681</v>
      </c>
      <c r="I25" s="36">
        <f t="shared" si="1"/>
        <v>44712</v>
      </c>
      <c r="J25" s="36">
        <f t="shared" si="1"/>
        <v>44742</v>
      </c>
      <c r="K25" s="36">
        <f t="shared" si="1"/>
        <v>44773</v>
      </c>
      <c r="L25" s="36">
        <f t="shared" si="1"/>
        <v>44804</v>
      </c>
      <c r="M25" s="36">
        <f t="shared" si="1"/>
        <v>44834</v>
      </c>
      <c r="N25" s="36">
        <f t="shared" si="1"/>
        <v>44865</v>
      </c>
      <c r="O25" s="36">
        <f t="shared" si="1"/>
        <v>44895</v>
      </c>
      <c r="P25" s="37">
        <f t="shared" si="1"/>
        <v>44926</v>
      </c>
      <c r="Q25" s="35">
        <v>44957</v>
      </c>
      <c r="R25" s="36">
        <f t="shared" ref="R25:AB25" si="2">EOMONTH(Q$25,1)</f>
        <v>44985</v>
      </c>
      <c r="S25" s="36">
        <f t="shared" si="2"/>
        <v>45016</v>
      </c>
      <c r="T25" s="36">
        <f t="shared" si="2"/>
        <v>45046</v>
      </c>
      <c r="U25" s="36">
        <f t="shared" si="2"/>
        <v>45077</v>
      </c>
      <c r="V25" s="36">
        <f t="shared" si="2"/>
        <v>45107</v>
      </c>
      <c r="W25" s="36">
        <f t="shared" si="2"/>
        <v>45138</v>
      </c>
      <c r="X25" s="36">
        <f t="shared" si="2"/>
        <v>45169</v>
      </c>
      <c r="Y25" s="36">
        <f t="shared" si="2"/>
        <v>45199</v>
      </c>
      <c r="Z25" s="36">
        <f t="shared" si="2"/>
        <v>45230</v>
      </c>
      <c r="AA25" s="36">
        <f t="shared" si="2"/>
        <v>45260</v>
      </c>
      <c r="AB25" s="37">
        <f t="shared" si="2"/>
        <v>45291</v>
      </c>
      <c r="AC25" s="35">
        <v>45322</v>
      </c>
      <c r="AD25" s="36">
        <f t="shared" ref="AD25:AN25" si="3">EOMONTH(AC$25,1)</f>
        <v>45351</v>
      </c>
      <c r="AE25" s="36">
        <f t="shared" si="3"/>
        <v>45382</v>
      </c>
      <c r="AF25" s="36">
        <f t="shared" si="3"/>
        <v>45412</v>
      </c>
      <c r="AG25" s="36">
        <f t="shared" si="3"/>
        <v>45443</v>
      </c>
      <c r="AH25" s="36">
        <f t="shared" si="3"/>
        <v>45473</v>
      </c>
      <c r="AI25" s="36">
        <f t="shared" si="3"/>
        <v>45504</v>
      </c>
      <c r="AJ25" s="36">
        <f t="shared" si="3"/>
        <v>45535</v>
      </c>
      <c r="AK25" s="36">
        <f t="shared" si="3"/>
        <v>45565</v>
      </c>
      <c r="AL25" s="36">
        <f t="shared" si="3"/>
        <v>45596</v>
      </c>
      <c r="AM25" s="36">
        <f t="shared" si="3"/>
        <v>45626</v>
      </c>
      <c r="AN25" s="37">
        <f t="shared" si="3"/>
        <v>45657</v>
      </c>
      <c r="AO25" s="39">
        <v>2022</v>
      </c>
      <c r="AP25" s="68">
        <v>2023</v>
      </c>
      <c r="AQ25" s="70">
        <v>2024</v>
      </c>
      <c r="AR25" s="39">
        <v>2022</v>
      </c>
      <c r="AS25" s="38">
        <v>2023</v>
      </c>
      <c r="AT25" s="39">
        <v>2024</v>
      </c>
      <c r="AU25" s="38">
        <v>2021</v>
      </c>
      <c r="AV25" s="42">
        <v>2022</v>
      </c>
      <c r="AW25" s="42">
        <v>2022</v>
      </c>
      <c r="AX25" s="42">
        <v>2023</v>
      </c>
      <c r="AY25" s="42">
        <v>2023</v>
      </c>
      <c r="AZ25" s="42">
        <v>2024</v>
      </c>
      <c r="BA25" s="42">
        <v>2024</v>
      </c>
      <c r="BB25" s="90"/>
      <c r="BC25" s="90"/>
      <c r="BD25" s="90"/>
      <c r="BE25" s="42">
        <v>2025</v>
      </c>
      <c r="BF25" s="42">
        <v>2025</v>
      </c>
    </row>
    <row r="26" spans="1:58" ht="12.75" customHeight="1" thickBot="1" x14ac:dyDescent="0.35">
      <c r="A26" s="1"/>
      <c r="B26" s="43">
        <v>1</v>
      </c>
      <c r="C26" s="61"/>
      <c r="D26" s="62"/>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47">
        <f t="shared" ref="AO26:AO89" si="4">IF(SUM(E26:AB26)=0,0,COUNTIFS($E$22:$P$22,AO$25,E26:P26,"&gt;0"))</f>
        <v>0</v>
      </c>
      <c r="AP26" s="47">
        <f t="shared" ref="AP26:AP89" si="5">IF(SUM(E26:AB26)=0,0,COUNTIFS($E$22:$AB$22,AP$25,E26:AB26,"&gt;0"))</f>
        <v>0</v>
      </c>
      <c r="AQ26" s="69">
        <f t="shared" ref="AQ26:AQ89" si="6">IF(SUM(AC26:AN26)=0,0,COUNTIFS($E$22:$AN$22,AQ$25,E26:AN26,"&gt;0"))</f>
        <v>0</v>
      </c>
      <c r="AR26" s="48" t="str">
        <f t="shared" ref="AR26:AR89" si="7">IF(SUM(E26:P26) = 0,"",IFERROR(SUMIF($E$22:$P$22,AR$25,E26:P26)/AO26,0))</f>
        <v/>
      </c>
      <c r="AS26" s="48" t="str">
        <f t="shared" ref="AS26:AS89" si="8">IF(SUM(E26:AB26) = 0,"",IFERROR(SUMIF($E$22:$AB$22,AS$25,E26:P26)/AP26,0))</f>
        <v/>
      </c>
      <c r="AT26" s="48" t="str">
        <f t="shared" ref="AT26:AT89" si="9">IF(SUM(E26:AN26) = 0,"",IFERROR(SUMIF($E$22:$AN$22,AT$25,E26:AN26)/AQ26,0))</f>
        <v/>
      </c>
      <c r="AU26" s="49" t="s">
        <v>28</v>
      </c>
      <c r="AV26" s="49">
        <f>IFERROR(IF(AND(#REF!&gt;=3,AO26&gt;=3,AR26-#REF!&gt;=100,#REF!&lt;=2500),MIN(AR26,2500)-#REF!,0),0)</f>
        <v>0</v>
      </c>
      <c r="AW26" s="50">
        <f>IFERROR(IF(AND(#REF!&gt;=3,AO26&gt;=3,AR26&gt;2500,AR26-#REF!&gt;=100),IF(AND(#REF!&lt;=3000,AR26&lt;=3000),MIN(AR26,3000)-MAX(2500,#REF!),IF(AND(#REF!&gt;2500,#REF!&lt;=3000,AR26&gt;3000),3000-#REF!,IF(AND(#REF!&lt;=2500,AR26&gt;3000),500,0))),0),0)</f>
        <v>0</v>
      </c>
      <c r="AX26" s="51">
        <f t="shared" ref="AX26:AX89" si="10">IFERROR(IF(AT26&gt;4000,0,IF(AND(AQ26&gt;=3,AO26&gt;=3,AP26&gt;=3,AS26-AR26&gt;=100,AT26-AR26&gt;=100,AR26&lt;=2500),MIN(2500,AT26,AS26)-AR26,0)),0)</f>
        <v>0</v>
      </c>
      <c r="AY26" s="52">
        <f t="shared" ref="AY26:AY89" si="11">IFERROR(IF(AT26&gt;4000,0,IF(AND(AQ26&gt;=3,AP26&gt;=3,AO26&gt;=3,AS26-AR26&gt;=100,AT26-AR26&gt;=100),IF(OR(AR26&lt;=3000,AS26&lt;=3000),MIN(3000,AT26,AS26)-AR26-AX26,0),0)),0)</f>
        <v>0</v>
      </c>
      <c r="AZ26" s="51">
        <f t="shared" ref="AZ26:AZ89" si="12">IFERROR(IF(AT26&gt;4000,0,IF(AND(AP26&gt;=3,AQ26&gt;=3,AT26-AS26&gt;=100,AT26&lt;=2500),MIN(AT26,2500)-AS26,IF(AND(AP26&gt;=3,AQ26&gt;=3,AT26-AS26&gt;=100,AT26&gt;2500,AS26&lt;=2500),2500-AS26,0))),0)</f>
        <v>0</v>
      </c>
      <c r="BA26" s="51">
        <f t="shared" ref="BA26:BA89" si="13">IFERROR(IF(AT26&gt;4000,0,IF(AND(AP26&gt;=3,AQ26&gt;=3,AT26&gt;2500,AT26-AS26&gt;=100),IF(AND(AS26&lt;=3000,AT26&lt;=3000),MIN(AT26,3000)-MAX(2500,AS26),IF(AND(AS26&gt;2500,AS26&lt;=3000,AT26&gt;3000),3000-AS26,IF(AND(AS26&lt;=2500,AT26&gt;3000),500,0))),0)),0)</f>
        <v>0</v>
      </c>
      <c r="BB26" s="51">
        <f>IFERROR((AQ26*AX26*'PWCS Table'!$D$5)+(AQ26*AZ26*'PWCS Table'!$D$5),0)</f>
        <v>0</v>
      </c>
      <c r="BC26" s="51">
        <f>IFERROR((AQ26*AY26*'PWCS Table'!$E$5)+(AQ26*BA26*'PWCS Table'!$E$5),0)</f>
        <v>0</v>
      </c>
      <c r="BD26" s="51">
        <f t="shared" ref="BD26:BD280" si="14">IFERROR(SUM(BB26:BC26),0)</f>
        <v>0</v>
      </c>
      <c r="BE26" s="51">
        <f>IFERROR(IF(#REF!&gt;4000,0,IF(AND(#REF!&gt;=3,AP26&gt;=3,AQ26&gt;=3,AT26-AS26&gt;=100,#REF!-AS26&gt;=100,AS26&lt;=3000),MIN(3000,#REF!,AT26)-AS26,0)),0)</f>
        <v>0</v>
      </c>
      <c r="BF26" s="51">
        <f>IFERROR(IF(#REF!&gt;4000,0,IF(AND(AQ26&gt;=3,#REF!&gt;=3,#REF!-AT26&gt;=100,#REF!&lt;=3000),MIN(#REF!,3000)-AT26,IF(AND(AQ26&gt;=3,#REF!&gt;=3,#REF!-AT26&gt;=100,#REF!&gt;3000,AT26&lt;=3000),3000-AT26,0))),0)</f>
        <v>0</v>
      </c>
    </row>
    <row r="27" spans="1:58" ht="15.75" customHeight="1" thickBot="1" x14ac:dyDescent="0.35">
      <c r="A27" s="1"/>
      <c r="B27" s="53">
        <v>2</v>
      </c>
      <c r="C27" s="65"/>
      <c r="D27" s="62"/>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47">
        <f t="shared" si="4"/>
        <v>0</v>
      </c>
      <c r="AP27" s="47">
        <f t="shared" si="5"/>
        <v>0</v>
      </c>
      <c r="AQ27" s="47">
        <f t="shared" si="6"/>
        <v>0</v>
      </c>
      <c r="AR27" s="48" t="str">
        <f t="shared" si="7"/>
        <v/>
      </c>
      <c r="AS27" s="48" t="str">
        <f t="shared" si="8"/>
        <v/>
      </c>
      <c r="AT27" s="48" t="str">
        <f t="shared" si="9"/>
        <v/>
      </c>
      <c r="AU27" s="49" t="s">
        <v>28</v>
      </c>
      <c r="AV27" s="49">
        <f>IFERROR(IF(AND(#REF!&gt;=3,AO27&gt;=3,AR27-#REF!&gt;=100,#REF!&lt;=2500),MIN(AR27,2500)-#REF!,0),0)</f>
        <v>0</v>
      </c>
      <c r="AW27" s="50">
        <f>IFERROR(IF(AND(#REF!&gt;=3,AO27&gt;=3,AR27&gt;2500,AR27-#REF!&gt;=100),IF(AND(#REF!&lt;=3000,AR27&lt;=3000),MIN(AR27,3000)-MAX(2500,#REF!),IF(AND(#REF!&gt;2500,#REF!&lt;=3000,AR27&gt;3000),3000-#REF!,IF(AND(#REF!&lt;=2500,AR27&gt;3000),500,0))),0),0)</f>
        <v>0</v>
      </c>
      <c r="AX27" s="51">
        <f t="shared" si="10"/>
        <v>0</v>
      </c>
      <c r="AY27" s="52">
        <f t="shared" si="11"/>
        <v>0</v>
      </c>
      <c r="AZ27" s="51">
        <f t="shared" si="12"/>
        <v>0</v>
      </c>
      <c r="BA27" s="51">
        <f t="shared" si="13"/>
        <v>0</v>
      </c>
      <c r="BB27" s="51">
        <f>IFERROR((AQ27*AX27*'PWCS Table'!$D$5)+(AQ27*AZ27*'PWCS Table'!$D$5),0)</f>
        <v>0</v>
      </c>
      <c r="BC27" s="51">
        <f>IFERROR((AQ27*AY27*'PWCS Table'!$E$5)+(AQ27*BA27*'PWCS Table'!$E$5),0)</f>
        <v>0</v>
      </c>
      <c r="BD27" s="51">
        <f t="shared" si="14"/>
        <v>0</v>
      </c>
      <c r="BE27" s="51">
        <f>IFERROR(IF(#REF!&gt;4000,0,IF(AND(#REF!&gt;=3,AP27&gt;=3,AQ27&gt;=3,AT27-AS27&gt;=100,#REF!-AS27&gt;=100,AS27&lt;=3000),MIN(3000,#REF!,AT27)-AS27,0)),0)</f>
        <v>0</v>
      </c>
      <c r="BF27" s="51">
        <f>IFERROR(IF(#REF!&gt;4000,0,IF(AND(AQ27&gt;=3,#REF!&gt;=3,#REF!-AT27&gt;=100,#REF!&lt;=3000),MIN(#REF!,3000)-AT27,IF(AND(AQ27&gt;=3,#REF!&gt;=3,#REF!-AT27&gt;=100,#REF!&gt;3000,AT27&lt;=3000),3000-AT27,0))),0)</f>
        <v>0</v>
      </c>
    </row>
    <row r="28" spans="1:58" ht="12.75" customHeight="1" thickBot="1" x14ac:dyDescent="0.35">
      <c r="A28" s="1"/>
      <c r="B28" s="53">
        <v>3</v>
      </c>
      <c r="C28" s="65"/>
      <c r="D28" s="62"/>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47">
        <f t="shared" si="4"/>
        <v>0</v>
      </c>
      <c r="AP28" s="47">
        <f t="shared" si="5"/>
        <v>0</v>
      </c>
      <c r="AQ28" s="47">
        <f t="shared" si="6"/>
        <v>0</v>
      </c>
      <c r="AR28" s="48" t="str">
        <f t="shared" si="7"/>
        <v/>
      </c>
      <c r="AS28" s="48" t="str">
        <f t="shared" si="8"/>
        <v/>
      </c>
      <c r="AT28" s="48" t="str">
        <f t="shared" si="9"/>
        <v/>
      </c>
      <c r="AU28" s="49" t="s">
        <v>28</v>
      </c>
      <c r="AV28" s="49">
        <f>IFERROR(IF(AND(#REF!&gt;=3,AO28&gt;=3,AR28-#REF!&gt;=100,#REF!&lt;=2500),MIN(AR28,2500)-#REF!,0),0)</f>
        <v>0</v>
      </c>
      <c r="AW28" s="50">
        <f>IFERROR(IF(AND(#REF!&gt;=3,AO28&gt;=3,AR28&gt;2500,AR28-#REF!&gt;=100),IF(AND(#REF!&lt;=3000,AR28&lt;=3000),MIN(AR28,3000)-MAX(2500,#REF!),IF(AND(#REF!&gt;2500,#REF!&lt;=3000,AR28&gt;3000),3000-#REF!,IF(AND(#REF!&lt;=2500,AR28&gt;3000),500,0))),0),0)</f>
        <v>0</v>
      </c>
      <c r="AX28" s="51">
        <f t="shared" si="10"/>
        <v>0</v>
      </c>
      <c r="AY28" s="52">
        <f t="shared" si="11"/>
        <v>0</v>
      </c>
      <c r="AZ28" s="51">
        <f t="shared" si="12"/>
        <v>0</v>
      </c>
      <c r="BA28" s="51">
        <f t="shared" si="13"/>
        <v>0</v>
      </c>
      <c r="BB28" s="51">
        <f>IFERROR((AQ28*AX28*'PWCS Table'!$D$5)+(AQ28*AZ28*'PWCS Table'!$D$5),0)</f>
        <v>0</v>
      </c>
      <c r="BC28" s="51">
        <f>IFERROR((AQ28*AY28*'PWCS Table'!$E$5)+(AQ28*BA28*'PWCS Table'!$E$5),0)</f>
        <v>0</v>
      </c>
      <c r="BD28" s="51">
        <f t="shared" si="14"/>
        <v>0</v>
      </c>
      <c r="BE28" s="51">
        <f>IFERROR(IF(#REF!&gt;4000,0,IF(AND(#REF!&gt;=3,AP28&gt;=3,AQ28&gt;=3,AT28-AS28&gt;=100,#REF!-AS28&gt;=100,AS28&lt;=3000),MIN(3000,#REF!,AT28)-AS28,0)),0)</f>
        <v>0</v>
      </c>
      <c r="BF28" s="51">
        <f>IFERROR(IF(#REF!&gt;4000,0,IF(AND(AQ28&gt;=3,#REF!&gt;=3,#REF!-AT28&gt;=100,#REF!&lt;=3000),MIN(#REF!,3000)-AT28,IF(AND(AQ28&gt;=3,#REF!&gt;=3,#REF!-AT28&gt;=100,#REF!&gt;3000,AT28&lt;=3000),3000-AT28,0))),0)</f>
        <v>0</v>
      </c>
    </row>
    <row r="29" spans="1:58" ht="12.75" customHeight="1" thickBot="1" x14ac:dyDescent="0.35">
      <c r="A29" s="1"/>
      <c r="B29" s="53">
        <v>4</v>
      </c>
      <c r="C29" s="61"/>
      <c r="D29" s="62"/>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47">
        <f t="shared" si="4"/>
        <v>0</v>
      </c>
      <c r="AP29" s="47">
        <f t="shared" si="5"/>
        <v>0</v>
      </c>
      <c r="AQ29" s="47">
        <f t="shared" si="6"/>
        <v>0</v>
      </c>
      <c r="AR29" s="48" t="str">
        <f t="shared" si="7"/>
        <v/>
      </c>
      <c r="AS29" s="48" t="str">
        <f t="shared" si="8"/>
        <v/>
      </c>
      <c r="AT29" s="48" t="str">
        <f t="shared" si="9"/>
        <v/>
      </c>
      <c r="AU29" s="49" t="s">
        <v>28</v>
      </c>
      <c r="AV29" s="49">
        <f>IFERROR(IF(AND(#REF!&gt;=3,AO29&gt;=3,AR29-#REF!&gt;=100,#REF!&lt;=2500),MIN(AR29,2500)-#REF!,0),0)</f>
        <v>0</v>
      </c>
      <c r="AW29" s="50">
        <f>IFERROR(IF(AND(#REF!&gt;=3,AO29&gt;=3,AR29&gt;2500,AR29-#REF!&gt;=100),IF(AND(#REF!&lt;=3000,AR29&lt;=3000),MIN(AR29,3000)-MAX(2500,#REF!),IF(AND(#REF!&gt;2500,#REF!&lt;=3000,AR29&gt;3000),3000-#REF!,IF(AND(#REF!&lt;=2500,AR29&gt;3000),500,0))),0),0)</f>
        <v>0</v>
      </c>
      <c r="AX29" s="51">
        <f t="shared" si="10"/>
        <v>0</v>
      </c>
      <c r="AY29" s="52">
        <f t="shared" si="11"/>
        <v>0</v>
      </c>
      <c r="AZ29" s="51">
        <f t="shared" si="12"/>
        <v>0</v>
      </c>
      <c r="BA29" s="51">
        <f t="shared" si="13"/>
        <v>0</v>
      </c>
      <c r="BB29" s="51">
        <f>IFERROR((AQ29*AX29*'PWCS Table'!$D$5)+(AQ29*AZ29*'PWCS Table'!$D$5),0)</f>
        <v>0</v>
      </c>
      <c r="BC29" s="51">
        <f>IFERROR((AQ29*AY29*'PWCS Table'!$E$5)+(AQ29*BA29*'PWCS Table'!$E$5),0)</f>
        <v>0</v>
      </c>
      <c r="BD29" s="51">
        <f t="shared" si="14"/>
        <v>0</v>
      </c>
      <c r="BE29" s="51">
        <f>IFERROR(IF(#REF!&gt;4000,0,IF(AND(#REF!&gt;=3,AP29&gt;=3,AQ29&gt;=3,AT29-AS29&gt;=100,#REF!-AS29&gt;=100,AS29&lt;=3000),MIN(3000,#REF!,AT29)-AS29,0)),0)</f>
        <v>0</v>
      </c>
      <c r="BF29" s="51">
        <f>IFERROR(IF(#REF!&gt;4000,0,IF(AND(AQ29&gt;=3,#REF!&gt;=3,#REF!-AT29&gt;=100,#REF!&lt;=3000),MIN(#REF!,3000)-AT29,IF(AND(AQ29&gt;=3,#REF!&gt;=3,#REF!-AT29&gt;=100,#REF!&gt;3000,AT29&lt;=3000),3000-AT29,0))),0)</f>
        <v>0</v>
      </c>
    </row>
    <row r="30" spans="1:58" ht="12.75" customHeight="1" thickBot="1" x14ac:dyDescent="0.35">
      <c r="A30" s="1"/>
      <c r="B30" s="53">
        <v>5</v>
      </c>
      <c r="C30" s="65"/>
      <c r="D30" s="62"/>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47">
        <f t="shared" si="4"/>
        <v>0</v>
      </c>
      <c r="AP30" s="47">
        <f t="shared" si="5"/>
        <v>0</v>
      </c>
      <c r="AQ30" s="47">
        <f t="shared" si="6"/>
        <v>0</v>
      </c>
      <c r="AR30" s="48" t="str">
        <f t="shared" si="7"/>
        <v/>
      </c>
      <c r="AS30" s="48" t="str">
        <f t="shared" si="8"/>
        <v/>
      </c>
      <c r="AT30" s="48" t="str">
        <f t="shared" si="9"/>
        <v/>
      </c>
      <c r="AU30" s="49" t="s">
        <v>28</v>
      </c>
      <c r="AV30" s="49">
        <f>IFERROR(IF(AND(#REF!&gt;=3,AO30&gt;=3,AR30-#REF!&gt;=100,#REF!&lt;=2500),MIN(AR30,2500)-#REF!,0),0)</f>
        <v>0</v>
      </c>
      <c r="AW30" s="50">
        <f>IFERROR(IF(AND(#REF!&gt;=3,AO30&gt;=3,AR30&gt;2500,AR30-#REF!&gt;=100),IF(AND(#REF!&lt;=3000,AR30&lt;=3000),MIN(AR30,3000)-MAX(2500,#REF!),IF(AND(#REF!&gt;2500,#REF!&lt;=3000,AR30&gt;3000),3000-#REF!,IF(AND(#REF!&lt;=2500,AR30&gt;3000),500,0))),0),0)</f>
        <v>0</v>
      </c>
      <c r="AX30" s="51">
        <f t="shared" si="10"/>
        <v>0</v>
      </c>
      <c r="AY30" s="52">
        <f t="shared" si="11"/>
        <v>0</v>
      </c>
      <c r="AZ30" s="51">
        <f t="shared" si="12"/>
        <v>0</v>
      </c>
      <c r="BA30" s="51">
        <f t="shared" si="13"/>
        <v>0</v>
      </c>
      <c r="BB30" s="51">
        <f>IFERROR((AQ30*AX30*'PWCS Table'!$D$5)+(AQ30*AZ30*'PWCS Table'!$D$5),0)</f>
        <v>0</v>
      </c>
      <c r="BC30" s="51">
        <f>IFERROR((AQ30*AY30*'PWCS Table'!$E$5)+(AQ30*BA30*'PWCS Table'!$E$5),0)</f>
        <v>0</v>
      </c>
      <c r="BD30" s="51">
        <f t="shared" si="14"/>
        <v>0</v>
      </c>
      <c r="BE30" s="51">
        <f>IFERROR(IF(#REF!&gt;4000,0,IF(AND(#REF!&gt;=3,AP30&gt;=3,AQ30&gt;=3,AT30-AS30&gt;=100,#REF!-AS30&gt;=100,AS30&lt;=3000),MIN(3000,#REF!,AT30)-AS30,0)),0)</f>
        <v>0</v>
      </c>
      <c r="BF30" s="51">
        <f>IFERROR(IF(#REF!&gt;4000,0,IF(AND(AQ30&gt;=3,#REF!&gt;=3,#REF!-AT30&gt;=100,#REF!&lt;=3000),MIN(#REF!,3000)-AT30,IF(AND(AQ30&gt;=3,#REF!&gt;=3,#REF!-AT30&gt;=100,#REF!&gt;3000,AT30&lt;=3000),3000-AT30,0))),0)</f>
        <v>0</v>
      </c>
    </row>
    <row r="31" spans="1:58" ht="12.75" customHeight="1" thickBot="1" x14ac:dyDescent="0.35">
      <c r="A31" s="1"/>
      <c r="B31" s="53">
        <v>6</v>
      </c>
      <c r="C31" s="65"/>
      <c r="D31" s="62"/>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47">
        <f t="shared" si="4"/>
        <v>0</v>
      </c>
      <c r="AP31" s="47">
        <f t="shared" si="5"/>
        <v>0</v>
      </c>
      <c r="AQ31" s="47">
        <f t="shared" si="6"/>
        <v>0</v>
      </c>
      <c r="AR31" s="48" t="str">
        <f t="shared" si="7"/>
        <v/>
      </c>
      <c r="AS31" s="48" t="str">
        <f t="shared" si="8"/>
        <v/>
      </c>
      <c r="AT31" s="48" t="str">
        <f t="shared" si="9"/>
        <v/>
      </c>
      <c r="AU31" s="49" t="s">
        <v>28</v>
      </c>
      <c r="AV31" s="49">
        <f>IFERROR(IF(AND(#REF!&gt;=3,AO31&gt;=3,AR31-#REF!&gt;=100,#REF!&lt;=2500),MIN(AR31,2500)-#REF!,0),0)</f>
        <v>0</v>
      </c>
      <c r="AW31" s="50">
        <f>IFERROR(IF(AND(#REF!&gt;=3,AO31&gt;=3,AR31&gt;2500,AR31-#REF!&gt;=100),IF(AND(#REF!&lt;=3000,AR31&lt;=3000),MIN(AR31,3000)-MAX(2500,#REF!),IF(AND(#REF!&gt;2500,#REF!&lt;=3000,AR31&gt;3000),3000-#REF!,IF(AND(#REF!&lt;=2500,AR31&gt;3000),500,0))),0),0)</f>
        <v>0</v>
      </c>
      <c r="AX31" s="51">
        <f t="shared" si="10"/>
        <v>0</v>
      </c>
      <c r="AY31" s="52">
        <f t="shared" si="11"/>
        <v>0</v>
      </c>
      <c r="AZ31" s="51">
        <f t="shared" si="12"/>
        <v>0</v>
      </c>
      <c r="BA31" s="51">
        <f t="shared" si="13"/>
        <v>0</v>
      </c>
      <c r="BB31" s="51">
        <f>IFERROR((AQ31*AX31*'PWCS Table'!$D$5)+(AQ31*AZ31*'PWCS Table'!$D$5),0)</f>
        <v>0</v>
      </c>
      <c r="BC31" s="51">
        <f>IFERROR((AQ31*AY31*'PWCS Table'!$E$5)+(AQ31*BA31*'PWCS Table'!$E$5),0)</f>
        <v>0</v>
      </c>
      <c r="BD31" s="51">
        <f t="shared" si="14"/>
        <v>0</v>
      </c>
      <c r="BE31" s="51">
        <f>IFERROR(IF(#REF!&gt;4000,0,IF(AND(#REF!&gt;=3,AP31&gt;=3,AQ31&gt;=3,AT31-AS31&gt;=100,#REF!-AS31&gt;=100,AS31&lt;=3000),MIN(3000,#REF!,AT31)-AS31,0)),0)</f>
        <v>0</v>
      </c>
      <c r="BF31" s="51">
        <f>IFERROR(IF(#REF!&gt;4000,0,IF(AND(AQ31&gt;=3,#REF!&gt;=3,#REF!-AT31&gt;=100,#REF!&lt;=3000),MIN(#REF!,3000)-AT31,IF(AND(AQ31&gt;=3,#REF!&gt;=3,#REF!-AT31&gt;=100,#REF!&gt;3000,AT31&lt;=3000),3000-AT31,0))),0)</f>
        <v>0</v>
      </c>
    </row>
    <row r="32" spans="1:58" ht="12.75" customHeight="1" thickBot="1" x14ac:dyDescent="0.35">
      <c r="A32" s="1"/>
      <c r="B32" s="53">
        <v>7</v>
      </c>
      <c r="C32" s="65"/>
      <c r="D32" s="62"/>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47">
        <f t="shared" si="4"/>
        <v>0</v>
      </c>
      <c r="AP32" s="47">
        <f t="shared" si="5"/>
        <v>0</v>
      </c>
      <c r="AQ32" s="47">
        <f t="shared" si="6"/>
        <v>0</v>
      </c>
      <c r="AR32" s="48" t="str">
        <f t="shared" si="7"/>
        <v/>
      </c>
      <c r="AS32" s="48" t="str">
        <f t="shared" si="8"/>
        <v/>
      </c>
      <c r="AT32" s="48" t="str">
        <f t="shared" si="9"/>
        <v/>
      </c>
      <c r="AU32" s="49" t="s">
        <v>28</v>
      </c>
      <c r="AV32" s="49">
        <f>IFERROR(IF(AND(#REF!&gt;=3,AO32&gt;=3,AR32-#REF!&gt;=100,#REF!&lt;=2500),MIN(AR32,2500)-#REF!,0),0)</f>
        <v>0</v>
      </c>
      <c r="AW32" s="50">
        <f>IFERROR(IF(AND(#REF!&gt;=3,AO32&gt;=3,AR32&gt;2500,AR32-#REF!&gt;=100),IF(AND(#REF!&lt;=3000,AR32&lt;=3000),MIN(AR32,3000)-MAX(2500,#REF!),IF(AND(#REF!&gt;2500,#REF!&lt;=3000,AR32&gt;3000),3000-#REF!,IF(AND(#REF!&lt;=2500,AR32&gt;3000),500,0))),0),0)</f>
        <v>0</v>
      </c>
      <c r="AX32" s="51">
        <f t="shared" si="10"/>
        <v>0</v>
      </c>
      <c r="AY32" s="52">
        <f t="shared" si="11"/>
        <v>0</v>
      </c>
      <c r="AZ32" s="51">
        <f t="shared" si="12"/>
        <v>0</v>
      </c>
      <c r="BA32" s="51">
        <f t="shared" si="13"/>
        <v>0</v>
      </c>
      <c r="BB32" s="51">
        <f>IFERROR((AQ32*AX32*'PWCS Table'!$D$5)+(AQ32*AZ32*'PWCS Table'!$D$5),0)</f>
        <v>0</v>
      </c>
      <c r="BC32" s="51">
        <f>IFERROR((AQ32*AY32*'PWCS Table'!$E$5)+(AQ32*BA32*'PWCS Table'!$E$5),0)</f>
        <v>0</v>
      </c>
      <c r="BD32" s="51">
        <f t="shared" si="14"/>
        <v>0</v>
      </c>
      <c r="BE32" s="51">
        <f>IFERROR(IF(#REF!&gt;4000,0,IF(AND(#REF!&gt;=3,AP32&gt;=3,AQ32&gt;=3,AT32-AS32&gt;=100,#REF!-AS32&gt;=100,AS32&lt;=3000),MIN(3000,#REF!,AT32)-AS32,0)),0)</f>
        <v>0</v>
      </c>
      <c r="BF32" s="51">
        <f>IFERROR(IF(#REF!&gt;4000,0,IF(AND(AQ32&gt;=3,#REF!&gt;=3,#REF!-AT32&gt;=100,#REF!&lt;=3000),MIN(#REF!,3000)-AT32,IF(AND(AQ32&gt;=3,#REF!&gt;=3,#REF!-AT32&gt;=100,#REF!&gt;3000,AT32&lt;=3000),3000-AT32,0))),0)</f>
        <v>0</v>
      </c>
    </row>
    <row r="33" spans="1:58" ht="12.75" customHeight="1" thickBot="1" x14ac:dyDescent="0.35">
      <c r="A33" s="1"/>
      <c r="B33" s="53">
        <v>8</v>
      </c>
      <c r="C33" s="65"/>
      <c r="D33" s="62"/>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47">
        <f t="shared" si="4"/>
        <v>0</v>
      </c>
      <c r="AP33" s="47">
        <f t="shared" si="5"/>
        <v>0</v>
      </c>
      <c r="AQ33" s="47">
        <f t="shared" si="6"/>
        <v>0</v>
      </c>
      <c r="AR33" s="48" t="str">
        <f t="shared" si="7"/>
        <v/>
      </c>
      <c r="AS33" s="48" t="str">
        <f t="shared" si="8"/>
        <v/>
      </c>
      <c r="AT33" s="48" t="str">
        <f t="shared" si="9"/>
        <v/>
      </c>
      <c r="AU33" s="49" t="s">
        <v>28</v>
      </c>
      <c r="AV33" s="49">
        <f>IFERROR(IF(AND(#REF!&gt;=3,AO33&gt;=3,AR33-#REF!&gt;=100,#REF!&lt;=2500),MIN(AR33,2500)-#REF!,0),0)</f>
        <v>0</v>
      </c>
      <c r="AW33" s="50">
        <f>IFERROR(IF(AND(#REF!&gt;=3,AO33&gt;=3,AR33&gt;2500,AR33-#REF!&gt;=100),IF(AND(#REF!&lt;=3000,AR33&lt;=3000),MIN(AR33,3000)-MAX(2500,#REF!),IF(AND(#REF!&gt;2500,#REF!&lt;=3000,AR33&gt;3000),3000-#REF!,IF(AND(#REF!&lt;=2500,AR33&gt;3000),500,0))),0),0)</f>
        <v>0</v>
      </c>
      <c r="AX33" s="51">
        <f t="shared" si="10"/>
        <v>0</v>
      </c>
      <c r="AY33" s="52">
        <f t="shared" si="11"/>
        <v>0</v>
      </c>
      <c r="AZ33" s="51">
        <f t="shared" si="12"/>
        <v>0</v>
      </c>
      <c r="BA33" s="51">
        <f t="shared" si="13"/>
        <v>0</v>
      </c>
      <c r="BB33" s="51">
        <f>IFERROR((AQ33*AX33*'PWCS Table'!$D$5)+(AQ33*AZ33*'PWCS Table'!$D$5),0)</f>
        <v>0</v>
      </c>
      <c r="BC33" s="51">
        <f>IFERROR((AQ33*AY33*'PWCS Table'!$E$5)+(AQ33*BA33*'PWCS Table'!$E$5),0)</f>
        <v>0</v>
      </c>
      <c r="BD33" s="51">
        <f t="shared" si="14"/>
        <v>0</v>
      </c>
      <c r="BE33" s="51">
        <f>IFERROR(IF(#REF!&gt;4000,0,IF(AND(#REF!&gt;=3,AP33&gt;=3,AQ33&gt;=3,AT33-AS33&gt;=100,#REF!-AS33&gt;=100,AS33&lt;=3000),MIN(3000,#REF!,AT33)-AS33,0)),0)</f>
        <v>0</v>
      </c>
      <c r="BF33" s="51">
        <f>IFERROR(IF(#REF!&gt;4000,0,IF(AND(AQ33&gt;=3,#REF!&gt;=3,#REF!-AT33&gt;=100,#REF!&lt;=3000),MIN(#REF!,3000)-AT33,IF(AND(AQ33&gt;=3,#REF!&gt;=3,#REF!-AT33&gt;=100,#REF!&gt;3000,AT33&lt;=3000),3000-AT33,0))),0)</f>
        <v>0</v>
      </c>
    </row>
    <row r="34" spans="1:58" ht="12.75" customHeight="1" thickBot="1" x14ac:dyDescent="0.35">
      <c r="A34" s="1"/>
      <c r="B34" s="53">
        <v>9</v>
      </c>
      <c r="C34" s="65"/>
      <c r="D34" s="62"/>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47">
        <f t="shared" si="4"/>
        <v>0</v>
      </c>
      <c r="AP34" s="47">
        <f t="shared" si="5"/>
        <v>0</v>
      </c>
      <c r="AQ34" s="47">
        <f t="shared" si="6"/>
        <v>0</v>
      </c>
      <c r="AR34" s="48" t="str">
        <f t="shared" si="7"/>
        <v/>
      </c>
      <c r="AS34" s="48" t="str">
        <f t="shared" si="8"/>
        <v/>
      </c>
      <c r="AT34" s="48" t="str">
        <f t="shared" si="9"/>
        <v/>
      </c>
      <c r="AU34" s="49" t="s">
        <v>28</v>
      </c>
      <c r="AV34" s="49">
        <f>IFERROR(IF(AND(#REF!&gt;=3,AO34&gt;=3,AR34-#REF!&gt;=100,#REF!&lt;=2500),MIN(AR34,2500)-#REF!,0),0)</f>
        <v>0</v>
      </c>
      <c r="AW34" s="50">
        <f>IFERROR(IF(AND(#REF!&gt;=3,AO34&gt;=3,AR34&gt;2500,AR34-#REF!&gt;=100),IF(AND(#REF!&lt;=3000,AR34&lt;=3000),MIN(AR34,3000)-MAX(2500,#REF!),IF(AND(#REF!&gt;2500,#REF!&lt;=3000,AR34&gt;3000),3000-#REF!,IF(AND(#REF!&lt;=2500,AR34&gt;3000),500,0))),0),0)</f>
        <v>0</v>
      </c>
      <c r="AX34" s="51">
        <f t="shared" si="10"/>
        <v>0</v>
      </c>
      <c r="AY34" s="52">
        <f t="shared" si="11"/>
        <v>0</v>
      </c>
      <c r="AZ34" s="51">
        <f t="shared" si="12"/>
        <v>0</v>
      </c>
      <c r="BA34" s="51">
        <f t="shared" si="13"/>
        <v>0</v>
      </c>
      <c r="BB34" s="51">
        <f>IFERROR((AQ34*AX34*'PWCS Table'!$D$5)+(AQ34*AZ34*'PWCS Table'!$D$5),0)</f>
        <v>0</v>
      </c>
      <c r="BC34" s="51">
        <f>IFERROR((AQ34*AY34*'PWCS Table'!$E$5)+(AQ34*BA34*'PWCS Table'!$E$5),0)</f>
        <v>0</v>
      </c>
      <c r="BD34" s="51">
        <f t="shared" si="14"/>
        <v>0</v>
      </c>
      <c r="BE34" s="51">
        <f>IFERROR(IF(#REF!&gt;4000,0,IF(AND(#REF!&gt;=3,AP34&gt;=3,AQ34&gt;=3,AT34-AS34&gt;=100,#REF!-AS34&gt;=100,AS34&lt;=3000),MIN(3000,#REF!,AT34)-AS34,0)),0)</f>
        <v>0</v>
      </c>
      <c r="BF34" s="51">
        <f>IFERROR(IF(#REF!&gt;4000,0,IF(AND(AQ34&gt;=3,#REF!&gt;=3,#REF!-AT34&gt;=100,#REF!&lt;=3000),MIN(#REF!,3000)-AT34,IF(AND(AQ34&gt;=3,#REF!&gt;=3,#REF!-AT34&gt;=100,#REF!&gt;3000,AT34&lt;=3000),3000-AT34,0))),0)</f>
        <v>0</v>
      </c>
    </row>
    <row r="35" spans="1:58" ht="12.75" customHeight="1" thickBot="1" x14ac:dyDescent="0.35">
      <c r="A35" s="1"/>
      <c r="B35" s="53">
        <v>10</v>
      </c>
      <c r="C35" s="61"/>
      <c r="D35" s="62"/>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47">
        <f t="shared" si="4"/>
        <v>0</v>
      </c>
      <c r="AP35" s="47">
        <f t="shared" si="5"/>
        <v>0</v>
      </c>
      <c r="AQ35" s="47">
        <f t="shared" si="6"/>
        <v>0</v>
      </c>
      <c r="AR35" s="48" t="str">
        <f t="shared" si="7"/>
        <v/>
      </c>
      <c r="AS35" s="48" t="str">
        <f t="shared" si="8"/>
        <v/>
      </c>
      <c r="AT35" s="48" t="str">
        <f t="shared" si="9"/>
        <v/>
      </c>
      <c r="AU35" s="49" t="s">
        <v>28</v>
      </c>
      <c r="AV35" s="49">
        <f>IFERROR(IF(AND(#REF!&gt;=3,AO35&gt;=3,AR35-#REF!&gt;=100,#REF!&lt;=2500),MIN(AR35,2500)-#REF!,0),0)</f>
        <v>0</v>
      </c>
      <c r="AW35" s="50">
        <f>IFERROR(IF(AND(#REF!&gt;=3,AO35&gt;=3,AR35&gt;2500,AR35-#REF!&gt;=100),IF(AND(#REF!&lt;=3000,AR35&lt;=3000),MIN(AR35,3000)-MAX(2500,#REF!),IF(AND(#REF!&gt;2500,#REF!&lt;=3000,AR35&gt;3000),3000-#REF!,IF(AND(#REF!&lt;=2500,AR35&gt;3000),500,0))),0),0)</f>
        <v>0</v>
      </c>
      <c r="AX35" s="51">
        <f t="shared" si="10"/>
        <v>0</v>
      </c>
      <c r="AY35" s="52">
        <f t="shared" si="11"/>
        <v>0</v>
      </c>
      <c r="AZ35" s="51">
        <f t="shared" si="12"/>
        <v>0</v>
      </c>
      <c r="BA35" s="51">
        <f t="shared" si="13"/>
        <v>0</v>
      </c>
      <c r="BB35" s="51">
        <f>IFERROR((AQ35*AX35*'PWCS Table'!$D$5)+(AQ35*AZ35*'PWCS Table'!$D$5),0)</f>
        <v>0</v>
      </c>
      <c r="BC35" s="51">
        <f>IFERROR((AQ35*AY35*'PWCS Table'!$E$5)+(AQ35*BA35*'PWCS Table'!$E$5),0)</f>
        <v>0</v>
      </c>
      <c r="BD35" s="51">
        <f t="shared" si="14"/>
        <v>0</v>
      </c>
      <c r="BE35" s="51">
        <f>IFERROR(IF(#REF!&gt;4000,0,IF(AND(#REF!&gt;=3,AP35&gt;=3,AQ35&gt;=3,AT35-AS35&gt;=100,#REF!-AS35&gt;=100,AS35&lt;=3000),MIN(3000,#REF!,AT35)-AS35,0)),0)</f>
        <v>0</v>
      </c>
      <c r="BF35" s="51">
        <f>IFERROR(IF(#REF!&gt;4000,0,IF(AND(AQ35&gt;=3,#REF!&gt;=3,#REF!-AT35&gt;=100,#REF!&lt;=3000),MIN(#REF!,3000)-AT35,IF(AND(AQ35&gt;=3,#REF!&gt;=3,#REF!-AT35&gt;=100,#REF!&gt;3000,AT35&lt;=3000),3000-AT35,0))),0)</f>
        <v>0</v>
      </c>
    </row>
    <row r="36" spans="1:58" ht="12.75" customHeight="1" thickBot="1" x14ac:dyDescent="0.35">
      <c r="A36" s="1"/>
      <c r="B36" s="53">
        <v>11</v>
      </c>
      <c r="C36" s="61"/>
      <c r="D36" s="62"/>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47">
        <f t="shared" si="4"/>
        <v>0</v>
      </c>
      <c r="AP36" s="47">
        <f t="shared" si="5"/>
        <v>0</v>
      </c>
      <c r="AQ36" s="47">
        <f t="shared" si="6"/>
        <v>0</v>
      </c>
      <c r="AR36" s="48" t="str">
        <f t="shared" si="7"/>
        <v/>
      </c>
      <c r="AS36" s="48" t="str">
        <f t="shared" si="8"/>
        <v/>
      </c>
      <c r="AT36" s="48" t="str">
        <f t="shared" si="9"/>
        <v/>
      </c>
      <c r="AU36" s="49" t="s">
        <v>28</v>
      </c>
      <c r="AV36" s="49">
        <f>IFERROR(IF(AND(#REF!&gt;=3,AO36&gt;=3,AR36-#REF!&gt;=100,#REF!&lt;=2500),MIN(AR36,2500)-#REF!,0),0)</f>
        <v>0</v>
      </c>
      <c r="AW36" s="50">
        <f>IFERROR(IF(AND(#REF!&gt;=3,AO36&gt;=3,AR36&gt;2500,AR36-#REF!&gt;=100),IF(AND(#REF!&lt;=3000,AR36&lt;=3000),MIN(AR36,3000)-MAX(2500,#REF!),IF(AND(#REF!&gt;2500,#REF!&lt;=3000,AR36&gt;3000),3000-#REF!,IF(AND(#REF!&lt;=2500,AR36&gt;3000),500,0))),0),0)</f>
        <v>0</v>
      </c>
      <c r="AX36" s="51">
        <f t="shared" si="10"/>
        <v>0</v>
      </c>
      <c r="AY36" s="52">
        <f t="shared" si="11"/>
        <v>0</v>
      </c>
      <c r="AZ36" s="51">
        <f t="shared" si="12"/>
        <v>0</v>
      </c>
      <c r="BA36" s="51">
        <f t="shared" si="13"/>
        <v>0</v>
      </c>
      <c r="BB36" s="51">
        <f>IFERROR((AQ36*AX36*'PWCS Table'!$D$5)+(AQ36*AZ36*'PWCS Table'!$D$5),0)</f>
        <v>0</v>
      </c>
      <c r="BC36" s="51">
        <f>IFERROR((AQ36*AY36*'PWCS Table'!$E$5)+(AQ36*BA36*'PWCS Table'!$E$5),0)</f>
        <v>0</v>
      </c>
      <c r="BD36" s="51">
        <f t="shared" si="14"/>
        <v>0</v>
      </c>
      <c r="BE36" s="51">
        <f>IFERROR(IF(#REF!&gt;4000,0,IF(AND(#REF!&gt;=3,AP36&gt;=3,AQ36&gt;=3,AT36-AS36&gt;=100,#REF!-AS36&gt;=100,AS36&lt;=3000),MIN(3000,#REF!,AT36)-AS36,0)),0)</f>
        <v>0</v>
      </c>
      <c r="BF36" s="51">
        <f>IFERROR(IF(#REF!&gt;4000,0,IF(AND(AQ36&gt;=3,#REF!&gt;=3,#REF!-AT36&gt;=100,#REF!&lt;=3000),MIN(#REF!,3000)-AT36,IF(AND(AQ36&gt;=3,#REF!&gt;=3,#REF!-AT36&gt;=100,#REF!&gt;3000,AT36&lt;=3000),3000-AT36,0))),0)</f>
        <v>0</v>
      </c>
    </row>
    <row r="37" spans="1:58" ht="12.75" customHeight="1" thickBot="1" x14ac:dyDescent="0.35">
      <c r="A37" s="1"/>
      <c r="B37" s="53">
        <v>12</v>
      </c>
      <c r="C37" s="61"/>
      <c r="D37" s="62"/>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47">
        <f t="shared" si="4"/>
        <v>0</v>
      </c>
      <c r="AP37" s="47">
        <f t="shared" si="5"/>
        <v>0</v>
      </c>
      <c r="AQ37" s="47">
        <f t="shared" si="6"/>
        <v>0</v>
      </c>
      <c r="AR37" s="48" t="str">
        <f t="shared" si="7"/>
        <v/>
      </c>
      <c r="AS37" s="48" t="str">
        <f t="shared" si="8"/>
        <v/>
      </c>
      <c r="AT37" s="48" t="str">
        <f t="shared" si="9"/>
        <v/>
      </c>
      <c r="AU37" s="49" t="s">
        <v>28</v>
      </c>
      <c r="AV37" s="49">
        <f>IFERROR(IF(AND(#REF!&gt;=3,AO37&gt;=3,AR37-#REF!&gt;=100,#REF!&lt;=2500),MIN(AR37,2500)-#REF!,0),0)</f>
        <v>0</v>
      </c>
      <c r="AW37" s="50">
        <f>IFERROR(IF(AND(#REF!&gt;=3,AO37&gt;=3,AR37&gt;2500,AR37-#REF!&gt;=100),IF(AND(#REF!&lt;=3000,AR37&lt;=3000),MIN(AR37,3000)-MAX(2500,#REF!),IF(AND(#REF!&gt;2500,#REF!&lt;=3000,AR37&gt;3000),3000-#REF!,IF(AND(#REF!&lt;=2500,AR37&gt;3000),500,0))),0),0)</f>
        <v>0</v>
      </c>
      <c r="AX37" s="51">
        <f t="shared" si="10"/>
        <v>0</v>
      </c>
      <c r="AY37" s="52">
        <f t="shared" si="11"/>
        <v>0</v>
      </c>
      <c r="AZ37" s="51">
        <f t="shared" si="12"/>
        <v>0</v>
      </c>
      <c r="BA37" s="51">
        <f t="shared" si="13"/>
        <v>0</v>
      </c>
      <c r="BB37" s="51">
        <f>IFERROR((AQ37*AX37*'PWCS Table'!$D$5)+(AQ37*AZ37*'PWCS Table'!$D$5),0)</f>
        <v>0</v>
      </c>
      <c r="BC37" s="51">
        <f>IFERROR((AQ37*AY37*'PWCS Table'!$E$5)+(AQ37*BA37*'PWCS Table'!$E$5),0)</f>
        <v>0</v>
      </c>
      <c r="BD37" s="51">
        <f t="shared" si="14"/>
        <v>0</v>
      </c>
      <c r="BE37" s="51">
        <f>IFERROR(IF(#REF!&gt;4000,0,IF(AND(#REF!&gt;=3,AP37&gt;=3,AQ37&gt;=3,AT37-AS37&gt;=100,#REF!-AS37&gt;=100,AS37&lt;=3000),MIN(3000,#REF!,AT37)-AS37,0)),0)</f>
        <v>0</v>
      </c>
      <c r="BF37" s="51">
        <f>IFERROR(IF(#REF!&gt;4000,0,IF(AND(AQ37&gt;=3,#REF!&gt;=3,#REF!-AT37&gt;=100,#REF!&lt;=3000),MIN(#REF!,3000)-AT37,IF(AND(AQ37&gt;=3,#REF!&gt;=3,#REF!-AT37&gt;=100,#REF!&gt;3000,AT37&lt;=3000),3000-AT37,0))),0)</f>
        <v>0</v>
      </c>
    </row>
    <row r="38" spans="1:58" ht="12.75" customHeight="1" thickBot="1" x14ac:dyDescent="0.35">
      <c r="A38" s="1"/>
      <c r="B38" s="53">
        <v>13</v>
      </c>
      <c r="C38" s="65"/>
      <c r="D38" s="62"/>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47">
        <f t="shared" si="4"/>
        <v>0</v>
      </c>
      <c r="AP38" s="47">
        <f t="shared" si="5"/>
        <v>0</v>
      </c>
      <c r="AQ38" s="47">
        <f t="shared" si="6"/>
        <v>0</v>
      </c>
      <c r="AR38" s="48" t="str">
        <f t="shared" si="7"/>
        <v/>
      </c>
      <c r="AS38" s="48" t="str">
        <f t="shared" si="8"/>
        <v/>
      </c>
      <c r="AT38" s="48" t="str">
        <f t="shared" si="9"/>
        <v/>
      </c>
      <c r="AU38" s="49" t="s">
        <v>28</v>
      </c>
      <c r="AV38" s="49">
        <f>IFERROR(IF(AND(#REF!&gt;=3,AO38&gt;=3,AR38-#REF!&gt;=100,#REF!&lt;=2500),MIN(AR38,2500)-#REF!,0),0)</f>
        <v>0</v>
      </c>
      <c r="AW38" s="50">
        <f>IFERROR(IF(AND(#REF!&gt;=3,AO38&gt;=3,AR38&gt;2500,AR38-#REF!&gt;=100),IF(AND(#REF!&lt;=3000,AR38&lt;=3000),MIN(AR38,3000)-MAX(2500,#REF!),IF(AND(#REF!&gt;2500,#REF!&lt;=3000,AR38&gt;3000),3000-#REF!,IF(AND(#REF!&lt;=2500,AR38&gt;3000),500,0))),0),0)</f>
        <v>0</v>
      </c>
      <c r="AX38" s="51">
        <f t="shared" si="10"/>
        <v>0</v>
      </c>
      <c r="AY38" s="52">
        <f t="shared" si="11"/>
        <v>0</v>
      </c>
      <c r="AZ38" s="51">
        <f t="shared" si="12"/>
        <v>0</v>
      </c>
      <c r="BA38" s="51">
        <f t="shared" si="13"/>
        <v>0</v>
      </c>
      <c r="BB38" s="51">
        <f>IFERROR((AQ38*AX38*'PWCS Table'!$D$5)+(AQ38*AZ38*'PWCS Table'!$D$5),0)</f>
        <v>0</v>
      </c>
      <c r="BC38" s="51">
        <f>IFERROR((AQ38*AY38*'PWCS Table'!$E$5)+(AQ38*BA38*'PWCS Table'!$E$5),0)</f>
        <v>0</v>
      </c>
      <c r="BD38" s="51">
        <f t="shared" si="14"/>
        <v>0</v>
      </c>
      <c r="BE38" s="51">
        <f>IFERROR(IF(#REF!&gt;4000,0,IF(AND(#REF!&gt;=3,AP38&gt;=3,AQ38&gt;=3,AT38-AS38&gt;=100,#REF!-AS38&gt;=100,AS38&lt;=3000),MIN(3000,#REF!,AT38)-AS38,0)),0)</f>
        <v>0</v>
      </c>
      <c r="BF38" s="51">
        <f>IFERROR(IF(#REF!&gt;4000,0,IF(AND(AQ38&gt;=3,#REF!&gt;=3,#REF!-AT38&gt;=100,#REF!&lt;=3000),MIN(#REF!,3000)-AT38,IF(AND(AQ38&gt;=3,#REF!&gt;=3,#REF!-AT38&gt;=100,#REF!&gt;3000,AT38&lt;=3000),3000-AT38,0))),0)</f>
        <v>0</v>
      </c>
    </row>
    <row r="39" spans="1:58" ht="12.75" customHeight="1" thickBot="1" x14ac:dyDescent="0.35">
      <c r="A39" s="1"/>
      <c r="B39" s="53">
        <v>14</v>
      </c>
      <c r="C39" s="65"/>
      <c r="D39" s="62"/>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47">
        <f t="shared" si="4"/>
        <v>0</v>
      </c>
      <c r="AP39" s="47">
        <f t="shared" si="5"/>
        <v>0</v>
      </c>
      <c r="AQ39" s="47">
        <f t="shared" si="6"/>
        <v>0</v>
      </c>
      <c r="AR39" s="48" t="str">
        <f t="shared" si="7"/>
        <v/>
      </c>
      <c r="AS39" s="48" t="str">
        <f t="shared" si="8"/>
        <v/>
      </c>
      <c r="AT39" s="48" t="str">
        <f t="shared" si="9"/>
        <v/>
      </c>
      <c r="AU39" s="49" t="s">
        <v>28</v>
      </c>
      <c r="AV39" s="49">
        <f>IFERROR(IF(AND(#REF!&gt;=3,AO39&gt;=3,AR39-#REF!&gt;=100,#REF!&lt;=2500),MIN(AR39,2500)-#REF!,0),0)</f>
        <v>0</v>
      </c>
      <c r="AW39" s="50">
        <f>IFERROR(IF(AND(#REF!&gt;=3,AO39&gt;=3,AR39&gt;2500,AR39-#REF!&gt;=100),IF(AND(#REF!&lt;=3000,AR39&lt;=3000),MIN(AR39,3000)-MAX(2500,#REF!),IF(AND(#REF!&gt;2500,#REF!&lt;=3000,AR39&gt;3000),3000-#REF!,IF(AND(#REF!&lt;=2500,AR39&gt;3000),500,0))),0),0)</f>
        <v>0</v>
      </c>
      <c r="AX39" s="51">
        <f t="shared" si="10"/>
        <v>0</v>
      </c>
      <c r="AY39" s="52">
        <f t="shared" si="11"/>
        <v>0</v>
      </c>
      <c r="AZ39" s="51">
        <f t="shared" si="12"/>
        <v>0</v>
      </c>
      <c r="BA39" s="51">
        <f t="shared" si="13"/>
        <v>0</v>
      </c>
      <c r="BB39" s="51">
        <f>IFERROR((AQ39*AX39*'PWCS Table'!$D$5)+(AQ39*AZ39*'PWCS Table'!$D$5),0)</f>
        <v>0</v>
      </c>
      <c r="BC39" s="51">
        <f>IFERROR((AQ39*AY39*'PWCS Table'!$E$5)+(AQ39*BA39*'PWCS Table'!$E$5),0)</f>
        <v>0</v>
      </c>
      <c r="BD39" s="51">
        <f t="shared" si="14"/>
        <v>0</v>
      </c>
      <c r="BE39" s="51">
        <f>IFERROR(IF(#REF!&gt;4000,0,IF(AND(#REF!&gt;=3,AP39&gt;=3,AQ39&gt;=3,AT39-AS39&gt;=100,#REF!-AS39&gt;=100,AS39&lt;=3000),MIN(3000,#REF!,AT39)-AS39,0)),0)</f>
        <v>0</v>
      </c>
      <c r="BF39" s="51">
        <f>IFERROR(IF(#REF!&gt;4000,0,IF(AND(AQ39&gt;=3,#REF!&gt;=3,#REF!-AT39&gt;=100,#REF!&lt;=3000),MIN(#REF!,3000)-AT39,IF(AND(AQ39&gt;=3,#REF!&gt;=3,#REF!-AT39&gt;=100,#REF!&gt;3000,AT39&lt;=3000),3000-AT39,0))),0)</f>
        <v>0</v>
      </c>
    </row>
    <row r="40" spans="1:58" ht="12.75" customHeight="1" thickBot="1" x14ac:dyDescent="0.35">
      <c r="A40" s="1"/>
      <c r="B40" s="53">
        <v>15</v>
      </c>
      <c r="C40" s="65"/>
      <c r="D40" s="62"/>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47">
        <f t="shared" si="4"/>
        <v>0</v>
      </c>
      <c r="AP40" s="47">
        <f t="shared" si="5"/>
        <v>0</v>
      </c>
      <c r="AQ40" s="47">
        <f t="shared" si="6"/>
        <v>0</v>
      </c>
      <c r="AR40" s="48" t="str">
        <f t="shared" si="7"/>
        <v/>
      </c>
      <c r="AS40" s="48" t="str">
        <f t="shared" si="8"/>
        <v/>
      </c>
      <c r="AT40" s="48" t="str">
        <f t="shared" si="9"/>
        <v/>
      </c>
      <c r="AU40" s="49" t="s">
        <v>28</v>
      </c>
      <c r="AV40" s="49">
        <f>IFERROR(IF(AND(#REF!&gt;=3,AO40&gt;=3,AR40-#REF!&gt;=100,#REF!&lt;=2500),MIN(AR40,2500)-#REF!,0),0)</f>
        <v>0</v>
      </c>
      <c r="AW40" s="50">
        <f>IFERROR(IF(AND(#REF!&gt;=3,AO40&gt;=3,AR40&gt;2500,AR40-#REF!&gt;=100),IF(AND(#REF!&lt;=3000,AR40&lt;=3000),MIN(AR40,3000)-MAX(2500,#REF!),IF(AND(#REF!&gt;2500,#REF!&lt;=3000,AR40&gt;3000),3000-#REF!,IF(AND(#REF!&lt;=2500,AR40&gt;3000),500,0))),0),0)</f>
        <v>0</v>
      </c>
      <c r="AX40" s="51">
        <f t="shared" si="10"/>
        <v>0</v>
      </c>
      <c r="AY40" s="52">
        <f t="shared" si="11"/>
        <v>0</v>
      </c>
      <c r="AZ40" s="51">
        <f t="shared" si="12"/>
        <v>0</v>
      </c>
      <c r="BA40" s="51">
        <f t="shared" si="13"/>
        <v>0</v>
      </c>
      <c r="BB40" s="51">
        <f>IFERROR((AQ40*AX40*'PWCS Table'!$D$5)+(AQ40*AZ40*'PWCS Table'!$D$5),0)</f>
        <v>0</v>
      </c>
      <c r="BC40" s="51">
        <f>IFERROR((AQ40*AY40*'PWCS Table'!$E$5)+(AQ40*BA40*'PWCS Table'!$E$5),0)</f>
        <v>0</v>
      </c>
      <c r="BD40" s="51">
        <f t="shared" si="14"/>
        <v>0</v>
      </c>
      <c r="BE40" s="51">
        <f>IFERROR(IF(#REF!&gt;4000,0,IF(AND(#REF!&gt;=3,AP40&gt;=3,AQ40&gt;=3,AT40-AS40&gt;=100,#REF!-AS40&gt;=100,AS40&lt;=3000),MIN(3000,#REF!,AT40)-AS40,0)),0)</f>
        <v>0</v>
      </c>
      <c r="BF40" s="51">
        <f>IFERROR(IF(#REF!&gt;4000,0,IF(AND(AQ40&gt;=3,#REF!&gt;=3,#REF!-AT40&gt;=100,#REF!&lt;=3000),MIN(#REF!,3000)-AT40,IF(AND(AQ40&gt;=3,#REF!&gt;=3,#REF!-AT40&gt;=100,#REF!&gt;3000,AT40&lt;=3000),3000-AT40,0))),0)</f>
        <v>0</v>
      </c>
    </row>
    <row r="41" spans="1:58" ht="12.75" customHeight="1" thickBot="1" x14ac:dyDescent="0.35">
      <c r="A41" s="1"/>
      <c r="B41" s="53">
        <v>16</v>
      </c>
      <c r="C41" s="65"/>
      <c r="D41" s="62"/>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47">
        <f t="shared" si="4"/>
        <v>0</v>
      </c>
      <c r="AP41" s="47">
        <f t="shared" si="5"/>
        <v>0</v>
      </c>
      <c r="AQ41" s="47">
        <f t="shared" si="6"/>
        <v>0</v>
      </c>
      <c r="AR41" s="48" t="str">
        <f t="shared" si="7"/>
        <v/>
      </c>
      <c r="AS41" s="48" t="str">
        <f t="shared" si="8"/>
        <v/>
      </c>
      <c r="AT41" s="48" t="str">
        <f t="shared" si="9"/>
        <v/>
      </c>
      <c r="AU41" s="49" t="s">
        <v>28</v>
      </c>
      <c r="AV41" s="49">
        <f>IFERROR(IF(AND(#REF!&gt;=3,AO41&gt;=3,AR41-#REF!&gt;=100,#REF!&lt;=2500),MIN(AR41,2500)-#REF!,0),0)</f>
        <v>0</v>
      </c>
      <c r="AW41" s="50">
        <f>IFERROR(IF(AND(#REF!&gt;=3,AO41&gt;=3,AR41&gt;2500,AR41-#REF!&gt;=100),IF(AND(#REF!&lt;=3000,AR41&lt;=3000),MIN(AR41,3000)-MAX(2500,#REF!),IF(AND(#REF!&gt;2500,#REF!&lt;=3000,AR41&gt;3000),3000-#REF!,IF(AND(#REF!&lt;=2500,AR41&gt;3000),500,0))),0),0)</f>
        <v>0</v>
      </c>
      <c r="AX41" s="51">
        <f t="shared" si="10"/>
        <v>0</v>
      </c>
      <c r="AY41" s="52">
        <f t="shared" si="11"/>
        <v>0</v>
      </c>
      <c r="AZ41" s="51">
        <f t="shared" si="12"/>
        <v>0</v>
      </c>
      <c r="BA41" s="51">
        <f t="shared" si="13"/>
        <v>0</v>
      </c>
      <c r="BB41" s="51">
        <f>IFERROR((AQ41*AX41*'PWCS Table'!$D$5)+(AQ41*AZ41*'PWCS Table'!$D$5),0)</f>
        <v>0</v>
      </c>
      <c r="BC41" s="51">
        <f>IFERROR((AQ41*AY41*'PWCS Table'!$E$5)+(AQ41*BA41*'PWCS Table'!$E$5),0)</f>
        <v>0</v>
      </c>
      <c r="BD41" s="51">
        <f t="shared" si="14"/>
        <v>0</v>
      </c>
      <c r="BE41" s="51">
        <f>IFERROR(IF(#REF!&gt;4000,0,IF(AND(#REF!&gt;=3,AP41&gt;=3,AQ41&gt;=3,AT41-AS41&gt;=100,#REF!-AS41&gt;=100,AS41&lt;=3000),MIN(3000,#REF!,AT41)-AS41,0)),0)</f>
        <v>0</v>
      </c>
      <c r="BF41" s="51">
        <f>IFERROR(IF(#REF!&gt;4000,0,IF(AND(AQ41&gt;=3,#REF!&gt;=3,#REF!-AT41&gt;=100,#REF!&lt;=3000),MIN(#REF!,3000)-AT41,IF(AND(AQ41&gt;=3,#REF!&gt;=3,#REF!-AT41&gt;=100,#REF!&gt;3000,AT41&lt;=3000),3000-AT41,0))),0)</f>
        <v>0</v>
      </c>
    </row>
    <row r="42" spans="1:58" ht="12.75" customHeight="1" thickBot="1" x14ac:dyDescent="0.35">
      <c r="A42" s="1"/>
      <c r="B42" s="53">
        <v>17</v>
      </c>
      <c r="C42" s="65"/>
      <c r="D42" s="62"/>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47">
        <f t="shared" si="4"/>
        <v>0</v>
      </c>
      <c r="AP42" s="47">
        <f t="shared" si="5"/>
        <v>0</v>
      </c>
      <c r="AQ42" s="47">
        <f t="shared" si="6"/>
        <v>0</v>
      </c>
      <c r="AR42" s="48" t="str">
        <f t="shared" si="7"/>
        <v/>
      </c>
      <c r="AS42" s="48" t="str">
        <f t="shared" si="8"/>
        <v/>
      </c>
      <c r="AT42" s="48" t="str">
        <f t="shared" si="9"/>
        <v/>
      </c>
      <c r="AU42" s="49" t="s">
        <v>28</v>
      </c>
      <c r="AV42" s="49">
        <f>IFERROR(IF(AND(#REF!&gt;=3,AO42&gt;=3,AR42-#REF!&gt;=100,#REF!&lt;=2500),MIN(AR42,2500)-#REF!,0),0)</f>
        <v>0</v>
      </c>
      <c r="AW42" s="50">
        <f>IFERROR(IF(AND(#REF!&gt;=3,AO42&gt;=3,AR42&gt;2500,AR42-#REF!&gt;=100),IF(AND(#REF!&lt;=3000,AR42&lt;=3000),MIN(AR42,3000)-MAX(2500,#REF!),IF(AND(#REF!&gt;2500,#REF!&lt;=3000,AR42&gt;3000),3000-#REF!,IF(AND(#REF!&lt;=2500,AR42&gt;3000),500,0))),0),0)</f>
        <v>0</v>
      </c>
      <c r="AX42" s="51">
        <f t="shared" si="10"/>
        <v>0</v>
      </c>
      <c r="AY42" s="52">
        <f t="shared" si="11"/>
        <v>0</v>
      </c>
      <c r="AZ42" s="51">
        <f t="shared" si="12"/>
        <v>0</v>
      </c>
      <c r="BA42" s="51">
        <f t="shared" si="13"/>
        <v>0</v>
      </c>
      <c r="BB42" s="51">
        <f>IFERROR((AQ42*AX42*'PWCS Table'!$D$5)+(AQ42*AZ42*'PWCS Table'!$D$5),0)</f>
        <v>0</v>
      </c>
      <c r="BC42" s="51">
        <f>IFERROR((AQ42*AY42*'PWCS Table'!$E$5)+(AQ42*BA42*'PWCS Table'!$E$5),0)</f>
        <v>0</v>
      </c>
      <c r="BD42" s="51">
        <f t="shared" si="14"/>
        <v>0</v>
      </c>
      <c r="BE42" s="51">
        <f>IFERROR(IF(#REF!&gt;4000,0,IF(AND(#REF!&gt;=3,AP42&gt;=3,AQ42&gt;=3,AT42-AS42&gt;=100,#REF!-AS42&gt;=100,AS42&lt;=3000),MIN(3000,#REF!,AT42)-AS42,0)),0)</f>
        <v>0</v>
      </c>
      <c r="BF42" s="51">
        <f>IFERROR(IF(#REF!&gt;4000,0,IF(AND(AQ42&gt;=3,#REF!&gt;=3,#REF!-AT42&gt;=100,#REF!&lt;=3000),MIN(#REF!,3000)-AT42,IF(AND(AQ42&gt;=3,#REF!&gt;=3,#REF!-AT42&gt;=100,#REF!&gt;3000,AT42&lt;=3000),3000-AT42,0))),0)</f>
        <v>0</v>
      </c>
    </row>
    <row r="43" spans="1:58" ht="12.75" customHeight="1" thickBot="1" x14ac:dyDescent="0.35">
      <c r="A43" s="1"/>
      <c r="B43" s="53">
        <v>18</v>
      </c>
      <c r="C43" s="65"/>
      <c r="D43" s="62"/>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47">
        <f t="shared" si="4"/>
        <v>0</v>
      </c>
      <c r="AP43" s="47">
        <f t="shared" si="5"/>
        <v>0</v>
      </c>
      <c r="AQ43" s="47">
        <f t="shared" si="6"/>
        <v>0</v>
      </c>
      <c r="AR43" s="48" t="str">
        <f t="shared" si="7"/>
        <v/>
      </c>
      <c r="AS43" s="48" t="str">
        <f t="shared" si="8"/>
        <v/>
      </c>
      <c r="AT43" s="48" t="str">
        <f t="shared" si="9"/>
        <v/>
      </c>
      <c r="AU43" s="49" t="s">
        <v>28</v>
      </c>
      <c r="AV43" s="49">
        <f>IFERROR(IF(AND(#REF!&gt;=3,AO43&gt;=3,AR43-#REF!&gt;=100,#REF!&lt;=2500),MIN(AR43,2500)-#REF!,0),0)</f>
        <v>0</v>
      </c>
      <c r="AW43" s="50">
        <f>IFERROR(IF(AND(#REF!&gt;=3,AO43&gt;=3,AR43&gt;2500,AR43-#REF!&gt;=100),IF(AND(#REF!&lt;=3000,AR43&lt;=3000),MIN(AR43,3000)-MAX(2500,#REF!),IF(AND(#REF!&gt;2500,#REF!&lt;=3000,AR43&gt;3000),3000-#REF!,IF(AND(#REF!&lt;=2500,AR43&gt;3000),500,0))),0),0)</f>
        <v>0</v>
      </c>
      <c r="AX43" s="51">
        <f t="shared" si="10"/>
        <v>0</v>
      </c>
      <c r="AY43" s="52">
        <f t="shared" si="11"/>
        <v>0</v>
      </c>
      <c r="AZ43" s="51">
        <f t="shared" si="12"/>
        <v>0</v>
      </c>
      <c r="BA43" s="51">
        <f t="shared" si="13"/>
        <v>0</v>
      </c>
      <c r="BB43" s="51">
        <f>IFERROR((AQ43*AX43*'PWCS Table'!$D$5)+(AQ43*AZ43*'PWCS Table'!$D$5),0)</f>
        <v>0</v>
      </c>
      <c r="BC43" s="51">
        <f>IFERROR((AQ43*AY43*'PWCS Table'!$E$5)+(AQ43*BA43*'PWCS Table'!$E$5),0)</f>
        <v>0</v>
      </c>
      <c r="BD43" s="51">
        <f t="shared" si="14"/>
        <v>0</v>
      </c>
      <c r="BE43" s="51">
        <f>IFERROR(IF(#REF!&gt;4000,0,IF(AND(#REF!&gt;=3,AP43&gt;=3,AQ43&gt;=3,AT43-AS43&gt;=100,#REF!-AS43&gt;=100,AS43&lt;=3000),MIN(3000,#REF!,AT43)-AS43,0)),0)</f>
        <v>0</v>
      </c>
      <c r="BF43" s="51">
        <f>IFERROR(IF(#REF!&gt;4000,0,IF(AND(AQ43&gt;=3,#REF!&gt;=3,#REF!-AT43&gt;=100,#REF!&lt;=3000),MIN(#REF!,3000)-AT43,IF(AND(AQ43&gt;=3,#REF!&gt;=3,#REF!-AT43&gt;=100,#REF!&gt;3000,AT43&lt;=3000),3000-AT43,0))),0)</f>
        <v>0</v>
      </c>
    </row>
    <row r="44" spans="1:58" ht="12.75" customHeight="1" thickBot="1" x14ac:dyDescent="0.35">
      <c r="A44" s="1"/>
      <c r="B44" s="53">
        <v>19</v>
      </c>
      <c r="C44" s="65"/>
      <c r="D44" s="62"/>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47">
        <f t="shared" si="4"/>
        <v>0</v>
      </c>
      <c r="AP44" s="47">
        <f t="shared" si="5"/>
        <v>0</v>
      </c>
      <c r="AQ44" s="47">
        <f t="shared" si="6"/>
        <v>0</v>
      </c>
      <c r="AR44" s="48" t="str">
        <f t="shared" si="7"/>
        <v/>
      </c>
      <c r="AS44" s="48" t="str">
        <f t="shared" si="8"/>
        <v/>
      </c>
      <c r="AT44" s="48" t="str">
        <f t="shared" si="9"/>
        <v/>
      </c>
      <c r="AU44" s="49" t="s">
        <v>28</v>
      </c>
      <c r="AV44" s="49">
        <f>IFERROR(IF(AND(#REF!&gt;=3,AO44&gt;=3,AR44-#REF!&gt;=100,#REF!&lt;=2500),MIN(AR44,2500)-#REF!,0),0)</f>
        <v>0</v>
      </c>
      <c r="AW44" s="50">
        <f>IFERROR(IF(AND(#REF!&gt;=3,AO44&gt;=3,AR44&gt;2500,AR44-#REF!&gt;=100),IF(AND(#REF!&lt;=3000,AR44&lt;=3000),MIN(AR44,3000)-MAX(2500,#REF!),IF(AND(#REF!&gt;2500,#REF!&lt;=3000,AR44&gt;3000),3000-#REF!,IF(AND(#REF!&lt;=2500,AR44&gt;3000),500,0))),0),0)</f>
        <v>0</v>
      </c>
      <c r="AX44" s="51">
        <f t="shared" si="10"/>
        <v>0</v>
      </c>
      <c r="AY44" s="52">
        <f t="shared" si="11"/>
        <v>0</v>
      </c>
      <c r="AZ44" s="51">
        <f t="shared" si="12"/>
        <v>0</v>
      </c>
      <c r="BA44" s="51">
        <f t="shared" si="13"/>
        <v>0</v>
      </c>
      <c r="BB44" s="51">
        <f>IFERROR((AQ44*AX44*'PWCS Table'!$D$5)+(AQ44*AZ44*'PWCS Table'!$D$5),0)</f>
        <v>0</v>
      </c>
      <c r="BC44" s="51">
        <f>IFERROR((AQ44*AY44*'PWCS Table'!$E$5)+(AQ44*BA44*'PWCS Table'!$E$5),0)</f>
        <v>0</v>
      </c>
      <c r="BD44" s="51">
        <f t="shared" si="14"/>
        <v>0</v>
      </c>
      <c r="BE44" s="51">
        <f>IFERROR(IF(#REF!&gt;4000,0,IF(AND(#REF!&gt;=3,AP44&gt;=3,AQ44&gt;=3,AT44-AS44&gt;=100,#REF!-AS44&gt;=100,AS44&lt;=3000),MIN(3000,#REF!,AT44)-AS44,0)),0)</f>
        <v>0</v>
      </c>
      <c r="BF44" s="51">
        <f>IFERROR(IF(#REF!&gt;4000,0,IF(AND(AQ44&gt;=3,#REF!&gt;=3,#REF!-AT44&gt;=100,#REF!&lt;=3000),MIN(#REF!,3000)-AT44,IF(AND(AQ44&gt;=3,#REF!&gt;=3,#REF!-AT44&gt;=100,#REF!&gt;3000,AT44&lt;=3000),3000-AT44,0))),0)</f>
        <v>0</v>
      </c>
    </row>
    <row r="45" spans="1:58" ht="12.75" customHeight="1" thickBot="1" x14ac:dyDescent="0.35">
      <c r="A45" s="1"/>
      <c r="B45" s="53">
        <v>20</v>
      </c>
      <c r="C45" s="65"/>
      <c r="D45" s="6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47">
        <f t="shared" si="4"/>
        <v>0</v>
      </c>
      <c r="AP45" s="47">
        <f t="shared" si="5"/>
        <v>0</v>
      </c>
      <c r="AQ45" s="47">
        <f t="shared" si="6"/>
        <v>0</v>
      </c>
      <c r="AR45" s="48" t="str">
        <f t="shared" si="7"/>
        <v/>
      </c>
      <c r="AS45" s="48" t="str">
        <f t="shared" si="8"/>
        <v/>
      </c>
      <c r="AT45" s="48" t="str">
        <f t="shared" si="9"/>
        <v/>
      </c>
      <c r="AU45" s="49" t="s">
        <v>28</v>
      </c>
      <c r="AV45" s="49">
        <f>IFERROR(IF(AND(#REF!&gt;=3,AO45&gt;=3,AR45-#REF!&gt;=100,#REF!&lt;=2500),MIN(AR45,2500)-#REF!,0),0)</f>
        <v>0</v>
      </c>
      <c r="AW45" s="50">
        <f>IFERROR(IF(AND(#REF!&gt;=3,AO45&gt;=3,AR45&gt;2500,AR45-#REF!&gt;=100),IF(AND(#REF!&lt;=3000,AR45&lt;=3000),MIN(AR45,3000)-MAX(2500,#REF!),IF(AND(#REF!&gt;2500,#REF!&lt;=3000,AR45&gt;3000),3000-#REF!,IF(AND(#REF!&lt;=2500,AR45&gt;3000),500,0))),0),0)</f>
        <v>0</v>
      </c>
      <c r="AX45" s="51">
        <f t="shared" si="10"/>
        <v>0</v>
      </c>
      <c r="AY45" s="52">
        <f t="shared" si="11"/>
        <v>0</v>
      </c>
      <c r="AZ45" s="51">
        <f t="shared" si="12"/>
        <v>0</v>
      </c>
      <c r="BA45" s="51">
        <f t="shared" si="13"/>
        <v>0</v>
      </c>
      <c r="BB45" s="51">
        <f>IFERROR((AQ45*AX45*'PWCS Table'!$D$5)+(AQ45*AZ45*'PWCS Table'!$D$5),0)</f>
        <v>0</v>
      </c>
      <c r="BC45" s="51">
        <f>IFERROR((AQ45*AY45*'PWCS Table'!$E$5)+(AQ45*BA45*'PWCS Table'!$E$5),0)</f>
        <v>0</v>
      </c>
      <c r="BD45" s="51">
        <f t="shared" si="14"/>
        <v>0</v>
      </c>
      <c r="BE45" s="51">
        <f>IFERROR(IF(#REF!&gt;4000,0,IF(AND(#REF!&gt;=3,AP45&gt;=3,AQ45&gt;=3,AT45-AS45&gt;=100,#REF!-AS45&gt;=100,AS45&lt;=3000),MIN(3000,#REF!,AT45)-AS45,0)),0)</f>
        <v>0</v>
      </c>
      <c r="BF45" s="51">
        <f>IFERROR(IF(#REF!&gt;4000,0,IF(AND(AQ45&gt;=3,#REF!&gt;=3,#REF!-AT45&gt;=100,#REF!&lt;=3000),MIN(#REF!,3000)-AT45,IF(AND(AQ45&gt;=3,#REF!&gt;=3,#REF!-AT45&gt;=100,#REF!&gt;3000,AT45&lt;=3000),3000-AT45,0))),0)</f>
        <v>0</v>
      </c>
    </row>
    <row r="46" spans="1:58" ht="12.75" customHeight="1" thickBot="1" x14ac:dyDescent="0.35">
      <c r="A46" s="1"/>
      <c r="B46" s="53">
        <v>21</v>
      </c>
      <c r="C46" s="65"/>
      <c r="D46" s="66"/>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47">
        <f t="shared" si="4"/>
        <v>0</v>
      </c>
      <c r="AP46" s="47">
        <f t="shared" si="5"/>
        <v>0</v>
      </c>
      <c r="AQ46" s="47">
        <f t="shared" si="6"/>
        <v>0</v>
      </c>
      <c r="AR46" s="48" t="str">
        <f t="shared" si="7"/>
        <v/>
      </c>
      <c r="AS46" s="48" t="str">
        <f t="shared" si="8"/>
        <v/>
      </c>
      <c r="AT46" s="48" t="str">
        <f t="shared" si="9"/>
        <v/>
      </c>
      <c r="AU46" s="49" t="s">
        <v>28</v>
      </c>
      <c r="AV46" s="49">
        <f>IFERROR(IF(AND(#REF!&gt;=3,AO46&gt;=3,AR46-#REF!&gt;=100,#REF!&lt;=2500),MIN(AR46,2500)-#REF!,0),0)</f>
        <v>0</v>
      </c>
      <c r="AW46" s="50">
        <f>IFERROR(IF(AND(#REF!&gt;=3,AO46&gt;=3,AR46&gt;2500,AR46-#REF!&gt;=100),IF(AND(#REF!&lt;=3000,AR46&lt;=3000),MIN(AR46,3000)-MAX(2500,#REF!),IF(AND(#REF!&gt;2500,#REF!&lt;=3000,AR46&gt;3000),3000-#REF!,IF(AND(#REF!&lt;=2500,AR46&gt;3000),500,0))),0),0)</f>
        <v>0</v>
      </c>
      <c r="AX46" s="51">
        <f t="shared" si="10"/>
        <v>0</v>
      </c>
      <c r="AY46" s="52">
        <f t="shared" si="11"/>
        <v>0</v>
      </c>
      <c r="AZ46" s="51">
        <f t="shared" si="12"/>
        <v>0</v>
      </c>
      <c r="BA46" s="51">
        <f t="shared" si="13"/>
        <v>0</v>
      </c>
      <c r="BB46" s="51">
        <f>IFERROR((AQ46*AX46*'PWCS Table'!$D$5)+(AQ46*AZ46*'PWCS Table'!$D$5),0)</f>
        <v>0</v>
      </c>
      <c r="BC46" s="51">
        <f>IFERROR((AQ46*AY46*'PWCS Table'!$E$5)+(AQ46*BA46*'PWCS Table'!$E$5),0)</f>
        <v>0</v>
      </c>
      <c r="BD46" s="51">
        <f t="shared" si="14"/>
        <v>0</v>
      </c>
      <c r="BE46" s="51">
        <f>IFERROR(IF(#REF!&gt;4000,0,IF(AND(#REF!&gt;=3,AP46&gt;=3,AQ46&gt;=3,AT46-AS46&gt;=100,#REF!-AS46&gt;=100,AS46&lt;=3000),MIN(3000,#REF!,AT46)-AS46,0)),0)</f>
        <v>0</v>
      </c>
      <c r="BF46" s="51">
        <f>IFERROR(IF(#REF!&gt;4000,0,IF(AND(AQ46&gt;=3,#REF!&gt;=3,#REF!-AT46&gt;=100,#REF!&lt;=3000),MIN(#REF!,3000)-AT46,IF(AND(AQ46&gt;=3,#REF!&gt;=3,#REF!-AT46&gt;=100,#REF!&gt;3000,AT46&lt;=3000),3000-AT46,0))),0)</f>
        <v>0</v>
      </c>
    </row>
    <row r="47" spans="1:58" ht="12.75" customHeight="1" thickBot="1" x14ac:dyDescent="0.35">
      <c r="A47" s="1"/>
      <c r="B47" s="53">
        <v>22</v>
      </c>
      <c r="C47" s="65"/>
      <c r="D47" s="62"/>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47">
        <f t="shared" si="4"/>
        <v>0</v>
      </c>
      <c r="AP47" s="47">
        <f t="shared" si="5"/>
        <v>0</v>
      </c>
      <c r="AQ47" s="47">
        <f t="shared" si="6"/>
        <v>0</v>
      </c>
      <c r="AR47" s="48" t="str">
        <f t="shared" si="7"/>
        <v/>
      </c>
      <c r="AS47" s="48" t="str">
        <f t="shared" si="8"/>
        <v/>
      </c>
      <c r="AT47" s="48" t="str">
        <f t="shared" si="9"/>
        <v/>
      </c>
      <c r="AU47" s="49" t="s">
        <v>28</v>
      </c>
      <c r="AV47" s="49">
        <f>IFERROR(IF(AND(#REF!&gt;=3,AO47&gt;=3,AR47-#REF!&gt;=100,#REF!&lt;=2500),MIN(AR47,2500)-#REF!,0),0)</f>
        <v>0</v>
      </c>
      <c r="AW47" s="50">
        <f>IFERROR(IF(AND(#REF!&gt;=3,AO47&gt;=3,AR47&gt;2500,AR47-#REF!&gt;=100),IF(AND(#REF!&lt;=3000,AR47&lt;=3000),MIN(AR47,3000)-MAX(2500,#REF!),IF(AND(#REF!&gt;2500,#REF!&lt;=3000,AR47&gt;3000),3000-#REF!,IF(AND(#REF!&lt;=2500,AR47&gt;3000),500,0))),0),0)</f>
        <v>0</v>
      </c>
      <c r="AX47" s="51">
        <f t="shared" si="10"/>
        <v>0</v>
      </c>
      <c r="AY47" s="52">
        <f t="shared" si="11"/>
        <v>0</v>
      </c>
      <c r="AZ47" s="51">
        <f t="shared" si="12"/>
        <v>0</v>
      </c>
      <c r="BA47" s="51">
        <f t="shared" si="13"/>
        <v>0</v>
      </c>
      <c r="BB47" s="51">
        <f>IFERROR((AQ47*AX47*'PWCS Table'!$D$5)+(AQ47*AZ47*'PWCS Table'!$D$5),0)</f>
        <v>0</v>
      </c>
      <c r="BC47" s="51">
        <f>IFERROR((AQ47*AY47*'PWCS Table'!$E$5)+(AQ47*BA47*'PWCS Table'!$E$5),0)</f>
        <v>0</v>
      </c>
      <c r="BD47" s="51">
        <f t="shared" si="14"/>
        <v>0</v>
      </c>
      <c r="BE47" s="51">
        <f>IFERROR(IF(#REF!&gt;4000,0,IF(AND(#REF!&gt;=3,AP47&gt;=3,AQ47&gt;=3,AT47-AS47&gt;=100,#REF!-AS47&gt;=100,AS47&lt;=3000),MIN(3000,#REF!,AT47)-AS47,0)),0)</f>
        <v>0</v>
      </c>
      <c r="BF47" s="51">
        <f>IFERROR(IF(#REF!&gt;4000,0,IF(AND(AQ47&gt;=3,#REF!&gt;=3,#REF!-AT47&gt;=100,#REF!&lt;=3000),MIN(#REF!,3000)-AT47,IF(AND(AQ47&gt;=3,#REF!&gt;=3,#REF!-AT47&gt;=100,#REF!&gt;3000,AT47&lt;=3000),3000-AT47,0))),0)</f>
        <v>0</v>
      </c>
    </row>
    <row r="48" spans="1:58" ht="12.75" customHeight="1" thickBot="1" x14ac:dyDescent="0.35">
      <c r="A48" s="1"/>
      <c r="B48" s="53">
        <v>23</v>
      </c>
      <c r="C48" s="65"/>
      <c r="D48" s="62"/>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47">
        <f t="shared" si="4"/>
        <v>0</v>
      </c>
      <c r="AP48" s="47">
        <f t="shared" si="5"/>
        <v>0</v>
      </c>
      <c r="AQ48" s="47">
        <f t="shared" si="6"/>
        <v>0</v>
      </c>
      <c r="AR48" s="48" t="str">
        <f t="shared" si="7"/>
        <v/>
      </c>
      <c r="AS48" s="48" t="str">
        <f t="shared" si="8"/>
        <v/>
      </c>
      <c r="AT48" s="48" t="str">
        <f t="shared" si="9"/>
        <v/>
      </c>
      <c r="AU48" s="49" t="s">
        <v>28</v>
      </c>
      <c r="AV48" s="49">
        <f>IFERROR(IF(AND(#REF!&gt;=3,AO48&gt;=3,AR48-#REF!&gt;=100,#REF!&lt;=2500),MIN(AR48,2500)-#REF!,0),0)</f>
        <v>0</v>
      </c>
      <c r="AW48" s="50">
        <f>IFERROR(IF(AND(#REF!&gt;=3,AO48&gt;=3,AR48&gt;2500,AR48-#REF!&gt;=100),IF(AND(#REF!&lt;=3000,AR48&lt;=3000),MIN(AR48,3000)-MAX(2500,#REF!),IF(AND(#REF!&gt;2500,#REF!&lt;=3000,AR48&gt;3000),3000-#REF!,IF(AND(#REF!&lt;=2500,AR48&gt;3000),500,0))),0),0)</f>
        <v>0</v>
      </c>
      <c r="AX48" s="51">
        <f t="shared" si="10"/>
        <v>0</v>
      </c>
      <c r="AY48" s="52">
        <f t="shared" si="11"/>
        <v>0</v>
      </c>
      <c r="AZ48" s="51">
        <f t="shared" si="12"/>
        <v>0</v>
      </c>
      <c r="BA48" s="51">
        <f t="shared" si="13"/>
        <v>0</v>
      </c>
      <c r="BB48" s="51">
        <f>IFERROR((AQ48*AX48*'PWCS Table'!$D$5)+(AQ48*AZ48*'PWCS Table'!$D$5),0)</f>
        <v>0</v>
      </c>
      <c r="BC48" s="51">
        <f>IFERROR((AQ48*AY48*'PWCS Table'!$E$5)+(AQ48*BA48*'PWCS Table'!$E$5),0)</f>
        <v>0</v>
      </c>
      <c r="BD48" s="51">
        <f t="shared" si="14"/>
        <v>0</v>
      </c>
      <c r="BE48" s="51">
        <f>IFERROR(IF(#REF!&gt;4000,0,IF(AND(#REF!&gt;=3,AP48&gt;=3,AQ48&gt;=3,AT48-AS48&gt;=100,#REF!-AS48&gt;=100,AS48&lt;=3000),MIN(3000,#REF!,AT48)-AS48,0)),0)</f>
        <v>0</v>
      </c>
      <c r="BF48" s="51">
        <f>IFERROR(IF(#REF!&gt;4000,0,IF(AND(AQ48&gt;=3,#REF!&gt;=3,#REF!-AT48&gt;=100,#REF!&lt;=3000),MIN(#REF!,3000)-AT48,IF(AND(AQ48&gt;=3,#REF!&gt;=3,#REF!-AT48&gt;=100,#REF!&gt;3000,AT48&lt;=3000),3000-AT48,0))),0)</f>
        <v>0</v>
      </c>
    </row>
    <row r="49" spans="1:58" ht="12.75" customHeight="1" thickBot="1" x14ac:dyDescent="0.35">
      <c r="A49" s="1"/>
      <c r="B49" s="53">
        <v>24</v>
      </c>
      <c r="C49" s="65"/>
      <c r="D49" s="62"/>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47">
        <f t="shared" si="4"/>
        <v>0</v>
      </c>
      <c r="AP49" s="47">
        <f t="shared" si="5"/>
        <v>0</v>
      </c>
      <c r="AQ49" s="47">
        <f t="shared" si="6"/>
        <v>0</v>
      </c>
      <c r="AR49" s="48" t="str">
        <f t="shared" si="7"/>
        <v/>
      </c>
      <c r="AS49" s="48" t="str">
        <f t="shared" si="8"/>
        <v/>
      </c>
      <c r="AT49" s="48" t="str">
        <f t="shared" si="9"/>
        <v/>
      </c>
      <c r="AU49" s="49" t="s">
        <v>28</v>
      </c>
      <c r="AV49" s="49">
        <f>IFERROR(IF(AND(#REF!&gt;=3,AO49&gt;=3,AR49-#REF!&gt;=100,#REF!&lt;=2500),MIN(AR49,2500)-#REF!,0),0)</f>
        <v>0</v>
      </c>
      <c r="AW49" s="50">
        <f>IFERROR(IF(AND(#REF!&gt;=3,AO49&gt;=3,AR49&gt;2500,AR49-#REF!&gt;=100),IF(AND(#REF!&lt;=3000,AR49&lt;=3000),MIN(AR49,3000)-MAX(2500,#REF!),IF(AND(#REF!&gt;2500,#REF!&lt;=3000,AR49&gt;3000),3000-#REF!,IF(AND(#REF!&lt;=2500,AR49&gt;3000),500,0))),0),0)</f>
        <v>0</v>
      </c>
      <c r="AX49" s="51">
        <f t="shared" si="10"/>
        <v>0</v>
      </c>
      <c r="AY49" s="52">
        <f t="shared" si="11"/>
        <v>0</v>
      </c>
      <c r="AZ49" s="51">
        <f t="shared" si="12"/>
        <v>0</v>
      </c>
      <c r="BA49" s="51">
        <f t="shared" si="13"/>
        <v>0</v>
      </c>
      <c r="BB49" s="51">
        <f>IFERROR((AQ49*AX49*'PWCS Table'!$D$5)+(AQ49*AZ49*'PWCS Table'!$D$5),0)</f>
        <v>0</v>
      </c>
      <c r="BC49" s="51">
        <f>IFERROR((AQ49*AY49*'PWCS Table'!$E$5)+(AQ49*BA49*'PWCS Table'!$E$5),0)</f>
        <v>0</v>
      </c>
      <c r="BD49" s="51">
        <f t="shared" si="14"/>
        <v>0</v>
      </c>
      <c r="BE49" s="51">
        <f>IFERROR(IF(#REF!&gt;4000,0,IF(AND(#REF!&gt;=3,AP49&gt;=3,AQ49&gt;=3,AT49-AS49&gt;=100,#REF!-AS49&gt;=100,AS49&lt;=3000),MIN(3000,#REF!,AT49)-AS49,0)),0)</f>
        <v>0</v>
      </c>
      <c r="BF49" s="51">
        <f>IFERROR(IF(#REF!&gt;4000,0,IF(AND(AQ49&gt;=3,#REF!&gt;=3,#REF!-AT49&gt;=100,#REF!&lt;=3000),MIN(#REF!,3000)-AT49,IF(AND(AQ49&gt;=3,#REF!&gt;=3,#REF!-AT49&gt;=100,#REF!&gt;3000,AT49&lt;=3000),3000-AT49,0))),0)</f>
        <v>0</v>
      </c>
    </row>
    <row r="50" spans="1:58" ht="12.75" customHeight="1" thickBot="1" x14ac:dyDescent="0.35">
      <c r="A50" s="1"/>
      <c r="B50" s="53">
        <v>25</v>
      </c>
      <c r="C50" s="65"/>
      <c r="D50" s="62"/>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47">
        <f t="shared" si="4"/>
        <v>0</v>
      </c>
      <c r="AP50" s="47">
        <f t="shared" si="5"/>
        <v>0</v>
      </c>
      <c r="AQ50" s="47">
        <f t="shared" si="6"/>
        <v>0</v>
      </c>
      <c r="AR50" s="48" t="str">
        <f t="shared" si="7"/>
        <v/>
      </c>
      <c r="AS50" s="48" t="str">
        <f t="shared" si="8"/>
        <v/>
      </c>
      <c r="AT50" s="48" t="str">
        <f t="shared" si="9"/>
        <v/>
      </c>
      <c r="AU50" s="49" t="s">
        <v>28</v>
      </c>
      <c r="AV50" s="49">
        <f>IFERROR(IF(AND(#REF!&gt;=3,AO50&gt;=3,AR50-#REF!&gt;=100,#REF!&lt;=2500),MIN(AR50,2500)-#REF!,0),0)</f>
        <v>0</v>
      </c>
      <c r="AW50" s="50">
        <f>IFERROR(IF(AND(#REF!&gt;=3,AO50&gt;=3,AR50&gt;2500,AR50-#REF!&gt;=100),IF(AND(#REF!&lt;=3000,AR50&lt;=3000),MIN(AR50,3000)-MAX(2500,#REF!),IF(AND(#REF!&gt;2500,#REF!&lt;=3000,AR50&gt;3000),3000-#REF!,IF(AND(#REF!&lt;=2500,AR50&gt;3000),500,0))),0),0)</f>
        <v>0</v>
      </c>
      <c r="AX50" s="51">
        <f t="shared" si="10"/>
        <v>0</v>
      </c>
      <c r="AY50" s="52">
        <f t="shared" si="11"/>
        <v>0</v>
      </c>
      <c r="AZ50" s="51">
        <f t="shared" si="12"/>
        <v>0</v>
      </c>
      <c r="BA50" s="51">
        <f t="shared" si="13"/>
        <v>0</v>
      </c>
      <c r="BB50" s="51">
        <f>IFERROR((AQ50*AX50*'PWCS Table'!$D$5)+(AQ50*AZ50*'PWCS Table'!$D$5),0)</f>
        <v>0</v>
      </c>
      <c r="BC50" s="51">
        <f>IFERROR((AQ50*AY50*'PWCS Table'!$E$5)+(AQ50*BA50*'PWCS Table'!$E$5),0)</f>
        <v>0</v>
      </c>
      <c r="BD50" s="51">
        <f t="shared" si="14"/>
        <v>0</v>
      </c>
      <c r="BE50" s="51">
        <f>IFERROR(IF(#REF!&gt;4000,0,IF(AND(#REF!&gt;=3,AP50&gt;=3,AQ50&gt;=3,AT50-AS50&gt;=100,#REF!-AS50&gt;=100,AS50&lt;=3000),MIN(3000,#REF!,AT50)-AS50,0)),0)</f>
        <v>0</v>
      </c>
      <c r="BF50" s="51">
        <f>IFERROR(IF(#REF!&gt;4000,0,IF(AND(AQ50&gt;=3,#REF!&gt;=3,#REF!-AT50&gt;=100,#REF!&lt;=3000),MIN(#REF!,3000)-AT50,IF(AND(AQ50&gt;=3,#REF!&gt;=3,#REF!-AT50&gt;=100,#REF!&gt;3000,AT50&lt;=3000),3000-AT50,0))),0)</f>
        <v>0</v>
      </c>
    </row>
    <row r="51" spans="1:58" ht="12.75" customHeight="1" thickBot="1" x14ac:dyDescent="0.35">
      <c r="A51" s="1"/>
      <c r="B51" s="53">
        <v>26</v>
      </c>
      <c r="C51" s="65"/>
      <c r="D51" s="62"/>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47">
        <f t="shared" si="4"/>
        <v>0</v>
      </c>
      <c r="AP51" s="47">
        <f t="shared" si="5"/>
        <v>0</v>
      </c>
      <c r="AQ51" s="47">
        <f t="shared" si="6"/>
        <v>0</v>
      </c>
      <c r="AR51" s="48" t="str">
        <f t="shared" si="7"/>
        <v/>
      </c>
      <c r="AS51" s="48" t="str">
        <f t="shared" si="8"/>
        <v/>
      </c>
      <c r="AT51" s="48" t="str">
        <f t="shared" si="9"/>
        <v/>
      </c>
      <c r="AU51" s="49" t="s">
        <v>28</v>
      </c>
      <c r="AV51" s="49">
        <f>IFERROR(IF(AND(#REF!&gt;=3,AO51&gt;=3,AR51-#REF!&gt;=100,#REF!&lt;=2500),MIN(AR51,2500)-#REF!,0),0)</f>
        <v>0</v>
      </c>
      <c r="AW51" s="50">
        <f>IFERROR(IF(AND(#REF!&gt;=3,AO51&gt;=3,AR51&gt;2500,AR51-#REF!&gt;=100),IF(AND(#REF!&lt;=3000,AR51&lt;=3000),MIN(AR51,3000)-MAX(2500,#REF!),IF(AND(#REF!&gt;2500,#REF!&lt;=3000,AR51&gt;3000),3000-#REF!,IF(AND(#REF!&lt;=2500,AR51&gt;3000),500,0))),0),0)</f>
        <v>0</v>
      </c>
      <c r="AX51" s="51">
        <f t="shared" si="10"/>
        <v>0</v>
      </c>
      <c r="AY51" s="52">
        <f t="shared" si="11"/>
        <v>0</v>
      </c>
      <c r="AZ51" s="51">
        <f t="shared" si="12"/>
        <v>0</v>
      </c>
      <c r="BA51" s="51">
        <f t="shared" si="13"/>
        <v>0</v>
      </c>
      <c r="BB51" s="51">
        <f>IFERROR((AQ51*AX51*'PWCS Table'!$D$5)+(AQ51*AZ51*'PWCS Table'!$D$5),0)</f>
        <v>0</v>
      </c>
      <c r="BC51" s="51">
        <f>IFERROR((AQ51*AY51*'PWCS Table'!$E$5)+(AQ51*BA51*'PWCS Table'!$E$5),0)</f>
        <v>0</v>
      </c>
      <c r="BD51" s="51">
        <f t="shared" si="14"/>
        <v>0</v>
      </c>
      <c r="BE51" s="51">
        <f>IFERROR(IF(#REF!&gt;4000,0,IF(AND(#REF!&gt;=3,AP51&gt;=3,AQ51&gt;=3,AT51-AS51&gt;=100,#REF!-AS51&gt;=100,AS51&lt;=3000),MIN(3000,#REF!,AT51)-AS51,0)),0)</f>
        <v>0</v>
      </c>
      <c r="BF51" s="51">
        <f>IFERROR(IF(#REF!&gt;4000,0,IF(AND(AQ51&gt;=3,#REF!&gt;=3,#REF!-AT51&gt;=100,#REF!&lt;=3000),MIN(#REF!,3000)-AT51,IF(AND(AQ51&gt;=3,#REF!&gt;=3,#REF!-AT51&gt;=100,#REF!&gt;3000,AT51&lt;=3000),3000-AT51,0))),0)</f>
        <v>0</v>
      </c>
    </row>
    <row r="52" spans="1:58" ht="12.75" customHeight="1" thickBot="1" x14ac:dyDescent="0.35">
      <c r="A52" s="1"/>
      <c r="B52" s="53">
        <v>27</v>
      </c>
      <c r="C52" s="65"/>
      <c r="D52" s="62"/>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47">
        <f t="shared" si="4"/>
        <v>0</v>
      </c>
      <c r="AP52" s="47">
        <f t="shared" si="5"/>
        <v>0</v>
      </c>
      <c r="AQ52" s="47">
        <f t="shared" si="6"/>
        <v>0</v>
      </c>
      <c r="AR52" s="48" t="str">
        <f t="shared" si="7"/>
        <v/>
      </c>
      <c r="AS52" s="48" t="str">
        <f t="shared" si="8"/>
        <v/>
      </c>
      <c r="AT52" s="48" t="str">
        <f t="shared" si="9"/>
        <v/>
      </c>
      <c r="AU52" s="49" t="s">
        <v>28</v>
      </c>
      <c r="AV52" s="49">
        <f>IFERROR(IF(AND(#REF!&gt;=3,AO52&gt;=3,AR52-#REF!&gt;=100,#REF!&lt;=2500),MIN(AR52,2500)-#REF!,0),0)</f>
        <v>0</v>
      </c>
      <c r="AW52" s="50">
        <f>IFERROR(IF(AND(#REF!&gt;=3,AO52&gt;=3,AR52&gt;2500,AR52-#REF!&gt;=100),IF(AND(#REF!&lt;=3000,AR52&lt;=3000),MIN(AR52,3000)-MAX(2500,#REF!),IF(AND(#REF!&gt;2500,#REF!&lt;=3000,AR52&gt;3000),3000-#REF!,IF(AND(#REF!&lt;=2500,AR52&gt;3000),500,0))),0),0)</f>
        <v>0</v>
      </c>
      <c r="AX52" s="51">
        <f t="shared" si="10"/>
        <v>0</v>
      </c>
      <c r="AY52" s="52">
        <f t="shared" si="11"/>
        <v>0</v>
      </c>
      <c r="AZ52" s="51">
        <f t="shared" si="12"/>
        <v>0</v>
      </c>
      <c r="BA52" s="51">
        <f t="shared" si="13"/>
        <v>0</v>
      </c>
      <c r="BB52" s="51">
        <f>IFERROR((AQ52*AX52*'PWCS Table'!$D$5)+(AQ52*AZ52*'PWCS Table'!$D$5),0)</f>
        <v>0</v>
      </c>
      <c r="BC52" s="51">
        <f>IFERROR((AQ52*AY52*'PWCS Table'!$E$5)+(AQ52*BA52*'PWCS Table'!$E$5),0)</f>
        <v>0</v>
      </c>
      <c r="BD52" s="51">
        <f t="shared" si="14"/>
        <v>0</v>
      </c>
      <c r="BE52" s="51">
        <f>IFERROR(IF(#REF!&gt;4000,0,IF(AND(#REF!&gt;=3,AP52&gt;=3,AQ52&gt;=3,AT52-AS52&gt;=100,#REF!-AS52&gt;=100,AS52&lt;=3000),MIN(3000,#REF!,AT52)-AS52,0)),0)</f>
        <v>0</v>
      </c>
      <c r="BF52" s="51">
        <f>IFERROR(IF(#REF!&gt;4000,0,IF(AND(AQ52&gt;=3,#REF!&gt;=3,#REF!-AT52&gt;=100,#REF!&lt;=3000),MIN(#REF!,3000)-AT52,IF(AND(AQ52&gt;=3,#REF!&gt;=3,#REF!-AT52&gt;=100,#REF!&gt;3000,AT52&lt;=3000),3000-AT52,0))),0)</f>
        <v>0</v>
      </c>
    </row>
    <row r="53" spans="1:58" ht="12.75" customHeight="1" thickBot="1" x14ac:dyDescent="0.35">
      <c r="A53" s="1"/>
      <c r="B53" s="53">
        <v>28</v>
      </c>
      <c r="C53" s="65"/>
      <c r="D53" s="62"/>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47">
        <f t="shared" si="4"/>
        <v>0</v>
      </c>
      <c r="AP53" s="47">
        <f t="shared" si="5"/>
        <v>0</v>
      </c>
      <c r="AQ53" s="47">
        <f t="shared" si="6"/>
        <v>0</v>
      </c>
      <c r="AR53" s="48" t="str">
        <f t="shared" si="7"/>
        <v/>
      </c>
      <c r="AS53" s="48" t="str">
        <f t="shared" si="8"/>
        <v/>
      </c>
      <c r="AT53" s="48" t="str">
        <f t="shared" si="9"/>
        <v/>
      </c>
      <c r="AU53" s="49" t="s">
        <v>28</v>
      </c>
      <c r="AV53" s="49">
        <f>IFERROR(IF(AND(#REF!&gt;=3,AO53&gt;=3,AR53-#REF!&gt;=100,#REF!&lt;=2500),MIN(AR53,2500)-#REF!,0),0)</f>
        <v>0</v>
      </c>
      <c r="AW53" s="50">
        <f>IFERROR(IF(AND(#REF!&gt;=3,AO53&gt;=3,AR53&gt;2500,AR53-#REF!&gt;=100),IF(AND(#REF!&lt;=3000,AR53&lt;=3000),MIN(AR53,3000)-MAX(2500,#REF!),IF(AND(#REF!&gt;2500,#REF!&lt;=3000,AR53&gt;3000),3000-#REF!,IF(AND(#REF!&lt;=2500,AR53&gt;3000),500,0))),0),0)</f>
        <v>0</v>
      </c>
      <c r="AX53" s="51">
        <f t="shared" si="10"/>
        <v>0</v>
      </c>
      <c r="AY53" s="52">
        <f t="shared" si="11"/>
        <v>0</v>
      </c>
      <c r="AZ53" s="51">
        <f t="shared" si="12"/>
        <v>0</v>
      </c>
      <c r="BA53" s="51">
        <f t="shared" si="13"/>
        <v>0</v>
      </c>
      <c r="BB53" s="51">
        <f>IFERROR((AQ53*AX53*'PWCS Table'!$D$5)+(AQ53*AZ53*'PWCS Table'!$D$5),0)</f>
        <v>0</v>
      </c>
      <c r="BC53" s="51">
        <f>IFERROR((AQ53*AY53*'PWCS Table'!$E$5)+(AQ53*BA53*'PWCS Table'!$E$5),0)</f>
        <v>0</v>
      </c>
      <c r="BD53" s="51">
        <f t="shared" si="14"/>
        <v>0</v>
      </c>
      <c r="BE53" s="51">
        <f>IFERROR(IF(#REF!&gt;4000,0,IF(AND(#REF!&gt;=3,AP53&gt;=3,AQ53&gt;=3,AT53-AS53&gt;=100,#REF!-AS53&gt;=100,AS53&lt;=3000),MIN(3000,#REF!,AT53)-AS53,0)),0)</f>
        <v>0</v>
      </c>
      <c r="BF53" s="51">
        <f>IFERROR(IF(#REF!&gt;4000,0,IF(AND(AQ53&gt;=3,#REF!&gt;=3,#REF!-AT53&gt;=100,#REF!&lt;=3000),MIN(#REF!,3000)-AT53,IF(AND(AQ53&gt;=3,#REF!&gt;=3,#REF!-AT53&gt;=100,#REF!&gt;3000,AT53&lt;=3000),3000-AT53,0))),0)</f>
        <v>0</v>
      </c>
    </row>
    <row r="54" spans="1:58" ht="12.75" customHeight="1" thickBot="1" x14ac:dyDescent="0.35">
      <c r="A54" s="1"/>
      <c r="B54" s="53">
        <v>29</v>
      </c>
      <c r="C54" s="65"/>
      <c r="D54" s="62"/>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47">
        <f t="shared" si="4"/>
        <v>0</v>
      </c>
      <c r="AP54" s="47">
        <f t="shared" si="5"/>
        <v>0</v>
      </c>
      <c r="AQ54" s="47">
        <f t="shared" si="6"/>
        <v>0</v>
      </c>
      <c r="AR54" s="48" t="str">
        <f t="shared" si="7"/>
        <v/>
      </c>
      <c r="AS54" s="48" t="str">
        <f t="shared" si="8"/>
        <v/>
      </c>
      <c r="AT54" s="48" t="str">
        <f t="shared" si="9"/>
        <v/>
      </c>
      <c r="AU54" s="49" t="s">
        <v>28</v>
      </c>
      <c r="AV54" s="49">
        <f>IFERROR(IF(AND(#REF!&gt;=3,AO54&gt;=3,AR54-#REF!&gt;=100,#REF!&lt;=2500),MIN(AR54,2500)-#REF!,0),0)</f>
        <v>0</v>
      </c>
      <c r="AW54" s="50">
        <f>IFERROR(IF(AND(#REF!&gt;=3,AO54&gt;=3,AR54&gt;2500,AR54-#REF!&gt;=100),IF(AND(#REF!&lt;=3000,AR54&lt;=3000),MIN(AR54,3000)-MAX(2500,#REF!),IF(AND(#REF!&gt;2500,#REF!&lt;=3000,AR54&gt;3000),3000-#REF!,IF(AND(#REF!&lt;=2500,AR54&gt;3000),500,0))),0),0)</f>
        <v>0</v>
      </c>
      <c r="AX54" s="51">
        <f t="shared" si="10"/>
        <v>0</v>
      </c>
      <c r="AY54" s="52">
        <f t="shared" si="11"/>
        <v>0</v>
      </c>
      <c r="AZ54" s="51">
        <f t="shared" si="12"/>
        <v>0</v>
      </c>
      <c r="BA54" s="51">
        <f t="shared" si="13"/>
        <v>0</v>
      </c>
      <c r="BB54" s="51">
        <f>IFERROR((AQ54*AX54*'PWCS Table'!$D$5)+(AQ54*AZ54*'PWCS Table'!$D$5),0)</f>
        <v>0</v>
      </c>
      <c r="BC54" s="51">
        <f>IFERROR((AQ54*AY54*'PWCS Table'!$E$5)+(AQ54*BA54*'PWCS Table'!$E$5),0)</f>
        <v>0</v>
      </c>
      <c r="BD54" s="51">
        <f t="shared" si="14"/>
        <v>0</v>
      </c>
      <c r="BE54" s="51">
        <f>IFERROR(IF(#REF!&gt;4000,0,IF(AND(#REF!&gt;=3,AP54&gt;=3,AQ54&gt;=3,AT54-AS54&gt;=100,#REF!-AS54&gt;=100,AS54&lt;=3000),MIN(3000,#REF!,AT54)-AS54,0)),0)</f>
        <v>0</v>
      </c>
      <c r="BF54" s="51">
        <f>IFERROR(IF(#REF!&gt;4000,0,IF(AND(AQ54&gt;=3,#REF!&gt;=3,#REF!-AT54&gt;=100,#REF!&lt;=3000),MIN(#REF!,3000)-AT54,IF(AND(AQ54&gt;=3,#REF!&gt;=3,#REF!-AT54&gt;=100,#REF!&gt;3000,AT54&lt;=3000),3000-AT54,0))),0)</f>
        <v>0</v>
      </c>
    </row>
    <row r="55" spans="1:58" ht="12.75" customHeight="1" thickBot="1" x14ac:dyDescent="0.35">
      <c r="A55" s="1"/>
      <c r="B55" s="53">
        <v>30</v>
      </c>
      <c r="C55" s="65"/>
      <c r="D55" s="62"/>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47">
        <f t="shared" si="4"/>
        <v>0</v>
      </c>
      <c r="AP55" s="47">
        <f t="shared" si="5"/>
        <v>0</v>
      </c>
      <c r="AQ55" s="47">
        <f t="shared" si="6"/>
        <v>0</v>
      </c>
      <c r="AR55" s="48" t="str">
        <f t="shared" si="7"/>
        <v/>
      </c>
      <c r="AS55" s="48" t="str">
        <f t="shared" si="8"/>
        <v/>
      </c>
      <c r="AT55" s="48" t="str">
        <f t="shared" si="9"/>
        <v/>
      </c>
      <c r="AU55" s="49" t="s">
        <v>28</v>
      </c>
      <c r="AV55" s="49">
        <f>IFERROR(IF(AND(#REF!&gt;=3,AO55&gt;=3,AR55-#REF!&gt;=100,#REF!&lt;=2500),MIN(AR55,2500)-#REF!,0),0)</f>
        <v>0</v>
      </c>
      <c r="AW55" s="50">
        <f>IFERROR(IF(AND(#REF!&gt;=3,AO55&gt;=3,AR55&gt;2500,AR55-#REF!&gt;=100),IF(AND(#REF!&lt;=3000,AR55&lt;=3000),MIN(AR55,3000)-MAX(2500,#REF!),IF(AND(#REF!&gt;2500,#REF!&lt;=3000,AR55&gt;3000),3000-#REF!,IF(AND(#REF!&lt;=2500,AR55&gt;3000),500,0))),0),0)</f>
        <v>0</v>
      </c>
      <c r="AX55" s="51">
        <f t="shared" si="10"/>
        <v>0</v>
      </c>
      <c r="AY55" s="52">
        <f t="shared" si="11"/>
        <v>0</v>
      </c>
      <c r="AZ55" s="51">
        <f t="shared" si="12"/>
        <v>0</v>
      </c>
      <c r="BA55" s="51">
        <f t="shared" si="13"/>
        <v>0</v>
      </c>
      <c r="BB55" s="51">
        <f>IFERROR((AQ55*AX55*'PWCS Table'!$D$5)+(AQ55*AZ55*'PWCS Table'!$D$5),0)</f>
        <v>0</v>
      </c>
      <c r="BC55" s="51">
        <f>IFERROR((AQ55*AY55*'PWCS Table'!$E$5)+(AQ55*BA55*'PWCS Table'!$E$5),0)</f>
        <v>0</v>
      </c>
      <c r="BD55" s="51">
        <f t="shared" si="14"/>
        <v>0</v>
      </c>
      <c r="BE55" s="51">
        <f>IFERROR(IF(#REF!&gt;4000,0,IF(AND(#REF!&gt;=3,AP55&gt;=3,AQ55&gt;=3,AT55-AS55&gt;=100,#REF!-AS55&gt;=100,AS55&lt;=3000),MIN(3000,#REF!,AT55)-AS55,0)),0)</f>
        <v>0</v>
      </c>
      <c r="BF55" s="51">
        <f>IFERROR(IF(#REF!&gt;4000,0,IF(AND(AQ55&gt;=3,#REF!&gt;=3,#REF!-AT55&gt;=100,#REF!&lt;=3000),MIN(#REF!,3000)-AT55,IF(AND(AQ55&gt;=3,#REF!&gt;=3,#REF!-AT55&gt;=100,#REF!&gt;3000,AT55&lt;=3000),3000-AT55,0))),0)</f>
        <v>0</v>
      </c>
    </row>
    <row r="56" spans="1:58" ht="12.75" customHeight="1" thickBot="1" x14ac:dyDescent="0.35">
      <c r="A56" s="1"/>
      <c r="B56" s="53">
        <v>31</v>
      </c>
      <c r="C56" s="65"/>
      <c r="D56" s="62"/>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47">
        <f t="shared" si="4"/>
        <v>0</v>
      </c>
      <c r="AP56" s="47">
        <f t="shared" si="5"/>
        <v>0</v>
      </c>
      <c r="AQ56" s="47">
        <f t="shared" si="6"/>
        <v>0</v>
      </c>
      <c r="AR56" s="48" t="str">
        <f t="shared" si="7"/>
        <v/>
      </c>
      <c r="AS56" s="48" t="str">
        <f t="shared" si="8"/>
        <v/>
      </c>
      <c r="AT56" s="48" t="str">
        <f t="shared" si="9"/>
        <v/>
      </c>
      <c r="AU56" s="49" t="s">
        <v>28</v>
      </c>
      <c r="AV56" s="49">
        <f>IFERROR(IF(AND(#REF!&gt;=3,AO56&gt;=3,AR56-#REF!&gt;=100,#REF!&lt;=2500),MIN(AR56,2500)-#REF!,0),0)</f>
        <v>0</v>
      </c>
      <c r="AW56" s="50">
        <f>IFERROR(IF(AND(#REF!&gt;=3,AO56&gt;=3,AR56&gt;2500,AR56-#REF!&gt;=100),IF(AND(#REF!&lt;=3000,AR56&lt;=3000),MIN(AR56,3000)-MAX(2500,#REF!),IF(AND(#REF!&gt;2500,#REF!&lt;=3000,AR56&gt;3000),3000-#REF!,IF(AND(#REF!&lt;=2500,AR56&gt;3000),500,0))),0),0)</f>
        <v>0</v>
      </c>
      <c r="AX56" s="51">
        <f t="shared" si="10"/>
        <v>0</v>
      </c>
      <c r="AY56" s="52">
        <f t="shared" si="11"/>
        <v>0</v>
      </c>
      <c r="AZ56" s="51">
        <f t="shared" si="12"/>
        <v>0</v>
      </c>
      <c r="BA56" s="51">
        <f t="shared" si="13"/>
        <v>0</v>
      </c>
      <c r="BB56" s="51">
        <f>IFERROR((AQ56*AX56*'PWCS Table'!$D$5)+(AQ56*AZ56*'PWCS Table'!$D$5),0)</f>
        <v>0</v>
      </c>
      <c r="BC56" s="51">
        <f>IFERROR((AQ56*AY56*'PWCS Table'!$E$5)+(AQ56*BA56*'PWCS Table'!$E$5),0)</f>
        <v>0</v>
      </c>
      <c r="BD56" s="51">
        <f t="shared" si="14"/>
        <v>0</v>
      </c>
      <c r="BE56" s="51">
        <f>IFERROR(IF(#REF!&gt;4000,0,IF(AND(#REF!&gt;=3,AP56&gt;=3,AQ56&gt;=3,AT56-AS56&gt;=100,#REF!-AS56&gt;=100,AS56&lt;=3000),MIN(3000,#REF!,AT56)-AS56,0)),0)</f>
        <v>0</v>
      </c>
      <c r="BF56" s="51">
        <f>IFERROR(IF(#REF!&gt;4000,0,IF(AND(AQ56&gt;=3,#REF!&gt;=3,#REF!-AT56&gt;=100,#REF!&lt;=3000),MIN(#REF!,3000)-AT56,IF(AND(AQ56&gt;=3,#REF!&gt;=3,#REF!-AT56&gt;=100,#REF!&gt;3000,AT56&lt;=3000),3000-AT56,0))),0)</f>
        <v>0</v>
      </c>
    </row>
    <row r="57" spans="1:58" ht="12.75" customHeight="1" thickBot="1" x14ac:dyDescent="0.35">
      <c r="A57" s="1"/>
      <c r="B57" s="53">
        <v>32</v>
      </c>
      <c r="C57" s="65"/>
      <c r="D57" s="62"/>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47">
        <f t="shared" si="4"/>
        <v>0</v>
      </c>
      <c r="AP57" s="47">
        <f t="shared" si="5"/>
        <v>0</v>
      </c>
      <c r="AQ57" s="47">
        <f t="shared" si="6"/>
        <v>0</v>
      </c>
      <c r="AR57" s="48" t="str">
        <f t="shared" si="7"/>
        <v/>
      </c>
      <c r="AS57" s="48" t="str">
        <f t="shared" si="8"/>
        <v/>
      </c>
      <c r="AT57" s="48" t="str">
        <f t="shared" si="9"/>
        <v/>
      </c>
      <c r="AU57" s="49" t="s">
        <v>28</v>
      </c>
      <c r="AV57" s="49">
        <f>IFERROR(IF(AND(#REF!&gt;=3,AO57&gt;=3,AR57-#REF!&gt;=100,#REF!&lt;=2500),MIN(AR57,2500)-#REF!,0),0)</f>
        <v>0</v>
      </c>
      <c r="AW57" s="50">
        <f>IFERROR(IF(AND(#REF!&gt;=3,AO57&gt;=3,AR57&gt;2500,AR57-#REF!&gt;=100),IF(AND(#REF!&lt;=3000,AR57&lt;=3000),MIN(AR57,3000)-MAX(2500,#REF!),IF(AND(#REF!&gt;2500,#REF!&lt;=3000,AR57&gt;3000),3000-#REF!,IF(AND(#REF!&lt;=2500,AR57&gt;3000),500,0))),0),0)</f>
        <v>0</v>
      </c>
      <c r="AX57" s="51">
        <f t="shared" si="10"/>
        <v>0</v>
      </c>
      <c r="AY57" s="52">
        <f t="shared" si="11"/>
        <v>0</v>
      </c>
      <c r="AZ57" s="51">
        <f t="shared" si="12"/>
        <v>0</v>
      </c>
      <c r="BA57" s="51">
        <f t="shared" si="13"/>
        <v>0</v>
      </c>
      <c r="BB57" s="51">
        <f>IFERROR((AQ57*AX57*'PWCS Table'!$D$5)+(AQ57*AZ57*'PWCS Table'!$D$5),0)</f>
        <v>0</v>
      </c>
      <c r="BC57" s="51">
        <f>IFERROR((AQ57*AY57*'PWCS Table'!$E$5)+(AQ57*BA57*'PWCS Table'!$E$5),0)</f>
        <v>0</v>
      </c>
      <c r="BD57" s="51">
        <f t="shared" si="14"/>
        <v>0</v>
      </c>
      <c r="BE57" s="51">
        <f>IFERROR(IF(#REF!&gt;4000,0,IF(AND(#REF!&gt;=3,AP57&gt;=3,AQ57&gt;=3,AT57-AS57&gt;=100,#REF!-AS57&gt;=100,AS57&lt;=3000),MIN(3000,#REF!,AT57)-AS57,0)),0)</f>
        <v>0</v>
      </c>
      <c r="BF57" s="51">
        <f>IFERROR(IF(#REF!&gt;4000,0,IF(AND(AQ57&gt;=3,#REF!&gt;=3,#REF!-AT57&gt;=100,#REF!&lt;=3000),MIN(#REF!,3000)-AT57,IF(AND(AQ57&gt;=3,#REF!&gt;=3,#REF!-AT57&gt;=100,#REF!&gt;3000,AT57&lt;=3000),3000-AT57,0))),0)</f>
        <v>0</v>
      </c>
    </row>
    <row r="58" spans="1:58" ht="12.75" customHeight="1" thickBot="1" x14ac:dyDescent="0.35">
      <c r="A58" s="1"/>
      <c r="B58" s="53">
        <v>33</v>
      </c>
      <c r="C58" s="65"/>
      <c r="D58" s="62"/>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47">
        <f t="shared" si="4"/>
        <v>0</v>
      </c>
      <c r="AP58" s="47">
        <f t="shared" si="5"/>
        <v>0</v>
      </c>
      <c r="AQ58" s="47">
        <f t="shared" si="6"/>
        <v>0</v>
      </c>
      <c r="AR58" s="48" t="str">
        <f t="shared" si="7"/>
        <v/>
      </c>
      <c r="AS58" s="48" t="str">
        <f t="shared" si="8"/>
        <v/>
      </c>
      <c r="AT58" s="48" t="str">
        <f t="shared" si="9"/>
        <v/>
      </c>
      <c r="AU58" s="49" t="s">
        <v>28</v>
      </c>
      <c r="AV58" s="49">
        <f>IFERROR(IF(AND(#REF!&gt;=3,AO58&gt;=3,AR58-#REF!&gt;=100,#REF!&lt;=2500),MIN(AR58,2500)-#REF!,0),0)</f>
        <v>0</v>
      </c>
      <c r="AW58" s="50">
        <f>IFERROR(IF(AND(#REF!&gt;=3,AO58&gt;=3,AR58&gt;2500,AR58-#REF!&gt;=100),IF(AND(#REF!&lt;=3000,AR58&lt;=3000),MIN(AR58,3000)-MAX(2500,#REF!),IF(AND(#REF!&gt;2500,#REF!&lt;=3000,AR58&gt;3000),3000-#REF!,IF(AND(#REF!&lt;=2500,AR58&gt;3000),500,0))),0),0)</f>
        <v>0</v>
      </c>
      <c r="AX58" s="51">
        <f t="shared" si="10"/>
        <v>0</v>
      </c>
      <c r="AY58" s="52">
        <f t="shared" si="11"/>
        <v>0</v>
      </c>
      <c r="AZ58" s="51">
        <f t="shared" si="12"/>
        <v>0</v>
      </c>
      <c r="BA58" s="51">
        <f t="shared" si="13"/>
        <v>0</v>
      </c>
      <c r="BB58" s="51">
        <f>IFERROR((AQ58*AX58*'PWCS Table'!$D$5)+(AQ58*AZ58*'PWCS Table'!$D$5),0)</f>
        <v>0</v>
      </c>
      <c r="BC58" s="51">
        <f>IFERROR((AQ58*AY58*'PWCS Table'!$E$5)+(AQ58*BA58*'PWCS Table'!$E$5),0)</f>
        <v>0</v>
      </c>
      <c r="BD58" s="51">
        <f t="shared" si="14"/>
        <v>0</v>
      </c>
      <c r="BE58" s="51">
        <f>IFERROR(IF(#REF!&gt;4000,0,IF(AND(#REF!&gt;=3,AP58&gt;=3,AQ58&gt;=3,AT58-AS58&gt;=100,#REF!-AS58&gt;=100,AS58&lt;=3000),MIN(3000,#REF!,AT58)-AS58,0)),0)</f>
        <v>0</v>
      </c>
      <c r="BF58" s="51">
        <f>IFERROR(IF(#REF!&gt;4000,0,IF(AND(AQ58&gt;=3,#REF!&gt;=3,#REF!-AT58&gt;=100,#REF!&lt;=3000),MIN(#REF!,3000)-AT58,IF(AND(AQ58&gt;=3,#REF!&gt;=3,#REF!-AT58&gt;=100,#REF!&gt;3000,AT58&lt;=3000),3000-AT58,0))),0)</f>
        <v>0</v>
      </c>
    </row>
    <row r="59" spans="1:58" ht="12.75" customHeight="1" thickBot="1" x14ac:dyDescent="0.35">
      <c r="A59" s="1"/>
      <c r="B59" s="53">
        <v>34</v>
      </c>
      <c r="C59" s="65"/>
      <c r="D59" s="62"/>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47">
        <f t="shared" si="4"/>
        <v>0</v>
      </c>
      <c r="AP59" s="47">
        <f t="shared" si="5"/>
        <v>0</v>
      </c>
      <c r="AQ59" s="47">
        <f t="shared" si="6"/>
        <v>0</v>
      </c>
      <c r="AR59" s="48" t="str">
        <f t="shared" si="7"/>
        <v/>
      </c>
      <c r="AS59" s="48" t="str">
        <f t="shared" si="8"/>
        <v/>
      </c>
      <c r="AT59" s="48" t="str">
        <f t="shared" si="9"/>
        <v/>
      </c>
      <c r="AU59" s="49" t="s">
        <v>28</v>
      </c>
      <c r="AV59" s="49">
        <f>IFERROR(IF(AND(#REF!&gt;=3,AO59&gt;=3,AR59-#REF!&gt;=100,#REF!&lt;=2500),MIN(AR59,2500)-#REF!,0),0)</f>
        <v>0</v>
      </c>
      <c r="AW59" s="50">
        <f>IFERROR(IF(AND(#REF!&gt;=3,AO59&gt;=3,AR59&gt;2500,AR59-#REF!&gt;=100),IF(AND(#REF!&lt;=3000,AR59&lt;=3000),MIN(AR59,3000)-MAX(2500,#REF!),IF(AND(#REF!&gt;2500,#REF!&lt;=3000,AR59&gt;3000),3000-#REF!,IF(AND(#REF!&lt;=2500,AR59&gt;3000),500,0))),0),0)</f>
        <v>0</v>
      </c>
      <c r="AX59" s="51">
        <f t="shared" si="10"/>
        <v>0</v>
      </c>
      <c r="AY59" s="52">
        <f t="shared" si="11"/>
        <v>0</v>
      </c>
      <c r="AZ59" s="51">
        <f t="shared" si="12"/>
        <v>0</v>
      </c>
      <c r="BA59" s="51">
        <f t="shared" si="13"/>
        <v>0</v>
      </c>
      <c r="BB59" s="51">
        <f>IFERROR((AQ59*AX59*'PWCS Table'!$D$5)+(AQ59*AZ59*'PWCS Table'!$D$5),0)</f>
        <v>0</v>
      </c>
      <c r="BC59" s="51">
        <f>IFERROR((AQ59*AY59*'PWCS Table'!$E$5)+(AQ59*BA59*'PWCS Table'!$E$5),0)</f>
        <v>0</v>
      </c>
      <c r="BD59" s="51">
        <f t="shared" si="14"/>
        <v>0</v>
      </c>
      <c r="BE59" s="51">
        <f>IFERROR(IF(#REF!&gt;4000,0,IF(AND(#REF!&gt;=3,AP59&gt;=3,AQ59&gt;=3,AT59-AS59&gt;=100,#REF!-AS59&gt;=100,AS59&lt;=3000),MIN(3000,#REF!,AT59)-AS59,0)),0)</f>
        <v>0</v>
      </c>
      <c r="BF59" s="51">
        <f>IFERROR(IF(#REF!&gt;4000,0,IF(AND(AQ59&gt;=3,#REF!&gt;=3,#REF!-AT59&gt;=100,#REF!&lt;=3000),MIN(#REF!,3000)-AT59,IF(AND(AQ59&gt;=3,#REF!&gt;=3,#REF!-AT59&gt;=100,#REF!&gt;3000,AT59&lt;=3000),3000-AT59,0))),0)</f>
        <v>0</v>
      </c>
    </row>
    <row r="60" spans="1:58" ht="12.75" customHeight="1" thickBot="1" x14ac:dyDescent="0.35">
      <c r="A60" s="1"/>
      <c r="B60" s="53">
        <v>35</v>
      </c>
      <c r="C60" s="65"/>
      <c r="D60" s="62"/>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47">
        <f t="shared" si="4"/>
        <v>0</v>
      </c>
      <c r="AP60" s="47">
        <f t="shared" si="5"/>
        <v>0</v>
      </c>
      <c r="AQ60" s="47">
        <f t="shared" si="6"/>
        <v>0</v>
      </c>
      <c r="AR60" s="48" t="str">
        <f t="shared" si="7"/>
        <v/>
      </c>
      <c r="AS60" s="48" t="str">
        <f t="shared" si="8"/>
        <v/>
      </c>
      <c r="AT60" s="48" t="str">
        <f t="shared" si="9"/>
        <v/>
      </c>
      <c r="AU60" s="49" t="s">
        <v>28</v>
      </c>
      <c r="AV60" s="49">
        <f>IFERROR(IF(AND(#REF!&gt;=3,AO60&gt;=3,AR60-#REF!&gt;=100,#REF!&lt;=2500),MIN(AR60,2500)-#REF!,0),0)</f>
        <v>0</v>
      </c>
      <c r="AW60" s="50">
        <f>IFERROR(IF(AND(#REF!&gt;=3,AO60&gt;=3,AR60&gt;2500,AR60-#REF!&gt;=100),IF(AND(#REF!&lt;=3000,AR60&lt;=3000),MIN(AR60,3000)-MAX(2500,#REF!),IF(AND(#REF!&gt;2500,#REF!&lt;=3000,AR60&gt;3000),3000-#REF!,IF(AND(#REF!&lt;=2500,AR60&gt;3000),500,0))),0),0)</f>
        <v>0</v>
      </c>
      <c r="AX60" s="51">
        <f t="shared" si="10"/>
        <v>0</v>
      </c>
      <c r="AY60" s="52">
        <f t="shared" si="11"/>
        <v>0</v>
      </c>
      <c r="AZ60" s="51">
        <f t="shared" si="12"/>
        <v>0</v>
      </c>
      <c r="BA60" s="51">
        <f t="shared" si="13"/>
        <v>0</v>
      </c>
      <c r="BB60" s="51">
        <f>IFERROR((AQ60*AX60*'PWCS Table'!$D$5)+(AQ60*AZ60*'PWCS Table'!$D$5),0)</f>
        <v>0</v>
      </c>
      <c r="BC60" s="51">
        <f>IFERROR((AQ60*AY60*'PWCS Table'!$E$5)+(AQ60*BA60*'PWCS Table'!$E$5),0)</f>
        <v>0</v>
      </c>
      <c r="BD60" s="51">
        <f t="shared" si="14"/>
        <v>0</v>
      </c>
      <c r="BE60" s="51">
        <f>IFERROR(IF(#REF!&gt;4000,0,IF(AND(#REF!&gt;=3,AP60&gt;=3,AQ60&gt;=3,AT60-AS60&gt;=100,#REF!-AS60&gt;=100,AS60&lt;=3000),MIN(3000,#REF!,AT60)-AS60,0)),0)</f>
        <v>0</v>
      </c>
      <c r="BF60" s="51">
        <f>IFERROR(IF(#REF!&gt;4000,0,IF(AND(AQ60&gt;=3,#REF!&gt;=3,#REF!-AT60&gt;=100,#REF!&lt;=3000),MIN(#REF!,3000)-AT60,IF(AND(AQ60&gt;=3,#REF!&gt;=3,#REF!-AT60&gt;=100,#REF!&gt;3000,AT60&lt;=3000),3000-AT60,0))),0)</f>
        <v>0</v>
      </c>
    </row>
    <row r="61" spans="1:58" ht="12.75" customHeight="1" thickBot="1" x14ac:dyDescent="0.35">
      <c r="A61" s="1"/>
      <c r="B61" s="53">
        <v>36</v>
      </c>
      <c r="C61" s="65"/>
      <c r="D61" s="62"/>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47">
        <f t="shared" si="4"/>
        <v>0</v>
      </c>
      <c r="AP61" s="47">
        <f t="shared" si="5"/>
        <v>0</v>
      </c>
      <c r="AQ61" s="47">
        <f t="shared" si="6"/>
        <v>0</v>
      </c>
      <c r="AR61" s="48" t="str">
        <f t="shared" si="7"/>
        <v/>
      </c>
      <c r="AS61" s="48" t="str">
        <f t="shared" si="8"/>
        <v/>
      </c>
      <c r="AT61" s="48" t="str">
        <f t="shared" si="9"/>
        <v/>
      </c>
      <c r="AU61" s="49" t="s">
        <v>28</v>
      </c>
      <c r="AV61" s="49">
        <f>IFERROR(IF(AND(#REF!&gt;=3,AO61&gt;=3,AR61-#REF!&gt;=100,#REF!&lt;=2500),MIN(AR61,2500)-#REF!,0),0)</f>
        <v>0</v>
      </c>
      <c r="AW61" s="50">
        <f>IFERROR(IF(AND(#REF!&gt;=3,AO61&gt;=3,AR61&gt;2500,AR61-#REF!&gt;=100),IF(AND(#REF!&lt;=3000,AR61&lt;=3000),MIN(AR61,3000)-MAX(2500,#REF!),IF(AND(#REF!&gt;2500,#REF!&lt;=3000,AR61&gt;3000),3000-#REF!,IF(AND(#REF!&lt;=2500,AR61&gt;3000),500,0))),0),0)</f>
        <v>0</v>
      </c>
      <c r="AX61" s="51">
        <f t="shared" si="10"/>
        <v>0</v>
      </c>
      <c r="AY61" s="52">
        <f t="shared" si="11"/>
        <v>0</v>
      </c>
      <c r="AZ61" s="51">
        <f t="shared" si="12"/>
        <v>0</v>
      </c>
      <c r="BA61" s="51">
        <f t="shared" si="13"/>
        <v>0</v>
      </c>
      <c r="BB61" s="51">
        <f>IFERROR((AQ61*AX61*'PWCS Table'!$D$5)+(AQ61*AZ61*'PWCS Table'!$D$5),0)</f>
        <v>0</v>
      </c>
      <c r="BC61" s="51">
        <f>IFERROR((AQ61*AY61*'PWCS Table'!$E$5)+(AQ61*BA61*'PWCS Table'!$E$5),0)</f>
        <v>0</v>
      </c>
      <c r="BD61" s="51">
        <f t="shared" si="14"/>
        <v>0</v>
      </c>
      <c r="BE61" s="51">
        <f>IFERROR(IF(#REF!&gt;4000,0,IF(AND(#REF!&gt;=3,AP61&gt;=3,AQ61&gt;=3,AT61-AS61&gt;=100,#REF!-AS61&gt;=100,AS61&lt;=3000),MIN(3000,#REF!,AT61)-AS61,0)),0)</f>
        <v>0</v>
      </c>
      <c r="BF61" s="51">
        <f>IFERROR(IF(#REF!&gt;4000,0,IF(AND(AQ61&gt;=3,#REF!&gt;=3,#REF!-AT61&gt;=100,#REF!&lt;=3000),MIN(#REF!,3000)-AT61,IF(AND(AQ61&gt;=3,#REF!&gt;=3,#REF!-AT61&gt;=100,#REF!&gt;3000,AT61&lt;=3000),3000-AT61,0))),0)</f>
        <v>0</v>
      </c>
    </row>
    <row r="62" spans="1:58" ht="12.75" customHeight="1" thickBot="1" x14ac:dyDescent="0.35">
      <c r="A62" s="1"/>
      <c r="B62" s="53">
        <v>37</v>
      </c>
      <c r="C62" s="65"/>
      <c r="D62" s="62"/>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47">
        <f t="shared" si="4"/>
        <v>0</v>
      </c>
      <c r="AP62" s="47">
        <f t="shared" si="5"/>
        <v>0</v>
      </c>
      <c r="AQ62" s="47">
        <f t="shared" si="6"/>
        <v>0</v>
      </c>
      <c r="AR62" s="48" t="str">
        <f t="shared" si="7"/>
        <v/>
      </c>
      <c r="AS62" s="48" t="str">
        <f t="shared" si="8"/>
        <v/>
      </c>
      <c r="AT62" s="48" t="str">
        <f t="shared" si="9"/>
        <v/>
      </c>
      <c r="AU62" s="49" t="s">
        <v>28</v>
      </c>
      <c r="AV62" s="49">
        <f>IFERROR(IF(AND(#REF!&gt;=3,AO62&gt;=3,AR62-#REF!&gt;=100,#REF!&lt;=2500),MIN(AR62,2500)-#REF!,0),0)</f>
        <v>0</v>
      </c>
      <c r="AW62" s="50">
        <f>IFERROR(IF(AND(#REF!&gt;=3,AO62&gt;=3,AR62&gt;2500,AR62-#REF!&gt;=100),IF(AND(#REF!&lt;=3000,AR62&lt;=3000),MIN(AR62,3000)-MAX(2500,#REF!),IF(AND(#REF!&gt;2500,#REF!&lt;=3000,AR62&gt;3000),3000-#REF!,IF(AND(#REF!&lt;=2500,AR62&gt;3000),500,0))),0),0)</f>
        <v>0</v>
      </c>
      <c r="AX62" s="51">
        <f t="shared" si="10"/>
        <v>0</v>
      </c>
      <c r="AY62" s="52">
        <f t="shared" si="11"/>
        <v>0</v>
      </c>
      <c r="AZ62" s="51">
        <f t="shared" si="12"/>
        <v>0</v>
      </c>
      <c r="BA62" s="51">
        <f t="shared" si="13"/>
        <v>0</v>
      </c>
      <c r="BB62" s="51">
        <f>IFERROR((AQ62*AX62*'PWCS Table'!$D$5)+(AQ62*AZ62*'PWCS Table'!$D$5),0)</f>
        <v>0</v>
      </c>
      <c r="BC62" s="51">
        <f>IFERROR((AQ62*AY62*'PWCS Table'!$E$5)+(AQ62*BA62*'PWCS Table'!$E$5),0)</f>
        <v>0</v>
      </c>
      <c r="BD62" s="51">
        <f t="shared" si="14"/>
        <v>0</v>
      </c>
      <c r="BE62" s="51">
        <f>IFERROR(IF(#REF!&gt;4000,0,IF(AND(#REF!&gt;=3,AP62&gt;=3,AQ62&gt;=3,AT62-AS62&gt;=100,#REF!-AS62&gt;=100,AS62&lt;=3000),MIN(3000,#REF!,AT62)-AS62,0)),0)</f>
        <v>0</v>
      </c>
      <c r="BF62" s="51">
        <f>IFERROR(IF(#REF!&gt;4000,0,IF(AND(AQ62&gt;=3,#REF!&gt;=3,#REF!-AT62&gt;=100,#REF!&lt;=3000),MIN(#REF!,3000)-AT62,IF(AND(AQ62&gt;=3,#REF!&gt;=3,#REF!-AT62&gt;=100,#REF!&gt;3000,AT62&lt;=3000),3000-AT62,0))),0)</f>
        <v>0</v>
      </c>
    </row>
    <row r="63" spans="1:58" ht="12.75" customHeight="1" thickBot="1" x14ac:dyDescent="0.35">
      <c r="A63" s="1"/>
      <c r="B63" s="53">
        <v>38</v>
      </c>
      <c r="C63" s="65"/>
      <c r="D63" s="62"/>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47">
        <f t="shared" si="4"/>
        <v>0</v>
      </c>
      <c r="AP63" s="47">
        <f t="shared" si="5"/>
        <v>0</v>
      </c>
      <c r="AQ63" s="47">
        <f t="shared" si="6"/>
        <v>0</v>
      </c>
      <c r="AR63" s="48" t="str">
        <f t="shared" si="7"/>
        <v/>
      </c>
      <c r="AS63" s="48" t="str">
        <f t="shared" si="8"/>
        <v/>
      </c>
      <c r="AT63" s="48" t="str">
        <f t="shared" si="9"/>
        <v/>
      </c>
      <c r="AU63" s="49" t="s">
        <v>28</v>
      </c>
      <c r="AV63" s="49">
        <f>IFERROR(IF(AND(#REF!&gt;=3,AO63&gt;=3,AR63-#REF!&gt;=100,#REF!&lt;=2500),MIN(AR63,2500)-#REF!,0),0)</f>
        <v>0</v>
      </c>
      <c r="AW63" s="50">
        <f>IFERROR(IF(AND(#REF!&gt;=3,AO63&gt;=3,AR63&gt;2500,AR63-#REF!&gt;=100),IF(AND(#REF!&lt;=3000,AR63&lt;=3000),MIN(AR63,3000)-MAX(2500,#REF!),IF(AND(#REF!&gt;2500,#REF!&lt;=3000,AR63&gt;3000),3000-#REF!,IF(AND(#REF!&lt;=2500,AR63&gt;3000),500,0))),0),0)</f>
        <v>0</v>
      </c>
      <c r="AX63" s="51">
        <f t="shared" si="10"/>
        <v>0</v>
      </c>
      <c r="AY63" s="52">
        <f t="shared" si="11"/>
        <v>0</v>
      </c>
      <c r="AZ63" s="51">
        <f t="shared" si="12"/>
        <v>0</v>
      </c>
      <c r="BA63" s="51">
        <f t="shared" si="13"/>
        <v>0</v>
      </c>
      <c r="BB63" s="51">
        <f>IFERROR((AQ63*AX63*'PWCS Table'!$D$5)+(AQ63*AZ63*'PWCS Table'!$D$5),0)</f>
        <v>0</v>
      </c>
      <c r="BC63" s="51">
        <f>IFERROR((AQ63*AY63*'PWCS Table'!$E$5)+(AQ63*BA63*'PWCS Table'!$E$5),0)</f>
        <v>0</v>
      </c>
      <c r="BD63" s="51">
        <f t="shared" si="14"/>
        <v>0</v>
      </c>
      <c r="BE63" s="51">
        <f>IFERROR(IF(#REF!&gt;4000,0,IF(AND(#REF!&gt;=3,AP63&gt;=3,AQ63&gt;=3,AT63-AS63&gt;=100,#REF!-AS63&gt;=100,AS63&lt;=3000),MIN(3000,#REF!,AT63)-AS63,0)),0)</f>
        <v>0</v>
      </c>
      <c r="BF63" s="51">
        <f>IFERROR(IF(#REF!&gt;4000,0,IF(AND(AQ63&gt;=3,#REF!&gt;=3,#REF!-AT63&gt;=100,#REF!&lt;=3000),MIN(#REF!,3000)-AT63,IF(AND(AQ63&gt;=3,#REF!&gt;=3,#REF!-AT63&gt;=100,#REF!&gt;3000,AT63&lt;=3000),3000-AT63,0))),0)</f>
        <v>0</v>
      </c>
    </row>
    <row r="64" spans="1:58" ht="12.75" customHeight="1" thickBot="1" x14ac:dyDescent="0.35">
      <c r="A64" s="1"/>
      <c r="B64" s="53">
        <v>39</v>
      </c>
      <c r="C64" s="65"/>
      <c r="D64" s="62"/>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47">
        <f t="shared" si="4"/>
        <v>0</v>
      </c>
      <c r="AP64" s="47">
        <f t="shared" si="5"/>
        <v>0</v>
      </c>
      <c r="AQ64" s="47">
        <f t="shared" si="6"/>
        <v>0</v>
      </c>
      <c r="AR64" s="48" t="str">
        <f t="shared" si="7"/>
        <v/>
      </c>
      <c r="AS64" s="48" t="str">
        <f t="shared" si="8"/>
        <v/>
      </c>
      <c r="AT64" s="48" t="str">
        <f t="shared" si="9"/>
        <v/>
      </c>
      <c r="AU64" s="49" t="s">
        <v>28</v>
      </c>
      <c r="AV64" s="49">
        <f>IFERROR(IF(AND(#REF!&gt;=3,AO64&gt;=3,AR64-#REF!&gt;=100,#REF!&lt;=2500),MIN(AR64,2500)-#REF!,0),0)</f>
        <v>0</v>
      </c>
      <c r="AW64" s="50">
        <f>IFERROR(IF(AND(#REF!&gt;=3,AO64&gt;=3,AR64&gt;2500,AR64-#REF!&gt;=100),IF(AND(#REF!&lt;=3000,AR64&lt;=3000),MIN(AR64,3000)-MAX(2500,#REF!),IF(AND(#REF!&gt;2500,#REF!&lt;=3000,AR64&gt;3000),3000-#REF!,IF(AND(#REF!&lt;=2500,AR64&gt;3000),500,0))),0),0)</f>
        <v>0</v>
      </c>
      <c r="AX64" s="51">
        <f t="shared" si="10"/>
        <v>0</v>
      </c>
      <c r="AY64" s="52">
        <f t="shared" si="11"/>
        <v>0</v>
      </c>
      <c r="AZ64" s="51">
        <f t="shared" si="12"/>
        <v>0</v>
      </c>
      <c r="BA64" s="51">
        <f t="shared" si="13"/>
        <v>0</v>
      </c>
      <c r="BB64" s="51">
        <f>IFERROR((AQ64*AX64*'PWCS Table'!$D$5)+(AQ64*AZ64*'PWCS Table'!$D$5),0)</f>
        <v>0</v>
      </c>
      <c r="BC64" s="51">
        <f>IFERROR((AQ64*AY64*'PWCS Table'!$E$5)+(AQ64*BA64*'PWCS Table'!$E$5),0)</f>
        <v>0</v>
      </c>
      <c r="BD64" s="51">
        <f t="shared" si="14"/>
        <v>0</v>
      </c>
      <c r="BE64" s="51">
        <f>IFERROR(IF(#REF!&gt;4000,0,IF(AND(#REF!&gt;=3,AP64&gt;=3,AQ64&gt;=3,AT64-AS64&gt;=100,#REF!-AS64&gt;=100,AS64&lt;=3000),MIN(3000,#REF!,AT64)-AS64,0)),0)</f>
        <v>0</v>
      </c>
      <c r="BF64" s="51">
        <f>IFERROR(IF(#REF!&gt;4000,0,IF(AND(AQ64&gt;=3,#REF!&gt;=3,#REF!-AT64&gt;=100,#REF!&lt;=3000),MIN(#REF!,3000)-AT64,IF(AND(AQ64&gt;=3,#REF!&gt;=3,#REF!-AT64&gt;=100,#REF!&gt;3000,AT64&lt;=3000),3000-AT64,0))),0)</f>
        <v>0</v>
      </c>
    </row>
    <row r="65" spans="1:58" ht="12.75" customHeight="1" thickBot="1" x14ac:dyDescent="0.35">
      <c r="A65" s="1"/>
      <c r="B65" s="53">
        <v>40</v>
      </c>
      <c r="C65" s="65"/>
      <c r="D65" s="62"/>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47">
        <f t="shared" si="4"/>
        <v>0</v>
      </c>
      <c r="AP65" s="47">
        <f t="shared" si="5"/>
        <v>0</v>
      </c>
      <c r="AQ65" s="47">
        <f t="shared" si="6"/>
        <v>0</v>
      </c>
      <c r="AR65" s="48" t="str">
        <f t="shared" si="7"/>
        <v/>
      </c>
      <c r="AS65" s="48" t="str">
        <f t="shared" si="8"/>
        <v/>
      </c>
      <c r="AT65" s="48" t="str">
        <f t="shared" si="9"/>
        <v/>
      </c>
      <c r="AU65" s="49" t="s">
        <v>28</v>
      </c>
      <c r="AV65" s="49">
        <f>IFERROR(IF(AND(#REF!&gt;=3,AO65&gt;=3,AR65-#REF!&gt;=100,#REF!&lt;=2500),MIN(AR65,2500)-#REF!,0),0)</f>
        <v>0</v>
      </c>
      <c r="AW65" s="50">
        <f>IFERROR(IF(AND(#REF!&gt;=3,AO65&gt;=3,AR65&gt;2500,AR65-#REF!&gt;=100),IF(AND(#REF!&lt;=3000,AR65&lt;=3000),MIN(AR65,3000)-MAX(2500,#REF!),IF(AND(#REF!&gt;2500,#REF!&lt;=3000,AR65&gt;3000),3000-#REF!,IF(AND(#REF!&lt;=2500,AR65&gt;3000),500,0))),0),0)</f>
        <v>0</v>
      </c>
      <c r="AX65" s="51">
        <f t="shared" si="10"/>
        <v>0</v>
      </c>
      <c r="AY65" s="52">
        <f t="shared" si="11"/>
        <v>0</v>
      </c>
      <c r="AZ65" s="51">
        <f t="shared" si="12"/>
        <v>0</v>
      </c>
      <c r="BA65" s="51">
        <f t="shared" si="13"/>
        <v>0</v>
      </c>
      <c r="BB65" s="51">
        <f>IFERROR((AQ65*AX65*'PWCS Table'!$D$5)+(AQ65*AZ65*'PWCS Table'!$D$5),0)</f>
        <v>0</v>
      </c>
      <c r="BC65" s="51">
        <f>IFERROR((AQ65*AY65*'PWCS Table'!$E$5)+(AQ65*BA65*'PWCS Table'!$E$5),0)</f>
        <v>0</v>
      </c>
      <c r="BD65" s="51">
        <f t="shared" si="14"/>
        <v>0</v>
      </c>
      <c r="BE65" s="51">
        <f>IFERROR(IF(#REF!&gt;4000,0,IF(AND(#REF!&gt;=3,AP65&gt;=3,AQ65&gt;=3,AT65-AS65&gt;=100,#REF!-AS65&gt;=100,AS65&lt;=3000),MIN(3000,#REF!,AT65)-AS65,0)),0)</f>
        <v>0</v>
      </c>
      <c r="BF65" s="51">
        <f>IFERROR(IF(#REF!&gt;4000,0,IF(AND(AQ65&gt;=3,#REF!&gt;=3,#REF!-AT65&gt;=100,#REF!&lt;=3000),MIN(#REF!,3000)-AT65,IF(AND(AQ65&gt;=3,#REF!&gt;=3,#REF!-AT65&gt;=100,#REF!&gt;3000,AT65&lt;=3000),3000-AT65,0))),0)</f>
        <v>0</v>
      </c>
    </row>
    <row r="66" spans="1:58" ht="12.75" customHeight="1" thickBot="1" x14ac:dyDescent="0.35">
      <c r="A66" s="1"/>
      <c r="B66" s="53">
        <v>41</v>
      </c>
      <c r="C66" s="65"/>
      <c r="D66" s="62"/>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47">
        <f t="shared" si="4"/>
        <v>0</v>
      </c>
      <c r="AP66" s="47">
        <f t="shared" si="5"/>
        <v>0</v>
      </c>
      <c r="AQ66" s="47">
        <f t="shared" si="6"/>
        <v>0</v>
      </c>
      <c r="AR66" s="48" t="str">
        <f t="shared" si="7"/>
        <v/>
      </c>
      <c r="AS66" s="48" t="str">
        <f t="shared" si="8"/>
        <v/>
      </c>
      <c r="AT66" s="48" t="str">
        <f t="shared" si="9"/>
        <v/>
      </c>
      <c r="AU66" s="49" t="s">
        <v>28</v>
      </c>
      <c r="AV66" s="49">
        <f>IFERROR(IF(AND(#REF!&gt;=3,AO66&gt;=3,AR66-#REF!&gt;=100,#REF!&lt;=2500),MIN(AR66,2500)-#REF!,0),0)</f>
        <v>0</v>
      </c>
      <c r="AW66" s="50">
        <f>IFERROR(IF(AND(#REF!&gt;=3,AO66&gt;=3,AR66&gt;2500,AR66-#REF!&gt;=100),IF(AND(#REF!&lt;=3000,AR66&lt;=3000),MIN(AR66,3000)-MAX(2500,#REF!),IF(AND(#REF!&gt;2500,#REF!&lt;=3000,AR66&gt;3000),3000-#REF!,IF(AND(#REF!&lt;=2500,AR66&gt;3000),500,0))),0),0)</f>
        <v>0</v>
      </c>
      <c r="AX66" s="51">
        <f t="shared" si="10"/>
        <v>0</v>
      </c>
      <c r="AY66" s="52">
        <f t="shared" si="11"/>
        <v>0</v>
      </c>
      <c r="AZ66" s="51">
        <f t="shared" si="12"/>
        <v>0</v>
      </c>
      <c r="BA66" s="51">
        <f t="shared" si="13"/>
        <v>0</v>
      </c>
      <c r="BB66" s="51">
        <f>IFERROR((AQ66*AX66*'PWCS Table'!$D$5)+(AQ66*AZ66*'PWCS Table'!$D$5),0)</f>
        <v>0</v>
      </c>
      <c r="BC66" s="51">
        <f>IFERROR((AQ66*AY66*'PWCS Table'!$E$5)+(AQ66*BA66*'PWCS Table'!$E$5),0)</f>
        <v>0</v>
      </c>
      <c r="BD66" s="51">
        <f t="shared" si="14"/>
        <v>0</v>
      </c>
      <c r="BE66" s="51">
        <f>IFERROR(IF(#REF!&gt;4000,0,IF(AND(#REF!&gt;=3,AP66&gt;=3,AQ66&gt;=3,AT66-AS66&gt;=100,#REF!-AS66&gt;=100,AS66&lt;=3000),MIN(3000,#REF!,AT66)-AS66,0)),0)</f>
        <v>0</v>
      </c>
      <c r="BF66" s="51">
        <f>IFERROR(IF(#REF!&gt;4000,0,IF(AND(AQ66&gt;=3,#REF!&gt;=3,#REF!-AT66&gt;=100,#REF!&lt;=3000),MIN(#REF!,3000)-AT66,IF(AND(AQ66&gt;=3,#REF!&gt;=3,#REF!-AT66&gt;=100,#REF!&gt;3000,AT66&lt;=3000),3000-AT66,0))),0)</f>
        <v>0</v>
      </c>
    </row>
    <row r="67" spans="1:58" ht="12.75" customHeight="1" thickBot="1" x14ac:dyDescent="0.35">
      <c r="A67" s="1"/>
      <c r="B67" s="53">
        <v>42</v>
      </c>
      <c r="C67" s="65"/>
      <c r="D67" s="62"/>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47">
        <f t="shared" si="4"/>
        <v>0</v>
      </c>
      <c r="AP67" s="47">
        <f t="shared" si="5"/>
        <v>0</v>
      </c>
      <c r="AQ67" s="47">
        <f t="shared" si="6"/>
        <v>0</v>
      </c>
      <c r="AR67" s="48" t="str">
        <f t="shared" si="7"/>
        <v/>
      </c>
      <c r="AS67" s="48" t="str">
        <f t="shared" si="8"/>
        <v/>
      </c>
      <c r="AT67" s="48" t="str">
        <f t="shared" si="9"/>
        <v/>
      </c>
      <c r="AU67" s="49" t="s">
        <v>28</v>
      </c>
      <c r="AV67" s="49">
        <f>IFERROR(IF(AND(#REF!&gt;=3,AO67&gt;=3,AR67-#REF!&gt;=100,#REF!&lt;=2500),MIN(AR67,2500)-#REF!,0),0)</f>
        <v>0</v>
      </c>
      <c r="AW67" s="50">
        <f>IFERROR(IF(AND(#REF!&gt;=3,AO67&gt;=3,AR67&gt;2500,AR67-#REF!&gt;=100),IF(AND(#REF!&lt;=3000,AR67&lt;=3000),MIN(AR67,3000)-MAX(2500,#REF!),IF(AND(#REF!&gt;2500,#REF!&lt;=3000,AR67&gt;3000),3000-#REF!,IF(AND(#REF!&lt;=2500,AR67&gt;3000),500,0))),0),0)</f>
        <v>0</v>
      </c>
      <c r="AX67" s="51">
        <f t="shared" si="10"/>
        <v>0</v>
      </c>
      <c r="AY67" s="52">
        <f t="shared" si="11"/>
        <v>0</v>
      </c>
      <c r="AZ67" s="51">
        <f t="shared" si="12"/>
        <v>0</v>
      </c>
      <c r="BA67" s="51">
        <f t="shared" si="13"/>
        <v>0</v>
      </c>
      <c r="BB67" s="51">
        <f>IFERROR((AQ67*AX67*'PWCS Table'!$D$5)+(AQ67*AZ67*'PWCS Table'!$D$5),0)</f>
        <v>0</v>
      </c>
      <c r="BC67" s="51">
        <f>IFERROR((AQ67*AY67*'PWCS Table'!$E$5)+(AQ67*BA67*'PWCS Table'!$E$5),0)</f>
        <v>0</v>
      </c>
      <c r="BD67" s="51">
        <f t="shared" si="14"/>
        <v>0</v>
      </c>
      <c r="BE67" s="51">
        <f>IFERROR(IF(#REF!&gt;4000,0,IF(AND(#REF!&gt;=3,AP67&gt;=3,AQ67&gt;=3,AT67-AS67&gt;=100,#REF!-AS67&gt;=100,AS67&lt;=3000),MIN(3000,#REF!,AT67)-AS67,0)),0)</f>
        <v>0</v>
      </c>
      <c r="BF67" s="51">
        <f>IFERROR(IF(#REF!&gt;4000,0,IF(AND(AQ67&gt;=3,#REF!&gt;=3,#REF!-AT67&gt;=100,#REF!&lt;=3000),MIN(#REF!,3000)-AT67,IF(AND(AQ67&gt;=3,#REF!&gt;=3,#REF!-AT67&gt;=100,#REF!&gt;3000,AT67&lt;=3000),3000-AT67,0))),0)</f>
        <v>0</v>
      </c>
    </row>
    <row r="68" spans="1:58" ht="12.75" customHeight="1" thickBot="1" x14ac:dyDescent="0.35">
      <c r="A68" s="1"/>
      <c r="B68" s="53">
        <v>43</v>
      </c>
      <c r="C68" s="65"/>
      <c r="D68" s="62"/>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47">
        <f t="shared" si="4"/>
        <v>0</v>
      </c>
      <c r="AP68" s="47">
        <f t="shared" si="5"/>
        <v>0</v>
      </c>
      <c r="AQ68" s="47">
        <f t="shared" si="6"/>
        <v>0</v>
      </c>
      <c r="AR68" s="48" t="str">
        <f t="shared" si="7"/>
        <v/>
      </c>
      <c r="AS68" s="48" t="str">
        <f t="shared" si="8"/>
        <v/>
      </c>
      <c r="AT68" s="48" t="str">
        <f t="shared" si="9"/>
        <v/>
      </c>
      <c r="AU68" s="49" t="s">
        <v>28</v>
      </c>
      <c r="AV68" s="49">
        <f>IFERROR(IF(AND(#REF!&gt;=3,AO68&gt;=3,AR68-#REF!&gt;=100,#REF!&lt;=2500),MIN(AR68,2500)-#REF!,0),0)</f>
        <v>0</v>
      </c>
      <c r="AW68" s="50">
        <f>IFERROR(IF(AND(#REF!&gt;=3,AO68&gt;=3,AR68&gt;2500,AR68-#REF!&gt;=100),IF(AND(#REF!&lt;=3000,AR68&lt;=3000),MIN(AR68,3000)-MAX(2500,#REF!),IF(AND(#REF!&gt;2500,#REF!&lt;=3000,AR68&gt;3000),3000-#REF!,IF(AND(#REF!&lt;=2500,AR68&gt;3000),500,0))),0),0)</f>
        <v>0</v>
      </c>
      <c r="AX68" s="51">
        <f t="shared" si="10"/>
        <v>0</v>
      </c>
      <c r="AY68" s="52">
        <f t="shared" si="11"/>
        <v>0</v>
      </c>
      <c r="AZ68" s="51">
        <f t="shared" si="12"/>
        <v>0</v>
      </c>
      <c r="BA68" s="51">
        <f t="shared" si="13"/>
        <v>0</v>
      </c>
      <c r="BB68" s="51">
        <f>IFERROR((AQ68*AX68*'PWCS Table'!$D$5)+(AQ68*AZ68*'PWCS Table'!$D$5),0)</f>
        <v>0</v>
      </c>
      <c r="BC68" s="51">
        <f>IFERROR((AQ68*AY68*'PWCS Table'!$E$5)+(AQ68*BA68*'PWCS Table'!$E$5),0)</f>
        <v>0</v>
      </c>
      <c r="BD68" s="51">
        <f t="shared" si="14"/>
        <v>0</v>
      </c>
      <c r="BE68" s="51">
        <f>IFERROR(IF(#REF!&gt;4000,0,IF(AND(#REF!&gt;=3,AP68&gt;=3,AQ68&gt;=3,AT68-AS68&gt;=100,#REF!-AS68&gt;=100,AS68&lt;=3000),MIN(3000,#REF!,AT68)-AS68,0)),0)</f>
        <v>0</v>
      </c>
      <c r="BF68" s="51">
        <f>IFERROR(IF(#REF!&gt;4000,0,IF(AND(AQ68&gt;=3,#REF!&gt;=3,#REF!-AT68&gt;=100,#REF!&lt;=3000),MIN(#REF!,3000)-AT68,IF(AND(AQ68&gt;=3,#REF!&gt;=3,#REF!-AT68&gt;=100,#REF!&gt;3000,AT68&lt;=3000),3000-AT68,0))),0)</f>
        <v>0</v>
      </c>
    </row>
    <row r="69" spans="1:58" ht="12.75" customHeight="1" thickBot="1" x14ac:dyDescent="0.35">
      <c r="A69" s="1"/>
      <c r="B69" s="53">
        <v>44</v>
      </c>
      <c r="C69" s="65"/>
      <c r="D69" s="62"/>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47">
        <f t="shared" si="4"/>
        <v>0</v>
      </c>
      <c r="AP69" s="47">
        <f t="shared" si="5"/>
        <v>0</v>
      </c>
      <c r="AQ69" s="47">
        <f t="shared" si="6"/>
        <v>0</v>
      </c>
      <c r="AR69" s="48" t="str">
        <f t="shared" si="7"/>
        <v/>
      </c>
      <c r="AS69" s="48" t="str">
        <f t="shared" si="8"/>
        <v/>
      </c>
      <c r="AT69" s="48" t="str">
        <f t="shared" si="9"/>
        <v/>
      </c>
      <c r="AU69" s="49" t="s">
        <v>28</v>
      </c>
      <c r="AV69" s="49">
        <f>IFERROR(IF(AND(#REF!&gt;=3,AO69&gt;=3,AR69-#REF!&gt;=100,#REF!&lt;=2500),MIN(AR69,2500)-#REF!,0),0)</f>
        <v>0</v>
      </c>
      <c r="AW69" s="50">
        <f>IFERROR(IF(AND(#REF!&gt;=3,AO69&gt;=3,AR69&gt;2500,AR69-#REF!&gt;=100),IF(AND(#REF!&lt;=3000,AR69&lt;=3000),MIN(AR69,3000)-MAX(2500,#REF!),IF(AND(#REF!&gt;2500,#REF!&lt;=3000,AR69&gt;3000),3000-#REF!,IF(AND(#REF!&lt;=2500,AR69&gt;3000),500,0))),0),0)</f>
        <v>0</v>
      </c>
      <c r="AX69" s="51">
        <f t="shared" si="10"/>
        <v>0</v>
      </c>
      <c r="AY69" s="52">
        <f t="shared" si="11"/>
        <v>0</v>
      </c>
      <c r="AZ69" s="51">
        <f t="shared" si="12"/>
        <v>0</v>
      </c>
      <c r="BA69" s="51">
        <f t="shared" si="13"/>
        <v>0</v>
      </c>
      <c r="BB69" s="51">
        <f>IFERROR((AQ69*AX69*'PWCS Table'!$D$5)+(AQ69*AZ69*'PWCS Table'!$D$5),0)</f>
        <v>0</v>
      </c>
      <c r="BC69" s="51">
        <f>IFERROR((AQ69*AY69*'PWCS Table'!$E$5)+(AQ69*BA69*'PWCS Table'!$E$5),0)</f>
        <v>0</v>
      </c>
      <c r="BD69" s="51">
        <f t="shared" si="14"/>
        <v>0</v>
      </c>
      <c r="BE69" s="51">
        <f>IFERROR(IF(#REF!&gt;4000,0,IF(AND(#REF!&gt;=3,AP69&gt;=3,AQ69&gt;=3,AT69-AS69&gt;=100,#REF!-AS69&gt;=100,AS69&lt;=3000),MIN(3000,#REF!,AT69)-AS69,0)),0)</f>
        <v>0</v>
      </c>
      <c r="BF69" s="51">
        <f>IFERROR(IF(#REF!&gt;4000,0,IF(AND(AQ69&gt;=3,#REF!&gt;=3,#REF!-AT69&gt;=100,#REF!&lt;=3000),MIN(#REF!,3000)-AT69,IF(AND(AQ69&gt;=3,#REF!&gt;=3,#REF!-AT69&gt;=100,#REF!&gt;3000,AT69&lt;=3000),3000-AT69,0))),0)</f>
        <v>0</v>
      </c>
    </row>
    <row r="70" spans="1:58" ht="12.75" customHeight="1" thickBot="1" x14ac:dyDescent="0.35">
      <c r="A70" s="1"/>
      <c r="B70" s="53">
        <v>45</v>
      </c>
      <c r="C70" s="65"/>
      <c r="D70" s="62"/>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47">
        <f t="shared" si="4"/>
        <v>0</v>
      </c>
      <c r="AP70" s="47">
        <f t="shared" si="5"/>
        <v>0</v>
      </c>
      <c r="AQ70" s="47">
        <f t="shared" si="6"/>
        <v>0</v>
      </c>
      <c r="AR70" s="48" t="str">
        <f t="shared" si="7"/>
        <v/>
      </c>
      <c r="AS70" s="48" t="str">
        <f t="shared" si="8"/>
        <v/>
      </c>
      <c r="AT70" s="48" t="str">
        <f t="shared" si="9"/>
        <v/>
      </c>
      <c r="AU70" s="49" t="s">
        <v>28</v>
      </c>
      <c r="AV70" s="49">
        <f>IFERROR(IF(AND(#REF!&gt;=3,AO70&gt;=3,AR70-#REF!&gt;=100,#REF!&lt;=2500),MIN(AR70,2500)-#REF!,0),0)</f>
        <v>0</v>
      </c>
      <c r="AW70" s="50">
        <f>IFERROR(IF(AND(#REF!&gt;=3,AO70&gt;=3,AR70&gt;2500,AR70-#REF!&gt;=100),IF(AND(#REF!&lt;=3000,AR70&lt;=3000),MIN(AR70,3000)-MAX(2500,#REF!),IF(AND(#REF!&gt;2500,#REF!&lt;=3000,AR70&gt;3000),3000-#REF!,IF(AND(#REF!&lt;=2500,AR70&gt;3000),500,0))),0),0)</f>
        <v>0</v>
      </c>
      <c r="AX70" s="51">
        <f t="shared" si="10"/>
        <v>0</v>
      </c>
      <c r="AY70" s="52">
        <f t="shared" si="11"/>
        <v>0</v>
      </c>
      <c r="AZ70" s="51">
        <f t="shared" si="12"/>
        <v>0</v>
      </c>
      <c r="BA70" s="51">
        <f t="shared" si="13"/>
        <v>0</v>
      </c>
      <c r="BB70" s="51">
        <f>IFERROR((AQ70*AX70*'PWCS Table'!$D$5)+(AQ70*AZ70*'PWCS Table'!$D$5),0)</f>
        <v>0</v>
      </c>
      <c r="BC70" s="51">
        <f>IFERROR((AQ70*AY70*'PWCS Table'!$E$5)+(AQ70*BA70*'PWCS Table'!$E$5),0)</f>
        <v>0</v>
      </c>
      <c r="BD70" s="51">
        <f t="shared" si="14"/>
        <v>0</v>
      </c>
      <c r="BE70" s="51">
        <f>IFERROR(IF(#REF!&gt;4000,0,IF(AND(#REF!&gt;=3,AP70&gt;=3,AQ70&gt;=3,AT70-AS70&gt;=100,#REF!-AS70&gt;=100,AS70&lt;=3000),MIN(3000,#REF!,AT70)-AS70,0)),0)</f>
        <v>0</v>
      </c>
      <c r="BF70" s="51">
        <f>IFERROR(IF(#REF!&gt;4000,0,IF(AND(AQ70&gt;=3,#REF!&gt;=3,#REF!-AT70&gt;=100,#REF!&lt;=3000),MIN(#REF!,3000)-AT70,IF(AND(AQ70&gt;=3,#REF!&gt;=3,#REF!-AT70&gt;=100,#REF!&gt;3000,AT70&lt;=3000),3000-AT70,0))),0)</f>
        <v>0</v>
      </c>
    </row>
    <row r="71" spans="1:58" ht="12.75" customHeight="1" thickBot="1" x14ac:dyDescent="0.35">
      <c r="A71" s="1"/>
      <c r="B71" s="53">
        <v>46</v>
      </c>
      <c r="C71" s="65"/>
      <c r="D71" s="62"/>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47">
        <f t="shared" si="4"/>
        <v>0</v>
      </c>
      <c r="AP71" s="47">
        <f t="shared" si="5"/>
        <v>0</v>
      </c>
      <c r="AQ71" s="47">
        <f t="shared" si="6"/>
        <v>0</v>
      </c>
      <c r="AR71" s="48" t="str">
        <f t="shared" si="7"/>
        <v/>
      </c>
      <c r="AS71" s="48" t="str">
        <f t="shared" si="8"/>
        <v/>
      </c>
      <c r="AT71" s="48" t="str">
        <f t="shared" si="9"/>
        <v/>
      </c>
      <c r="AU71" s="49" t="s">
        <v>28</v>
      </c>
      <c r="AV71" s="49">
        <f>IFERROR(IF(AND(#REF!&gt;=3,AO71&gt;=3,AR71-#REF!&gt;=100,#REF!&lt;=2500),MIN(AR71,2500)-#REF!,0),0)</f>
        <v>0</v>
      </c>
      <c r="AW71" s="50">
        <f>IFERROR(IF(AND(#REF!&gt;=3,AO71&gt;=3,AR71&gt;2500,AR71-#REF!&gt;=100),IF(AND(#REF!&lt;=3000,AR71&lt;=3000),MIN(AR71,3000)-MAX(2500,#REF!),IF(AND(#REF!&gt;2500,#REF!&lt;=3000,AR71&gt;3000),3000-#REF!,IF(AND(#REF!&lt;=2500,AR71&gt;3000),500,0))),0),0)</f>
        <v>0</v>
      </c>
      <c r="AX71" s="51">
        <f t="shared" si="10"/>
        <v>0</v>
      </c>
      <c r="AY71" s="52">
        <f t="shared" si="11"/>
        <v>0</v>
      </c>
      <c r="AZ71" s="51">
        <f t="shared" si="12"/>
        <v>0</v>
      </c>
      <c r="BA71" s="51">
        <f t="shared" si="13"/>
        <v>0</v>
      </c>
      <c r="BB71" s="51">
        <f>IFERROR((AQ71*AX71*'PWCS Table'!$D$5)+(AQ71*AZ71*'PWCS Table'!$D$5),0)</f>
        <v>0</v>
      </c>
      <c r="BC71" s="51">
        <f>IFERROR((AQ71*AY71*'PWCS Table'!$E$5)+(AQ71*BA71*'PWCS Table'!$E$5),0)</f>
        <v>0</v>
      </c>
      <c r="BD71" s="51">
        <f t="shared" si="14"/>
        <v>0</v>
      </c>
      <c r="BE71" s="51">
        <f>IFERROR(IF(#REF!&gt;4000,0,IF(AND(#REF!&gt;=3,AP71&gt;=3,AQ71&gt;=3,AT71-AS71&gt;=100,#REF!-AS71&gt;=100,AS71&lt;=3000),MIN(3000,#REF!,AT71)-AS71,0)),0)</f>
        <v>0</v>
      </c>
      <c r="BF71" s="51">
        <f>IFERROR(IF(#REF!&gt;4000,0,IF(AND(AQ71&gt;=3,#REF!&gt;=3,#REF!-AT71&gt;=100,#REF!&lt;=3000),MIN(#REF!,3000)-AT71,IF(AND(AQ71&gt;=3,#REF!&gt;=3,#REF!-AT71&gt;=100,#REF!&gt;3000,AT71&lt;=3000),3000-AT71,0))),0)</f>
        <v>0</v>
      </c>
    </row>
    <row r="72" spans="1:58" ht="12.75" customHeight="1" thickBot="1" x14ac:dyDescent="0.35">
      <c r="A72" s="1"/>
      <c r="B72" s="53">
        <v>47</v>
      </c>
      <c r="C72" s="65"/>
      <c r="D72" s="62"/>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47">
        <f t="shared" si="4"/>
        <v>0</v>
      </c>
      <c r="AP72" s="47">
        <f t="shared" si="5"/>
        <v>0</v>
      </c>
      <c r="AQ72" s="47">
        <f t="shared" si="6"/>
        <v>0</v>
      </c>
      <c r="AR72" s="48" t="str">
        <f t="shared" si="7"/>
        <v/>
      </c>
      <c r="AS72" s="48" t="str">
        <f t="shared" si="8"/>
        <v/>
      </c>
      <c r="AT72" s="48" t="str">
        <f t="shared" si="9"/>
        <v/>
      </c>
      <c r="AU72" s="49" t="s">
        <v>28</v>
      </c>
      <c r="AV72" s="49">
        <f>IFERROR(IF(AND(#REF!&gt;=3,AO72&gt;=3,AR72-#REF!&gt;=100,#REF!&lt;=2500),MIN(AR72,2500)-#REF!,0),0)</f>
        <v>0</v>
      </c>
      <c r="AW72" s="50">
        <f>IFERROR(IF(AND(#REF!&gt;=3,AO72&gt;=3,AR72&gt;2500,AR72-#REF!&gt;=100),IF(AND(#REF!&lt;=3000,AR72&lt;=3000),MIN(AR72,3000)-MAX(2500,#REF!),IF(AND(#REF!&gt;2500,#REF!&lt;=3000,AR72&gt;3000),3000-#REF!,IF(AND(#REF!&lt;=2500,AR72&gt;3000),500,0))),0),0)</f>
        <v>0</v>
      </c>
      <c r="AX72" s="51">
        <f t="shared" si="10"/>
        <v>0</v>
      </c>
      <c r="AY72" s="52">
        <f t="shared" si="11"/>
        <v>0</v>
      </c>
      <c r="AZ72" s="51">
        <f t="shared" si="12"/>
        <v>0</v>
      </c>
      <c r="BA72" s="51">
        <f t="shared" si="13"/>
        <v>0</v>
      </c>
      <c r="BB72" s="51">
        <f>IFERROR((AQ72*AX72*'PWCS Table'!$D$5)+(AQ72*AZ72*'PWCS Table'!$D$5),0)</f>
        <v>0</v>
      </c>
      <c r="BC72" s="51">
        <f>IFERROR((AQ72*AY72*'PWCS Table'!$E$5)+(AQ72*BA72*'PWCS Table'!$E$5),0)</f>
        <v>0</v>
      </c>
      <c r="BD72" s="51">
        <f t="shared" si="14"/>
        <v>0</v>
      </c>
      <c r="BE72" s="51">
        <f>IFERROR(IF(#REF!&gt;4000,0,IF(AND(#REF!&gt;=3,AP72&gt;=3,AQ72&gt;=3,AT72-AS72&gt;=100,#REF!-AS72&gt;=100,AS72&lt;=3000),MIN(3000,#REF!,AT72)-AS72,0)),0)</f>
        <v>0</v>
      </c>
      <c r="BF72" s="51">
        <f>IFERROR(IF(#REF!&gt;4000,0,IF(AND(AQ72&gt;=3,#REF!&gt;=3,#REF!-AT72&gt;=100,#REF!&lt;=3000),MIN(#REF!,3000)-AT72,IF(AND(AQ72&gt;=3,#REF!&gt;=3,#REF!-AT72&gt;=100,#REF!&gt;3000,AT72&lt;=3000),3000-AT72,0))),0)</f>
        <v>0</v>
      </c>
    </row>
    <row r="73" spans="1:58" ht="12.75" customHeight="1" thickBot="1" x14ac:dyDescent="0.35">
      <c r="A73" s="1"/>
      <c r="B73" s="53">
        <v>48</v>
      </c>
      <c r="C73" s="65"/>
      <c r="D73" s="62"/>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47">
        <f t="shared" si="4"/>
        <v>0</v>
      </c>
      <c r="AP73" s="47">
        <f t="shared" si="5"/>
        <v>0</v>
      </c>
      <c r="AQ73" s="47">
        <f t="shared" si="6"/>
        <v>0</v>
      </c>
      <c r="AR73" s="48" t="str">
        <f t="shared" si="7"/>
        <v/>
      </c>
      <c r="AS73" s="48" t="str">
        <f t="shared" si="8"/>
        <v/>
      </c>
      <c r="AT73" s="48" t="str">
        <f t="shared" si="9"/>
        <v/>
      </c>
      <c r="AU73" s="49" t="s">
        <v>28</v>
      </c>
      <c r="AV73" s="49">
        <f>IFERROR(IF(AND(#REF!&gt;=3,AO73&gt;=3,AR73-#REF!&gt;=100,#REF!&lt;=2500),MIN(AR73,2500)-#REF!,0),0)</f>
        <v>0</v>
      </c>
      <c r="AW73" s="50">
        <f>IFERROR(IF(AND(#REF!&gt;=3,AO73&gt;=3,AR73&gt;2500,AR73-#REF!&gt;=100),IF(AND(#REF!&lt;=3000,AR73&lt;=3000),MIN(AR73,3000)-MAX(2500,#REF!),IF(AND(#REF!&gt;2500,#REF!&lt;=3000,AR73&gt;3000),3000-#REF!,IF(AND(#REF!&lt;=2500,AR73&gt;3000),500,0))),0),0)</f>
        <v>0</v>
      </c>
      <c r="AX73" s="51">
        <f t="shared" si="10"/>
        <v>0</v>
      </c>
      <c r="AY73" s="52">
        <f t="shared" si="11"/>
        <v>0</v>
      </c>
      <c r="AZ73" s="51">
        <f t="shared" si="12"/>
        <v>0</v>
      </c>
      <c r="BA73" s="51">
        <f t="shared" si="13"/>
        <v>0</v>
      </c>
      <c r="BB73" s="51">
        <f>IFERROR((AQ73*AX73*'PWCS Table'!$D$5)+(AQ73*AZ73*'PWCS Table'!$D$5),0)</f>
        <v>0</v>
      </c>
      <c r="BC73" s="51">
        <f>IFERROR((AQ73*AY73*'PWCS Table'!$E$5)+(AQ73*BA73*'PWCS Table'!$E$5),0)</f>
        <v>0</v>
      </c>
      <c r="BD73" s="51">
        <f t="shared" si="14"/>
        <v>0</v>
      </c>
      <c r="BE73" s="51">
        <f>IFERROR(IF(#REF!&gt;4000,0,IF(AND(#REF!&gt;=3,AP73&gt;=3,AQ73&gt;=3,AT73-AS73&gt;=100,#REF!-AS73&gt;=100,AS73&lt;=3000),MIN(3000,#REF!,AT73)-AS73,0)),0)</f>
        <v>0</v>
      </c>
      <c r="BF73" s="51">
        <f>IFERROR(IF(#REF!&gt;4000,0,IF(AND(AQ73&gt;=3,#REF!&gt;=3,#REF!-AT73&gt;=100,#REF!&lt;=3000),MIN(#REF!,3000)-AT73,IF(AND(AQ73&gt;=3,#REF!&gt;=3,#REF!-AT73&gt;=100,#REF!&gt;3000,AT73&lt;=3000),3000-AT73,0))),0)</f>
        <v>0</v>
      </c>
    </row>
    <row r="74" spans="1:58" ht="12.75" customHeight="1" thickBot="1" x14ac:dyDescent="0.35">
      <c r="A74" s="1"/>
      <c r="B74" s="53">
        <v>49</v>
      </c>
      <c r="C74" s="65"/>
      <c r="D74" s="62"/>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47">
        <f t="shared" si="4"/>
        <v>0</v>
      </c>
      <c r="AP74" s="47">
        <f t="shared" si="5"/>
        <v>0</v>
      </c>
      <c r="AQ74" s="47">
        <f t="shared" si="6"/>
        <v>0</v>
      </c>
      <c r="AR74" s="48" t="str">
        <f t="shared" si="7"/>
        <v/>
      </c>
      <c r="AS74" s="48" t="str">
        <f t="shared" si="8"/>
        <v/>
      </c>
      <c r="AT74" s="48" t="str">
        <f t="shared" si="9"/>
        <v/>
      </c>
      <c r="AU74" s="49" t="s">
        <v>28</v>
      </c>
      <c r="AV74" s="49">
        <f>IFERROR(IF(AND(#REF!&gt;=3,AO74&gt;=3,AR74-#REF!&gt;=100,#REF!&lt;=2500),MIN(AR74,2500)-#REF!,0),0)</f>
        <v>0</v>
      </c>
      <c r="AW74" s="50">
        <f>IFERROR(IF(AND(#REF!&gt;=3,AO74&gt;=3,AR74&gt;2500,AR74-#REF!&gt;=100),IF(AND(#REF!&lt;=3000,AR74&lt;=3000),MIN(AR74,3000)-MAX(2500,#REF!),IF(AND(#REF!&gt;2500,#REF!&lt;=3000,AR74&gt;3000),3000-#REF!,IF(AND(#REF!&lt;=2500,AR74&gt;3000),500,0))),0),0)</f>
        <v>0</v>
      </c>
      <c r="AX74" s="51">
        <f t="shared" si="10"/>
        <v>0</v>
      </c>
      <c r="AY74" s="52">
        <f t="shared" si="11"/>
        <v>0</v>
      </c>
      <c r="AZ74" s="51">
        <f t="shared" si="12"/>
        <v>0</v>
      </c>
      <c r="BA74" s="51">
        <f t="shared" si="13"/>
        <v>0</v>
      </c>
      <c r="BB74" s="51">
        <f>IFERROR((AQ74*AX74*'PWCS Table'!$D$5)+(AQ74*AZ74*'PWCS Table'!$D$5),0)</f>
        <v>0</v>
      </c>
      <c r="BC74" s="51">
        <f>IFERROR((AQ74*AY74*'PWCS Table'!$E$5)+(AQ74*BA74*'PWCS Table'!$E$5),0)</f>
        <v>0</v>
      </c>
      <c r="BD74" s="51">
        <f t="shared" si="14"/>
        <v>0</v>
      </c>
      <c r="BE74" s="51">
        <f>IFERROR(IF(#REF!&gt;4000,0,IF(AND(#REF!&gt;=3,AP74&gt;=3,AQ74&gt;=3,AT74-AS74&gt;=100,#REF!-AS74&gt;=100,AS74&lt;=3000),MIN(3000,#REF!,AT74)-AS74,0)),0)</f>
        <v>0</v>
      </c>
      <c r="BF74" s="51">
        <f>IFERROR(IF(#REF!&gt;4000,0,IF(AND(AQ74&gt;=3,#REF!&gt;=3,#REF!-AT74&gt;=100,#REF!&lt;=3000),MIN(#REF!,3000)-AT74,IF(AND(AQ74&gt;=3,#REF!&gt;=3,#REF!-AT74&gt;=100,#REF!&gt;3000,AT74&lt;=3000),3000-AT74,0))),0)</f>
        <v>0</v>
      </c>
    </row>
    <row r="75" spans="1:58" ht="12.75" customHeight="1" thickBot="1" x14ac:dyDescent="0.35">
      <c r="A75" s="1"/>
      <c r="B75" s="53">
        <v>50</v>
      </c>
      <c r="C75" s="65"/>
      <c r="D75" s="62"/>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47">
        <f t="shared" si="4"/>
        <v>0</v>
      </c>
      <c r="AP75" s="47">
        <f t="shared" si="5"/>
        <v>0</v>
      </c>
      <c r="AQ75" s="47">
        <f t="shared" si="6"/>
        <v>0</v>
      </c>
      <c r="AR75" s="48" t="str">
        <f t="shared" si="7"/>
        <v/>
      </c>
      <c r="AS75" s="48" t="str">
        <f t="shared" si="8"/>
        <v/>
      </c>
      <c r="AT75" s="48" t="str">
        <f t="shared" si="9"/>
        <v/>
      </c>
      <c r="AU75" s="49" t="s">
        <v>28</v>
      </c>
      <c r="AV75" s="49">
        <f>IFERROR(IF(AND(#REF!&gt;=3,AO75&gt;=3,AR75-#REF!&gt;=100,#REF!&lt;=2500),MIN(AR75,2500)-#REF!,0),0)</f>
        <v>0</v>
      </c>
      <c r="AW75" s="50">
        <f>IFERROR(IF(AND(#REF!&gt;=3,AO75&gt;=3,AR75&gt;2500,AR75-#REF!&gt;=100),IF(AND(#REF!&lt;=3000,AR75&lt;=3000),MIN(AR75,3000)-MAX(2500,#REF!),IF(AND(#REF!&gt;2500,#REF!&lt;=3000,AR75&gt;3000),3000-#REF!,IF(AND(#REF!&lt;=2500,AR75&gt;3000),500,0))),0),0)</f>
        <v>0</v>
      </c>
      <c r="AX75" s="51">
        <f t="shared" si="10"/>
        <v>0</v>
      </c>
      <c r="AY75" s="52">
        <f t="shared" si="11"/>
        <v>0</v>
      </c>
      <c r="AZ75" s="51">
        <f t="shared" si="12"/>
        <v>0</v>
      </c>
      <c r="BA75" s="51">
        <f t="shared" si="13"/>
        <v>0</v>
      </c>
      <c r="BB75" s="51">
        <f>IFERROR((AQ75*AX75*'PWCS Table'!$D$5)+(AQ75*AZ75*'PWCS Table'!$D$5),0)</f>
        <v>0</v>
      </c>
      <c r="BC75" s="51">
        <f>IFERROR((AQ75*AY75*'PWCS Table'!$E$5)+(AQ75*BA75*'PWCS Table'!$E$5),0)</f>
        <v>0</v>
      </c>
      <c r="BD75" s="51">
        <f t="shared" si="14"/>
        <v>0</v>
      </c>
      <c r="BE75" s="51">
        <f>IFERROR(IF(#REF!&gt;4000,0,IF(AND(#REF!&gt;=3,AP75&gt;=3,AQ75&gt;=3,AT75-AS75&gt;=100,#REF!-AS75&gt;=100,AS75&lt;=3000),MIN(3000,#REF!,AT75)-AS75,0)),0)</f>
        <v>0</v>
      </c>
      <c r="BF75" s="51">
        <f>IFERROR(IF(#REF!&gt;4000,0,IF(AND(AQ75&gt;=3,#REF!&gt;=3,#REF!-AT75&gt;=100,#REF!&lt;=3000),MIN(#REF!,3000)-AT75,IF(AND(AQ75&gt;=3,#REF!&gt;=3,#REF!-AT75&gt;=100,#REF!&gt;3000,AT75&lt;=3000),3000-AT75,0))),0)</f>
        <v>0</v>
      </c>
    </row>
    <row r="76" spans="1:58" ht="12.75" customHeight="1" thickBot="1" x14ac:dyDescent="0.35">
      <c r="A76" s="1"/>
      <c r="B76" s="53">
        <v>51</v>
      </c>
      <c r="C76" s="65"/>
      <c r="D76" s="62"/>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47">
        <f t="shared" si="4"/>
        <v>0</v>
      </c>
      <c r="AP76" s="47">
        <f t="shared" si="5"/>
        <v>0</v>
      </c>
      <c r="AQ76" s="47">
        <f t="shared" si="6"/>
        <v>0</v>
      </c>
      <c r="AR76" s="48" t="str">
        <f t="shared" si="7"/>
        <v/>
      </c>
      <c r="AS76" s="48" t="str">
        <f t="shared" si="8"/>
        <v/>
      </c>
      <c r="AT76" s="48" t="str">
        <f t="shared" si="9"/>
        <v/>
      </c>
      <c r="AU76" s="49" t="s">
        <v>28</v>
      </c>
      <c r="AV76" s="49">
        <f>IFERROR(IF(AND(#REF!&gt;=3,AO76&gt;=3,AR76-#REF!&gt;=100,#REF!&lt;=2500),MIN(AR76,2500)-#REF!,0),0)</f>
        <v>0</v>
      </c>
      <c r="AW76" s="50">
        <f>IFERROR(IF(AND(#REF!&gt;=3,AO76&gt;=3,AR76&gt;2500,AR76-#REF!&gt;=100),IF(AND(#REF!&lt;=3000,AR76&lt;=3000),MIN(AR76,3000)-MAX(2500,#REF!),IF(AND(#REF!&gt;2500,#REF!&lt;=3000,AR76&gt;3000),3000-#REF!,IF(AND(#REF!&lt;=2500,AR76&gt;3000),500,0))),0),0)</f>
        <v>0</v>
      </c>
      <c r="AX76" s="51">
        <f t="shared" si="10"/>
        <v>0</v>
      </c>
      <c r="AY76" s="52">
        <f t="shared" si="11"/>
        <v>0</v>
      </c>
      <c r="AZ76" s="51">
        <f t="shared" si="12"/>
        <v>0</v>
      </c>
      <c r="BA76" s="51">
        <f t="shared" si="13"/>
        <v>0</v>
      </c>
      <c r="BB76" s="51">
        <f>IFERROR((AQ76*AX76*'PWCS Table'!$D$5)+(AQ76*AZ76*'PWCS Table'!$D$5),0)</f>
        <v>0</v>
      </c>
      <c r="BC76" s="51">
        <f>IFERROR((AQ76*AY76*'PWCS Table'!$E$5)+(AQ76*BA76*'PWCS Table'!$E$5),0)</f>
        <v>0</v>
      </c>
      <c r="BD76" s="51">
        <f t="shared" si="14"/>
        <v>0</v>
      </c>
      <c r="BE76" s="51">
        <f>IFERROR(IF(#REF!&gt;4000,0,IF(AND(#REF!&gt;=3,AP76&gt;=3,AQ76&gt;=3,AT76-AS76&gt;=100,#REF!-AS76&gt;=100,AS76&lt;=3000),MIN(3000,#REF!,AT76)-AS76,0)),0)</f>
        <v>0</v>
      </c>
      <c r="BF76" s="51">
        <f>IFERROR(IF(#REF!&gt;4000,0,IF(AND(AQ76&gt;=3,#REF!&gt;=3,#REF!-AT76&gt;=100,#REF!&lt;=3000),MIN(#REF!,3000)-AT76,IF(AND(AQ76&gt;=3,#REF!&gt;=3,#REF!-AT76&gt;=100,#REF!&gt;3000,AT76&lt;=3000),3000-AT76,0))),0)</f>
        <v>0</v>
      </c>
    </row>
    <row r="77" spans="1:58" ht="12.75" customHeight="1" thickBot="1" x14ac:dyDescent="0.35">
      <c r="A77" s="1"/>
      <c r="B77" s="53">
        <v>52</v>
      </c>
      <c r="C77" s="65"/>
      <c r="D77" s="62"/>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47">
        <f t="shared" si="4"/>
        <v>0</v>
      </c>
      <c r="AP77" s="47">
        <f t="shared" si="5"/>
        <v>0</v>
      </c>
      <c r="AQ77" s="47">
        <f t="shared" si="6"/>
        <v>0</v>
      </c>
      <c r="AR77" s="48" t="str">
        <f t="shared" si="7"/>
        <v/>
      </c>
      <c r="AS77" s="48" t="str">
        <f t="shared" si="8"/>
        <v/>
      </c>
      <c r="AT77" s="48" t="str">
        <f t="shared" si="9"/>
        <v/>
      </c>
      <c r="AU77" s="49" t="s">
        <v>28</v>
      </c>
      <c r="AV77" s="49">
        <f>IFERROR(IF(AND(#REF!&gt;=3,AO77&gt;=3,AR77-#REF!&gt;=100,#REF!&lt;=2500),MIN(AR77,2500)-#REF!,0),0)</f>
        <v>0</v>
      </c>
      <c r="AW77" s="50">
        <f>IFERROR(IF(AND(#REF!&gt;=3,AO77&gt;=3,AR77&gt;2500,AR77-#REF!&gt;=100),IF(AND(#REF!&lt;=3000,AR77&lt;=3000),MIN(AR77,3000)-MAX(2500,#REF!),IF(AND(#REF!&gt;2500,#REF!&lt;=3000,AR77&gt;3000),3000-#REF!,IF(AND(#REF!&lt;=2500,AR77&gt;3000),500,0))),0),0)</f>
        <v>0</v>
      </c>
      <c r="AX77" s="51">
        <f t="shared" si="10"/>
        <v>0</v>
      </c>
      <c r="AY77" s="52">
        <f t="shared" si="11"/>
        <v>0</v>
      </c>
      <c r="AZ77" s="51">
        <f t="shared" si="12"/>
        <v>0</v>
      </c>
      <c r="BA77" s="51">
        <f t="shared" si="13"/>
        <v>0</v>
      </c>
      <c r="BB77" s="51">
        <f>IFERROR((AQ77*AX77*'PWCS Table'!$D$5)+(AQ77*AZ77*'PWCS Table'!$D$5),0)</f>
        <v>0</v>
      </c>
      <c r="BC77" s="51">
        <f>IFERROR((AQ77*AY77*'PWCS Table'!$E$5)+(AQ77*BA77*'PWCS Table'!$E$5),0)</f>
        <v>0</v>
      </c>
      <c r="BD77" s="51">
        <f t="shared" si="14"/>
        <v>0</v>
      </c>
      <c r="BE77" s="51">
        <f>IFERROR(IF(#REF!&gt;4000,0,IF(AND(#REF!&gt;=3,AP77&gt;=3,AQ77&gt;=3,AT77-AS77&gt;=100,#REF!-AS77&gt;=100,AS77&lt;=3000),MIN(3000,#REF!,AT77)-AS77,0)),0)</f>
        <v>0</v>
      </c>
      <c r="BF77" s="51">
        <f>IFERROR(IF(#REF!&gt;4000,0,IF(AND(AQ77&gt;=3,#REF!&gt;=3,#REF!-AT77&gt;=100,#REF!&lt;=3000),MIN(#REF!,3000)-AT77,IF(AND(AQ77&gt;=3,#REF!&gt;=3,#REF!-AT77&gt;=100,#REF!&gt;3000,AT77&lt;=3000),3000-AT77,0))),0)</f>
        <v>0</v>
      </c>
    </row>
    <row r="78" spans="1:58" ht="12.75" customHeight="1" thickBot="1" x14ac:dyDescent="0.35">
      <c r="A78" s="1"/>
      <c r="B78" s="53">
        <v>53</v>
      </c>
      <c r="C78" s="65"/>
      <c r="D78" s="62"/>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47">
        <f t="shared" si="4"/>
        <v>0</v>
      </c>
      <c r="AP78" s="47">
        <f t="shared" si="5"/>
        <v>0</v>
      </c>
      <c r="AQ78" s="47">
        <f t="shared" si="6"/>
        <v>0</v>
      </c>
      <c r="AR78" s="48" t="str">
        <f t="shared" si="7"/>
        <v/>
      </c>
      <c r="AS78" s="48" t="str">
        <f t="shared" si="8"/>
        <v/>
      </c>
      <c r="AT78" s="48" t="str">
        <f t="shared" si="9"/>
        <v/>
      </c>
      <c r="AU78" s="49" t="s">
        <v>28</v>
      </c>
      <c r="AV78" s="49">
        <f>IFERROR(IF(AND(#REF!&gt;=3,AO78&gt;=3,AR78-#REF!&gt;=100,#REF!&lt;=2500),MIN(AR78,2500)-#REF!,0),0)</f>
        <v>0</v>
      </c>
      <c r="AW78" s="50">
        <f>IFERROR(IF(AND(#REF!&gt;=3,AO78&gt;=3,AR78&gt;2500,AR78-#REF!&gt;=100),IF(AND(#REF!&lt;=3000,AR78&lt;=3000),MIN(AR78,3000)-MAX(2500,#REF!),IF(AND(#REF!&gt;2500,#REF!&lt;=3000,AR78&gt;3000),3000-#REF!,IF(AND(#REF!&lt;=2500,AR78&gt;3000),500,0))),0),0)</f>
        <v>0</v>
      </c>
      <c r="AX78" s="51">
        <f t="shared" si="10"/>
        <v>0</v>
      </c>
      <c r="AY78" s="52">
        <f t="shared" si="11"/>
        <v>0</v>
      </c>
      <c r="AZ78" s="51">
        <f t="shared" si="12"/>
        <v>0</v>
      </c>
      <c r="BA78" s="51">
        <f t="shared" si="13"/>
        <v>0</v>
      </c>
      <c r="BB78" s="51">
        <f>IFERROR((AQ78*AX78*'PWCS Table'!$D$5)+(AQ78*AZ78*'PWCS Table'!$D$5),0)</f>
        <v>0</v>
      </c>
      <c r="BC78" s="51">
        <f>IFERROR((AQ78*AY78*'PWCS Table'!$E$5)+(AQ78*BA78*'PWCS Table'!$E$5),0)</f>
        <v>0</v>
      </c>
      <c r="BD78" s="51">
        <f t="shared" si="14"/>
        <v>0</v>
      </c>
      <c r="BE78" s="51">
        <f>IFERROR(IF(#REF!&gt;4000,0,IF(AND(#REF!&gt;=3,AP78&gt;=3,AQ78&gt;=3,AT78-AS78&gt;=100,#REF!-AS78&gt;=100,AS78&lt;=3000),MIN(3000,#REF!,AT78)-AS78,0)),0)</f>
        <v>0</v>
      </c>
      <c r="BF78" s="51">
        <f>IFERROR(IF(#REF!&gt;4000,0,IF(AND(AQ78&gt;=3,#REF!&gt;=3,#REF!-AT78&gt;=100,#REF!&lt;=3000),MIN(#REF!,3000)-AT78,IF(AND(AQ78&gt;=3,#REF!&gt;=3,#REF!-AT78&gt;=100,#REF!&gt;3000,AT78&lt;=3000),3000-AT78,0))),0)</f>
        <v>0</v>
      </c>
    </row>
    <row r="79" spans="1:58" ht="12.75" customHeight="1" thickBot="1" x14ac:dyDescent="0.35">
      <c r="A79" s="1"/>
      <c r="B79" s="53">
        <v>54</v>
      </c>
      <c r="C79" s="65"/>
      <c r="D79" s="62"/>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47">
        <f t="shared" si="4"/>
        <v>0</v>
      </c>
      <c r="AP79" s="47">
        <f t="shared" si="5"/>
        <v>0</v>
      </c>
      <c r="AQ79" s="47">
        <f t="shared" si="6"/>
        <v>0</v>
      </c>
      <c r="AR79" s="48" t="str">
        <f t="shared" si="7"/>
        <v/>
      </c>
      <c r="AS79" s="48" t="str">
        <f t="shared" si="8"/>
        <v/>
      </c>
      <c r="AT79" s="48" t="str">
        <f t="shared" si="9"/>
        <v/>
      </c>
      <c r="AU79" s="49" t="s">
        <v>28</v>
      </c>
      <c r="AV79" s="49">
        <f>IFERROR(IF(AND(#REF!&gt;=3,AO79&gt;=3,AR79-#REF!&gt;=100,#REF!&lt;=2500),MIN(AR79,2500)-#REF!,0),0)</f>
        <v>0</v>
      </c>
      <c r="AW79" s="50">
        <f>IFERROR(IF(AND(#REF!&gt;=3,AO79&gt;=3,AR79&gt;2500,AR79-#REF!&gt;=100),IF(AND(#REF!&lt;=3000,AR79&lt;=3000),MIN(AR79,3000)-MAX(2500,#REF!),IF(AND(#REF!&gt;2500,#REF!&lt;=3000,AR79&gt;3000),3000-#REF!,IF(AND(#REF!&lt;=2500,AR79&gt;3000),500,0))),0),0)</f>
        <v>0</v>
      </c>
      <c r="AX79" s="51">
        <f t="shared" si="10"/>
        <v>0</v>
      </c>
      <c r="AY79" s="52">
        <f t="shared" si="11"/>
        <v>0</v>
      </c>
      <c r="AZ79" s="51">
        <f t="shared" si="12"/>
        <v>0</v>
      </c>
      <c r="BA79" s="51">
        <f t="shared" si="13"/>
        <v>0</v>
      </c>
      <c r="BB79" s="51">
        <f>IFERROR((AQ79*AX79*'PWCS Table'!$D$5)+(AQ79*AZ79*'PWCS Table'!$D$5),0)</f>
        <v>0</v>
      </c>
      <c r="BC79" s="51">
        <f>IFERROR((AQ79*AY79*'PWCS Table'!$E$5)+(AQ79*BA79*'PWCS Table'!$E$5),0)</f>
        <v>0</v>
      </c>
      <c r="BD79" s="51">
        <f t="shared" si="14"/>
        <v>0</v>
      </c>
      <c r="BE79" s="51">
        <f>IFERROR(IF(#REF!&gt;4000,0,IF(AND(#REF!&gt;=3,AP79&gt;=3,AQ79&gt;=3,AT79-AS79&gt;=100,#REF!-AS79&gt;=100,AS79&lt;=3000),MIN(3000,#REF!,AT79)-AS79,0)),0)</f>
        <v>0</v>
      </c>
      <c r="BF79" s="51">
        <f>IFERROR(IF(#REF!&gt;4000,0,IF(AND(AQ79&gt;=3,#REF!&gt;=3,#REF!-AT79&gt;=100,#REF!&lt;=3000),MIN(#REF!,3000)-AT79,IF(AND(AQ79&gt;=3,#REF!&gt;=3,#REF!-AT79&gt;=100,#REF!&gt;3000,AT79&lt;=3000),3000-AT79,0))),0)</f>
        <v>0</v>
      </c>
    </row>
    <row r="80" spans="1:58" ht="12.75" customHeight="1" thickBot="1" x14ac:dyDescent="0.35">
      <c r="A80" s="1"/>
      <c r="B80" s="53">
        <v>55</v>
      </c>
      <c r="C80" s="65"/>
      <c r="D80" s="62"/>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47">
        <f t="shared" si="4"/>
        <v>0</v>
      </c>
      <c r="AP80" s="47">
        <f t="shared" si="5"/>
        <v>0</v>
      </c>
      <c r="AQ80" s="47">
        <f t="shared" si="6"/>
        <v>0</v>
      </c>
      <c r="AR80" s="48" t="str">
        <f t="shared" si="7"/>
        <v/>
      </c>
      <c r="AS80" s="48" t="str">
        <f t="shared" si="8"/>
        <v/>
      </c>
      <c r="AT80" s="48" t="str">
        <f t="shared" si="9"/>
        <v/>
      </c>
      <c r="AU80" s="49" t="s">
        <v>28</v>
      </c>
      <c r="AV80" s="49">
        <f>IFERROR(IF(AND(#REF!&gt;=3,AO80&gt;=3,AR80-#REF!&gt;=100,#REF!&lt;=2500),MIN(AR80,2500)-#REF!,0),0)</f>
        <v>0</v>
      </c>
      <c r="AW80" s="50">
        <f>IFERROR(IF(AND(#REF!&gt;=3,AO80&gt;=3,AR80&gt;2500,AR80-#REF!&gt;=100),IF(AND(#REF!&lt;=3000,AR80&lt;=3000),MIN(AR80,3000)-MAX(2500,#REF!),IF(AND(#REF!&gt;2500,#REF!&lt;=3000,AR80&gt;3000),3000-#REF!,IF(AND(#REF!&lt;=2500,AR80&gt;3000),500,0))),0),0)</f>
        <v>0</v>
      </c>
      <c r="AX80" s="51">
        <f t="shared" si="10"/>
        <v>0</v>
      </c>
      <c r="AY80" s="52">
        <f t="shared" si="11"/>
        <v>0</v>
      </c>
      <c r="AZ80" s="51">
        <f t="shared" si="12"/>
        <v>0</v>
      </c>
      <c r="BA80" s="51">
        <f t="shared" si="13"/>
        <v>0</v>
      </c>
      <c r="BB80" s="51">
        <f>IFERROR((AQ80*AX80*'PWCS Table'!$D$5)+(AQ80*AZ80*'PWCS Table'!$D$5),0)</f>
        <v>0</v>
      </c>
      <c r="BC80" s="51">
        <f>IFERROR((AQ80*AY80*'PWCS Table'!$E$5)+(AQ80*BA80*'PWCS Table'!$E$5),0)</f>
        <v>0</v>
      </c>
      <c r="BD80" s="51">
        <f t="shared" si="14"/>
        <v>0</v>
      </c>
      <c r="BE80" s="51">
        <f>IFERROR(IF(#REF!&gt;4000,0,IF(AND(#REF!&gt;=3,AP80&gt;=3,AQ80&gt;=3,AT80-AS80&gt;=100,#REF!-AS80&gt;=100,AS80&lt;=3000),MIN(3000,#REF!,AT80)-AS80,0)),0)</f>
        <v>0</v>
      </c>
      <c r="BF80" s="51">
        <f>IFERROR(IF(#REF!&gt;4000,0,IF(AND(AQ80&gt;=3,#REF!&gt;=3,#REF!-AT80&gt;=100,#REF!&lt;=3000),MIN(#REF!,3000)-AT80,IF(AND(AQ80&gt;=3,#REF!&gt;=3,#REF!-AT80&gt;=100,#REF!&gt;3000,AT80&lt;=3000),3000-AT80,0))),0)</f>
        <v>0</v>
      </c>
    </row>
    <row r="81" spans="1:58" ht="12.75" customHeight="1" thickBot="1" x14ac:dyDescent="0.35">
      <c r="A81" s="1"/>
      <c r="B81" s="53">
        <v>56</v>
      </c>
      <c r="C81" s="65"/>
      <c r="D81" s="62"/>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47">
        <f t="shared" si="4"/>
        <v>0</v>
      </c>
      <c r="AP81" s="47">
        <f t="shared" si="5"/>
        <v>0</v>
      </c>
      <c r="AQ81" s="47">
        <f t="shared" si="6"/>
        <v>0</v>
      </c>
      <c r="AR81" s="48" t="str">
        <f t="shared" si="7"/>
        <v/>
      </c>
      <c r="AS81" s="48" t="str">
        <f t="shared" si="8"/>
        <v/>
      </c>
      <c r="AT81" s="48" t="str">
        <f t="shared" si="9"/>
        <v/>
      </c>
      <c r="AU81" s="49" t="s">
        <v>28</v>
      </c>
      <c r="AV81" s="49">
        <f>IFERROR(IF(AND(#REF!&gt;=3,AO81&gt;=3,AR81-#REF!&gt;=100,#REF!&lt;=2500),MIN(AR81,2500)-#REF!,0),0)</f>
        <v>0</v>
      </c>
      <c r="AW81" s="50">
        <f>IFERROR(IF(AND(#REF!&gt;=3,AO81&gt;=3,AR81&gt;2500,AR81-#REF!&gt;=100),IF(AND(#REF!&lt;=3000,AR81&lt;=3000),MIN(AR81,3000)-MAX(2500,#REF!),IF(AND(#REF!&gt;2500,#REF!&lt;=3000,AR81&gt;3000),3000-#REF!,IF(AND(#REF!&lt;=2500,AR81&gt;3000),500,0))),0),0)</f>
        <v>0</v>
      </c>
      <c r="AX81" s="51">
        <f t="shared" si="10"/>
        <v>0</v>
      </c>
      <c r="AY81" s="52">
        <f t="shared" si="11"/>
        <v>0</v>
      </c>
      <c r="AZ81" s="51">
        <f t="shared" si="12"/>
        <v>0</v>
      </c>
      <c r="BA81" s="51">
        <f t="shared" si="13"/>
        <v>0</v>
      </c>
      <c r="BB81" s="51">
        <f>IFERROR((AQ81*AX81*'PWCS Table'!$D$5)+(AQ81*AZ81*'PWCS Table'!$D$5),0)</f>
        <v>0</v>
      </c>
      <c r="BC81" s="51">
        <f>IFERROR((AQ81*AY81*'PWCS Table'!$E$5)+(AQ81*BA81*'PWCS Table'!$E$5),0)</f>
        <v>0</v>
      </c>
      <c r="BD81" s="51">
        <f t="shared" si="14"/>
        <v>0</v>
      </c>
      <c r="BE81" s="51">
        <f>IFERROR(IF(#REF!&gt;4000,0,IF(AND(#REF!&gt;=3,AP81&gt;=3,AQ81&gt;=3,AT81-AS81&gt;=100,#REF!-AS81&gt;=100,AS81&lt;=3000),MIN(3000,#REF!,AT81)-AS81,0)),0)</f>
        <v>0</v>
      </c>
      <c r="BF81" s="51">
        <f>IFERROR(IF(#REF!&gt;4000,0,IF(AND(AQ81&gt;=3,#REF!&gt;=3,#REF!-AT81&gt;=100,#REF!&lt;=3000),MIN(#REF!,3000)-AT81,IF(AND(AQ81&gt;=3,#REF!&gt;=3,#REF!-AT81&gt;=100,#REF!&gt;3000,AT81&lt;=3000),3000-AT81,0))),0)</f>
        <v>0</v>
      </c>
    </row>
    <row r="82" spans="1:58" ht="12.75" customHeight="1" thickBot="1" x14ac:dyDescent="0.35">
      <c r="A82" s="1"/>
      <c r="B82" s="53">
        <v>57</v>
      </c>
      <c r="C82" s="65"/>
      <c r="D82" s="62"/>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47">
        <f t="shared" si="4"/>
        <v>0</v>
      </c>
      <c r="AP82" s="47">
        <f t="shared" si="5"/>
        <v>0</v>
      </c>
      <c r="AQ82" s="47">
        <f t="shared" si="6"/>
        <v>0</v>
      </c>
      <c r="AR82" s="48" t="str">
        <f t="shared" si="7"/>
        <v/>
      </c>
      <c r="AS82" s="48" t="str">
        <f t="shared" si="8"/>
        <v/>
      </c>
      <c r="AT82" s="48" t="str">
        <f t="shared" si="9"/>
        <v/>
      </c>
      <c r="AU82" s="49" t="s">
        <v>28</v>
      </c>
      <c r="AV82" s="49">
        <f>IFERROR(IF(AND(#REF!&gt;=3,AO82&gt;=3,AR82-#REF!&gt;=100,#REF!&lt;=2500),MIN(AR82,2500)-#REF!,0),0)</f>
        <v>0</v>
      </c>
      <c r="AW82" s="50">
        <f>IFERROR(IF(AND(#REF!&gt;=3,AO82&gt;=3,AR82&gt;2500,AR82-#REF!&gt;=100),IF(AND(#REF!&lt;=3000,AR82&lt;=3000),MIN(AR82,3000)-MAX(2500,#REF!),IF(AND(#REF!&gt;2500,#REF!&lt;=3000,AR82&gt;3000),3000-#REF!,IF(AND(#REF!&lt;=2500,AR82&gt;3000),500,0))),0),0)</f>
        <v>0</v>
      </c>
      <c r="AX82" s="51">
        <f t="shared" si="10"/>
        <v>0</v>
      </c>
      <c r="AY82" s="52">
        <f t="shared" si="11"/>
        <v>0</v>
      </c>
      <c r="AZ82" s="51">
        <f t="shared" si="12"/>
        <v>0</v>
      </c>
      <c r="BA82" s="51">
        <f t="shared" si="13"/>
        <v>0</v>
      </c>
      <c r="BB82" s="51">
        <f>IFERROR((AQ82*AX82*'PWCS Table'!$D$5)+(AQ82*AZ82*'PWCS Table'!$D$5),0)</f>
        <v>0</v>
      </c>
      <c r="BC82" s="51">
        <f>IFERROR((AQ82*AY82*'PWCS Table'!$E$5)+(AQ82*BA82*'PWCS Table'!$E$5),0)</f>
        <v>0</v>
      </c>
      <c r="BD82" s="51">
        <f t="shared" si="14"/>
        <v>0</v>
      </c>
      <c r="BE82" s="51">
        <f>IFERROR(IF(#REF!&gt;4000,0,IF(AND(#REF!&gt;=3,AP82&gt;=3,AQ82&gt;=3,AT82-AS82&gt;=100,#REF!-AS82&gt;=100,AS82&lt;=3000),MIN(3000,#REF!,AT82)-AS82,0)),0)</f>
        <v>0</v>
      </c>
      <c r="BF82" s="51">
        <f>IFERROR(IF(#REF!&gt;4000,0,IF(AND(AQ82&gt;=3,#REF!&gt;=3,#REF!-AT82&gt;=100,#REF!&lt;=3000),MIN(#REF!,3000)-AT82,IF(AND(AQ82&gt;=3,#REF!&gt;=3,#REF!-AT82&gt;=100,#REF!&gt;3000,AT82&lt;=3000),3000-AT82,0))),0)</f>
        <v>0</v>
      </c>
    </row>
    <row r="83" spans="1:58" ht="12.75" customHeight="1" thickBot="1" x14ac:dyDescent="0.35">
      <c r="A83" s="1"/>
      <c r="B83" s="53">
        <v>58</v>
      </c>
      <c r="C83" s="65"/>
      <c r="D83" s="62"/>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47">
        <f t="shared" si="4"/>
        <v>0</v>
      </c>
      <c r="AP83" s="47">
        <f t="shared" si="5"/>
        <v>0</v>
      </c>
      <c r="AQ83" s="47">
        <f t="shared" si="6"/>
        <v>0</v>
      </c>
      <c r="AR83" s="48" t="str">
        <f t="shared" si="7"/>
        <v/>
      </c>
      <c r="AS83" s="48" t="str">
        <f t="shared" si="8"/>
        <v/>
      </c>
      <c r="AT83" s="48" t="str">
        <f t="shared" si="9"/>
        <v/>
      </c>
      <c r="AU83" s="49" t="s">
        <v>28</v>
      </c>
      <c r="AV83" s="49">
        <f>IFERROR(IF(AND(#REF!&gt;=3,AO83&gt;=3,AR83-#REF!&gt;=100,#REF!&lt;=2500),MIN(AR83,2500)-#REF!,0),0)</f>
        <v>0</v>
      </c>
      <c r="AW83" s="50">
        <f>IFERROR(IF(AND(#REF!&gt;=3,AO83&gt;=3,AR83&gt;2500,AR83-#REF!&gt;=100),IF(AND(#REF!&lt;=3000,AR83&lt;=3000),MIN(AR83,3000)-MAX(2500,#REF!),IF(AND(#REF!&gt;2500,#REF!&lt;=3000,AR83&gt;3000),3000-#REF!,IF(AND(#REF!&lt;=2500,AR83&gt;3000),500,0))),0),0)</f>
        <v>0</v>
      </c>
      <c r="AX83" s="51">
        <f t="shared" si="10"/>
        <v>0</v>
      </c>
      <c r="AY83" s="52">
        <f t="shared" si="11"/>
        <v>0</v>
      </c>
      <c r="AZ83" s="51">
        <f t="shared" si="12"/>
        <v>0</v>
      </c>
      <c r="BA83" s="51">
        <f t="shared" si="13"/>
        <v>0</v>
      </c>
      <c r="BB83" s="51">
        <f>IFERROR((AQ83*AX83*'PWCS Table'!$D$5)+(AQ83*AZ83*'PWCS Table'!$D$5),0)</f>
        <v>0</v>
      </c>
      <c r="BC83" s="51">
        <f>IFERROR((AQ83*AY83*'PWCS Table'!$E$5)+(AQ83*BA83*'PWCS Table'!$E$5),0)</f>
        <v>0</v>
      </c>
      <c r="BD83" s="51">
        <f t="shared" si="14"/>
        <v>0</v>
      </c>
      <c r="BE83" s="51">
        <f>IFERROR(IF(#REF!&gt;4000,0,IF(AND(#REF!&gt;=3,AP83&gt;=3,AQ83&gt;=3,AT83-AS83&gt;=100,#REF!-AS83&gt;=100,AS83&lt;=3000),MIN(3000,#REF!,AT83)-AS83,0)),0)</f>
        <v>0</v>
      </c>
      <c r="BF83" s="51">
        <f>IFERROR(IF(#REF!&gt;4000,0,IF(AND(AQ83&gt;=3,#REF!&gt;=3,#REF!-AT83&gt;=100,#REF!&lt;=3000),MIN(#REF!,3000)-AT83,IF(AND(AQ83&gt;=3,#REF!&gt;=3,#REF!-AT83&gt;=100,#REF!&gt;3000,AT83&lt;=3000),3000-AT83,0))),0)</f>
        <v>0</v>
      </c>
    </row>
    <row r="84" spans="1:58" ht="12.75" customHeight="1" thickBot="1" x14ac:dyDescent="0.35">
      <c r="A84" s="1"/>
      <c r="B84" s="53">
        <v>59</v>
      </c>
      <c r="C84" s="65"/>
      <c r="D84" s="62"/>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47">
        <f t="shared" si="4"/>
        <v>0</v>
      </c>
      <c r="AP84" s="47">
        <f t="shared" si="5"/>
        <v>0</v>
      </c>
      <c r="AQ84" s="47">
        <f t="shared" si="6"/>
        <v>0</v>
      </c>
      <c r="AR84" s="48" t="str">
        <f t="shared" si="7"/>
        <v/>
      </c>
      <c r="AS84" s="48" t="str">
        <f t="shared" si="8"/>
        <v/>
      </c>
      <c r="AT84" s="48" t="str">
        <f t="shared" si="9"/>
        <v/>
      </c>
      <c r="AU84" s="49" t="s">
        <v>28</v>
      </c>
      <c r="AV84" s="49">
        <f>IFERROR(IF(AND(#REF!&gt;=3,AO84&gt;=3,AR84-#REF!&gt;=100,#REF!&lt;=2500),MIN(AR84,2500)-#REF!,0),0)</f>
        <v>0</v>
      </c>
      <c r="AW84" s="50">
        <f>IFERROR(IF(AND(#REF!&gt;=3,AO84&gt;=3,AR84&gt;2500,AR84-#REF!&gt;=100),IF(AND(#REF!&lt;=3000,AR84&lt;=3000),MIN(AR84,3000)-MAX(2500,#REF!),IF(AND(#REF!&gt;2500,#REF!&lt;=3000,AR84&gt;3000),3000-#REF!,IF(AND(#REF!&lt;=2500,AR84&gt;3000),500,0))),0),0)</f>
        <v>0</v>
      </c>
      <c r="AX84" s="51">
        <f t="shared" si="10"/>
        <v>0</v>
      </c>
      <c r="AY84" s="52">
        <f t="shared" si="11"/>
        <v>0</v>
      </c>
      <c r="AZ84" s="51">
        <f t="shared" si="12"/>
        <v>0</v>
      </c>
      <c r="BA84" s="51">
        <f t="shared" si="13"/>
        <v>0</v>
      </c>
      <c r="BB84" s="51">
        <f>IFERROR((AQ84*AX84*'PWCS Table'!$D$5)+(AQ84*AZ84*'PWCS Table'!$D$5),0)</f>
        <v>0</v>
      </c>
      <c r="BC84" s="51">
        <f>IFERROR((AQ84*AY84*'PWCS Table'!$E$5)+(AQ84*BA84*'PWCS Table'!$E$5),0)</f>
        <v>0</v>
      </c>
      <c r="BD84" s="51">
        <f t="shared" si="14"/>
        <v>0</v>
      </c>
      <c r="BE84" s="51">
        <f>IFERROR(IF(#REF!&gt;4000,0,IF(AND(#REF!&gt;=3,AP84&gt;=3,AQ84&gt;=3,AT84-AS84&gt;=100,#REF!-AS84&gt;=100,AS84&lt;=3000),MIN(3000,#REF!,AT84)-AS84,0)),0)</f>
        <v>0</v>
      </c>
      <c r="BF84" s="51">
        <f>IFERROR(IF(#REF!&gt;4000,0,IF(AND(AQ84&gt;=3,#REF!&gt;=3,#REF!-AT84&gt;=100,#REF!&lt;=3000),MIN(#REF!,3000)-AT84,IF(AND(AQ84&gt;=3,#REF!&gt;=3,#REF!-AT84&gt;=100,#REF!&gt;3000,AT84&lt;=3000),3000-AT84,0))),0)</f>
        <v>0</v>
      </c>
    </row>
    <row r="85" spans="1:58" ht="12.75" customHeight="1" thickBot="1" x14ac:dyDescent="0.35">
      <c r="A85" s="1"/>
      <c r="B85" s="53">
        <v>60</v>
      </c>
      <c r="C85" s="65"/>
      <c r="D85" s="62"/>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47">
        <f t="shared" si="4"/>
        <v>0</v>
      </c>
      <c r="AP85" s="47">
        <f t="shared" si="5"/>
        <v>0</v>
      </c>
      <c r="AQ85" s="47">
        <f t="shared" si="6"/>
        <v>0</v>
      </c>
      <c r="AR85" s="48" t="str">
        <f t="shared" si="7"/>
        <v/>
      </c>
      <c r="AS85" s="48" t="str">
        <f t="shared" si="8"/>
        <v/>
      </c>
      <c r="AT85" s="48" t="str">
        <f t="shared" si="9"/>
        <v/>
      </c>
      <c r="AU85" s="49" t="s">
        <v>28</v>
      </c>
      <c r="AV85" s="49">
        <f>IFERROR(IF(AND(#REF!&gt;=3,AO85&gt;=3,AR85-#REF!&gt;=100,#REF!&lt;=2500),MIN(AR85,2500)-#REF!,0),0)</f>
        <v>0</v>
      </c>
      <c r="AW85" s="50">
        <f>IFERROR(IF(AND(#REF!&gt;=3,AO85&gt;=3,AR85&gt;2500,AR85-#REF!&gt;=100),IF(AND(#REF!&lt;=3000,AR85&lt;=3000),MIN(AR85,3000)-MAX(2500,#REF!),IF(AND(#REF!&gt;2500,#REF!&lt;=3000,AR85&gt;3000),3000-#REF!,IF(AND(#REF!&lt;=2500,AR85&gt;3000),500,0))),0),0)</f>
        <v>0</v>
      </c>
      <c r="AX85" s="51">
        <f t="shared" si="10"/>
        <v>0</v>
      </c>
      <c r="AY85" s="52">
        <f t="shared" si="11"/>
        <v>0</v>
      </c>
      <c r="AZ85" s="51">
        <f t="shared" si="12"/>
        <v>0</v>
      </c>
      <c r="BA85" s="51">
        <f t="shared" si="13"/>
        <v>0</v>
      </c>
      <c r="BB85" s="51">
        <f>IFERROR((AQ85*AX85*'PWCS Table'!$D$5)+(AQ85*AZ85*'PWCS Table'!$D$5),0)</f>
        <v>0</v>
      </c>
      <c r="BC85" s="51">
        <f>IFERROR((AQ85*AY85*'PWCS Table'!$E$5)+(AQ85*BA85*'PWCS Table'!$E$5),0)</f>
        <v>0</v>
      </c>
      <c r="BD85" s="51">
        <f t="shared" si="14"/>
        <v>0</v>
      </c>
      <c r="BE85" s="51">
        <f>IFERROR(IF(#REF!&gt;4000,0,IF(AND(#REF!&gt;=3,AP85&gt;=3,AQ85&gt;=3,AT85-AS85&gt;=100,#REF!-AS85&gt;=100,AS85&lt;=3000),MIN(3000,#REF!,AT85)-AS85,0)),0)</f>
        <v>0</v>
      </c>
      <c r="BF85" s="51">
        <f>IFERROR(IF(#REF!&gt;4000,0,IF(AND(AQ85&gt;=3,#REF!&gt;=3,#REF!-AT85&gt;=100,#REF!&lt;=3000),MIN(#REF!,3000)-AT85,IF(AND(AQ85&gt;=3,#REF!&gt;=3,#REF!-AT85&gt;=100,#REF!&gt;3000,AT85&lt;=3000),3000-AT85,0))),0)</f>
        <v>0</v>
      </c>
    </row>
    <row r="86" spans="1:58" ht="12.75" customHeight="1" thickBot="1" x14ac:dyDescent="0.35">
      <c r="A86" s="1"/>
      <c r="B86" s="53">
        <v>61</v>
      </c>
      <c r="C86" s="65"/>
      <c r="D86" s="62"/>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47">
        <f t="shared" si="4"/>
        <v>0</v>
      </c>
      <c r="AP86" s="47">
        <f t="shared" si="5"/>
        <v>0</v>
      </c>
      <c r="AQ86" s="47">
        <f t="shared" si="6"/>
        <v>0</v>
      </c>
      <c r="AR86" s="48" t="str">
        <f t="shared" si="7"/>
        <v/>
      </c>
      <c r="AS86" s="48" t="str">
        <f t="shared" si="8"/>
        <v/>
      </c>
      <c r="AT86" s="48" t="str">
        <f t="shared" si="9"/>
        <v/>
      </c>
      <c r="AU86" s="49" t="s">
        <v>28</v>
      </c>
      <c r="AV86" s="49">
        <f>IFERROR(IF(AND(#REF!&gt;=3,AO86&gt;=3,AR86-#REF!&gt;=100,#REF!&lt;=2500),MIN(AR86,2500)-#REF!,0),0)</f>
        <v>0</v>
      </c>
      <c r="AW86" s="50">
        <f>IFERROR(IF(AND(#REF!&gt;=3,AO86&gt;=3,AR86&gt;2500,AR86-#REF!&gt;=100),IF(AND(#REF!&lt;=3000,AR86&lt;=3000),MIN(AR86,3000)-MAX(2500,#REF!),IF(AND(#REF!&gt;2500,#REF!&lt;=3000,AR86&gt;3000),3000-#REF!,IF(AND(#REF!&lt;=2500,AR86&gt;3000),500,0))),0),0)</f>
        <v>0</v>
      </c>
      <c r="AX86" s="51">
        <f t="shared" si="10"/>
        <v>0</v>
      </c>
      <c r="AY86" s="52">
        <f t="shared" si="11"/>
        <v>0</v>
      </c>
      <c r="AZ86" s="51">
        <f t="shared" si="12"/>
        <v>0</v>
      </c>
      <c r="BA86" s="51">
        <f t="shared" si="13"/>
        <v>0</v>
      </c>
      <c r="BB86" s="51">
        <f>IFERROR((AQ86*AX86*'PWCS Table'!$D$5)+(AQ86*AZ86*'PWCS Table'!$D$5),0)</f>
        <v>0</v>
      </c>
      <c r="BC86" s="51">
        <f>IFERROR((AQ86*AY86*'PWCS Table'!$E$5)+(AQ86*BA86*'PWCS Table'!$E$5),0)</f>
        <v>0</v>
      </c>
      <c r="BD86" s="51">
        <f t="shared" si="14"/>
        <v>0</v>
      </c>
      <c r="BE86" s="51">
        <f>IFERROR(IF(#REF!&gt;4000,0,IF(AND(#REF!&gt;=3,AP86&gt;=3,AQ86&gt;=3,AT86-AS86&gt;=100,#REF!-AS86&gt;=100,AS86&lt;=3000),MIN(3000,#REF!,AT86)-AS86,0)),0)</f>
        <v>0</v>
      </c>
      <c r="BF86" s="51">
        <f>IFERROR(IF(#REF!&gt;4000,0,IF(AND(AQ86&gt;=3,#REF!&gt;=3,#REF!-AT86&gt;=100,#REF!&lt;=3000),MIN(#REF!,3000)-AT86,IF(AND(AQ86&gt;=3,#REF!&gt;=3,#REF!-AT86&gt;=100,#REF!&gt;3000,AT86&lt;=3000),3000-AT86,0))),0)</f>
        <v>0</v>
      </c>
    </row>
    <row r="87" spans="1:58" ht="12.75" customHeight="1" thickBot="1" x14ac:dyDescent="0.35">
      <c r="A87" s="1"/>
      <c r="B87" s="53">
        <v>62</v>
      </c>
      <c r="C87" s="65"/>
      <c r="D87" s="62"/>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47">
        <f t="shared" si="4"/>
        <v>0</v>
      </c>
      <c r="AP87" s="47">
        <f t="shared" si="5"/>
        <v>0</v>
      </c>
      <c r="AQ87" s="47">
        <f t="shared" si="6"/>
        <v>0</v>
      </c>
      <c r="AR87" s="48" t="str">
        <f t="shared" si="7"/>
        <v/>
      </c>
      <c r="AS87" s="48" t="str">
        <f t="shared" si="8"/>
        <v/>
      </c>
      <c r="AT87" s="48" t="str">
        <f t="shared" si="9"/>
        <v/>
      </c>
      <c r="AU87" s="49" t="s">
        <v>28</v>
      </c>
      <c r="AV87" s="49">
        <f>IFERROR(IF(AND(#REF!&gt;=3,AO87&gt;=3,AR87-#REF!&gt;=100,#REF!&lt;=2500),MIN(AR87,2500)-#REF!,0),0)</f>
        <v>0</v>
      </c>
      <c r="AW87" s="50">
        <f>IFERROR(IF(AND(#REF!&gt;=3,AO87&gt;=3,AR87&gt;2500,AR87-#REF!&gt;=100),IF(AND(#REF!&lt;=3000,AR87&lt;=3000),MIN(AR87,3000)-MAX(2500,#REF!),IF(AND(#REF!&gt;2500,#REF!&lt;=3000,AR87&gt;3000),3000-#REF!,IF(AND(#REF!&lt;=2500,AR87&gt;3000),500,0))),0),0)</f>
        <v>0</v>
      </c>
      <c r="AX87" s="51">
        <f t="shared" si="10"/>
        <v>0</v>
      </c>
      <c r="AY87" s="52">
        <f t="shared" si="11"/>
        <v>0</v>
      </c>
      <c r="AZ87" s="51">
        <f t="shared" si="12"/>
        <v>0</v>
      </c>
      <c r="BA87" s="51">
        <f t="shared" si="13"/>
        <v>0</v>
      </c>
      <c r="BB87" s="51">
        <f>IFERROR((AQ87*AX87*'PWCS Table'!$D$5)+(AQ87*AZ87*'PWCS Table'!$D$5),0)</f>
        <v>0</v>
      </c>
      <c r="BC87" s="51">
        <f>IFERROR((AQ87*AY87*'PWCS Table'!$E$5)+(AQ87*BA87*'PWCS Table'!$E$5),0)</f>
        <v>0</v>
      </c>
      <c r="BD87" s="51">
        <f t="shared" si="14"/>
        <v>0</v>
      </c>
      <c r="BE87" s="51">
        <f>IFERROR(IF(#REF!&gt;4000,0,IF(AND(#REF!&gt;=3,AP87&gt;=3,AQ87&gt;=3,AT87-AS87&gt;=100,#REF!-AS87&gt;=100,AS87&lt;=3000),MIN(3000,#REF!,AT87)-AS87,0)),0)</f>
        <v>0</v>
      </c>
      <c r="BF87" s="51">
        <f>IFERROR(IF(#REF!&gt;4000,0,IF(AND(AQ87&gt;=3,#REF!&gt;=3,#REF!-AT87&gt;=100,#REF!&lt;=3000),MIN(#REF!,3000)-AT87,IF(AND(AQ87&gt;=3,#REF!&gt;=3,#REF!-AT87&gt;=100,#REF!&gt;3000,AT87&lt;=3000),3000-AT87,0))),0)</f>
        <v>0</v>
      </c>
    </row>
    <row r="88" spans="1:58" ht="12.75" customHeight="1" thickBot="1" x14ac:dyDescent="0.35">
      <c r="A88" s="1"/>
      <c r="B88" s="53">
        <v>63</v>
      </c>
      <c r="C88" s="65"/>
      <c r="D88" s="62"/>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47">
        <f t="shared" si="4"/>
        <v>0</v>
      </c>
      <c r="AP88" s="47">
        <f t="shared" si="5"/>
        <v>0</v>
      </c>
      <c r="AQ88" s="47">
        <f t="shared" si="6"/>
        <v>0</v>
      </c>
      <c r="AR88" s="48" t="str">
        <f t="shared" si="7"/>
        <v/>
      </c>
      <c r="AS88" s="48" t="str">
        <f t="shared" si="8"/>
        <v/>
      </c>
      <c r="AT88" s="48" t="str">
        <f t="shared" si="9"/>
        <v/>
      </c>
      <c r="AU88" s="49" t="s">
        <v>28</v>
      </c>
      <c r="AV88" s="49">
        <f>IFERROR(IF(AND(#REF!&gt;=3,AO88&gt;=3,AR88-#REF!&gt;=100,#REF!&lt;=2500),MIN(AR88,2500)-#REF!,0),0)</f>
        <v>0</v>
      </c>
      <c r="AW88" s="50">
        <f>IFERROR(IF(AND(#REF!&gt;=3,AO88&gt;=3,AR88&gt;2500,AR88-#REF!&gt;=100),IF(AND(#REF!&lt;=3000,AR88&lt;=3000),MIN(AR88,3000)-MAX(2500,#REF!),IF(AND(#REF!&gt;2500,#REF!&lt;=3000,AR88&gt;3000),3000-#REF!,IF(AND(#REF!&lt;=2500,AR88&gt;3000),500,0))),0),0)</f>
        <v>0</v>
      </c>
      <c r="AX88" s="51">
        <f t="shared" si="10"/>
        <v>0</v>
      </c>
      <c r="AY88" s="52">
        <f t="shared" si="11"/>
        <v>0</v>
      </c>
      <c r="AZ88" s="51">
        <f t="shared" si="12"/>
        <v>0</v>
      </c>
      <c r="BA88" s="51">
        <f t="shared" si="13"/>
        <v>0</v>
      </c>
      <c r="BB88" s="51">
        <f>IFERROR((AQ88*AX88*'PWCS Table'!$D$5)+(AQ88*AZ88*'PWCS Table'!$D$5),0)</f>
        <v>0</v>
      </c>
      <c r="BC88" s="51">
        <f>IFERROR((AQ88*AY88*'PWCS Table'!$E$5)+(AQ88*BA88*'PWCS Table'!$E$5),0)</f>
        <v>0</v>
      </c>
      <c r="BD88" s="51">
        <f t="shared" si="14"/>
        <v>0</v>
      </c>
      <c r="BE88" s="51">
        <f>IFERROR(IF(#REF!&gt;4000,0,IF(AND(#REF!&gt;=3,AP88&gt;=3,AQ88&gt;=3,AT88-AS88&gt;=100,#REF!-AS88&gt;=100,AS88&lt;=3000),MIN(3000,#REF!,AT88)-AS88,0)),0)</f>
        <v>0</v>
      </c>
      <c r="BF88" s="51">
        <f>IFERROR(IF(#REF!&gt;4000,0,IF(AND(AQ88&gt;=3,#REF!&gt;=3,#REF!-AT88&gt;=100,#REF!&lt;=3000),MIN(#REF!,3000)-AT88,IF(AND(AQ88&gt;=3,#REF!&gt;=3,#REF!-AT88&gt;=100,#REF!&gt;3000,AT88&lt;=3000),3000-AT88,0))),0)</f>
        <v>0</v>
      </c>
    </row>
    <row r="89" spans="1:58" ht="12.75" customHeight="1" thickBot="1" x14ac:dyDescent="0.35">
      <c r="A89" s="1"/>
      <c r="B89" s="53">
        <v>64</v>
      </c>
      <c r="C89" s="65"/>
      <c r="D89" s="62"/>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47">
        <f t="shared" si="4"/>
        <v>0</v>
      </c>
      <c r="AP89" s="47">
        <f t="shared" si="5"/>
        <v>0</v>
      </c>
      <c r="AQ89" s="47">
        <f t="shared" si="6"/>
        <v>0</v>
      </c>
      <c r="AR89" s="48" t="str">
        <f t="shared" si="7"/>
        <v/>
      </c>
      <c r="AS89" s="48" t="str">
        <f t="shared" si="8"/>
        <v/>
      </c>
      <c r="AT89" s="48" t="str">
        <f t="shared" si="9"/>
        <v/>
      </c>
      <c r="AU89" s="49" t="s">
        <v>28</v>
      </c>
      <c r="AV89" s="49">
        <f>IFERROR(IF(AND(#REF!&gt;=3,AO89&gt;=3,AR89-#REF!&gt;=100,#REF!&lt;=2500),MIN(AR89,2500)-#REF!,0),0)</f>
        <v>0</v>
      </c>
      <c r="AW89" s="50">
        <f>IFERROR(IF(AND(#REF!&gt;=3,AO89&gt;=3,AR89&gt;2500,AR89-#REF!&gt;=100),IF(AND(#REF!&lt;=3000,AR89&lt;=3000),MIN(AR89,3000)-MAX(2500,#REF!),IF(AND(#REF!&gt;2500,#REF!&lt;=3000,AR89&gt;3000),3000-#REF!,IF(AND(#REF!&lt;=2500,AR89&gt;3000),500,0))),0),0)</f>
        <v>0</v>
      </c>
      <c r="AX89" s="51">
        <f t="shared" si="10"/>
        <v>0</v>
      </c>
      <c r="AY89" s="52">
        <f t="shared" si="11"/>
        <v>0</v>
      </c>
      <c r="AZ89" s="51">
        <f t="shared" si="12"/>
        <v>0</v>
      </c>
      <c r="BA89" s="51">
        <f t="shared" si="13"/>
        <v>0</v>
      </c>
      <c r="BB89" s="51">
        <f>IFERROR((AQ89*AX89*'PWCS Table'!$D$5)+(AQ89*AZ89*'PWCS Table'!$D$5),0)</f>
        <v>0</v>
      </c>
      <c r="BC89" s="51">
        <f>IFERROR((AQ89*AY89*'PWCS Table'!$E$5)+(AQ89*BA89*'PWCS Table'!$E$5),0)</f>
        <v>0</v>
      </c>
      <c r="BD89" s="51">
        <f t="shared" si="14"/>
        <v>0</v>
      </c>
      <c r="BE89" s="51">
        <f>IFERROR(IF(#REF!&gt;4000,0,IF(AND(#REF!&gt;=3,AP89&gt;=3,AQ89&gt;=3,AT89-AS89&gt;=100,#REF!-AS89&gt;=100,AS89&lt;=3000),MIN(3000,#REF!,AT89)-AS89,0)),0)</f>
        <v>0</v>
      </c>
      <c r="BF89" s="51">
        <f>IFERROR(IF(#REF!&gt;4000,0,IF(AND(AQ89&gt;=3,#REF!&gt;=3,#REF!-AT89&gt;=100,#REF!&lt;=3000),MIN(#REF!,3000)-AT89,IF(AND(AQ89&gt;=3,#REF!&gt;=3,#REF!-AT89&gt;=100,#REF!&gt;3000,AT89&lt;=3000),3000-AT89,0))),0)</f>
        <v>0</v>
      </c>
    </row>
    <row r="90" spans="1:58" ht="12.75" customHeight="1" thickBot="1" x14ac:dyDescent="0.35">
      <c r="A90" s="1"/>
      <c r="B90" s="53">
        <v>65</v>
      </c>
      <c r="C90" s="65"/>
      <c r="D90" s="62"/>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47">
        <f t="shared" ref="AO90:AO153" si="15">IF(SUM(E90:AB90)=0,0,COUNTIFS($E$22:$P$22,AO$25,E90:P90,"&gt;0"))</f>
        <v>0</v>
      </c>
      <c r="AP90" s="47">
        <f t="shared" ref="AP90:AP153" si="16">IF(SUM(E90:AB90)=0,0,COUNTIFS($E$22:$AB$22,AP$25,E90:AB90,"&gt;0"))</f>
        <v>0</v>
      </c>
      <c r="AQ90" s="47">
        <f t="shared" ref="AQ90:AQ153" si="17">IF(SUM(AC90:AN90)=0,0,COUNTIFS($E$22:$AN$22,AQ$25,E90:AN90,"&gt;0"))</f>
        <v>0</v>
      </c>
      <c r="AR90" s="48" t="str">
        <f t="shared" ref="AR90:AR153" si="18">IF(SUM(E90:P90) = 0,"",IFERROR(SUMIF($E$22:$P$22,AR$25,E90:P90)/AO90,0))</f>
        <v/>
      </c>
      <c r="AS90" s="48" t="str">
        <f t="shared" ref="AS90:AS153" si="19">IF(SUM(E90:AB90) = 0,"",IFERROR(SUMIF($E$22:$AB$22,AS$25,E90:P90)/AP90,0))</f>
        <v/>
      </c>
      <c r="AT90" s="48" t="str">
        <f t="shared" ref="AT90:AT153" si="20">IF(SUM(E90:AN90) = 0,"",IFERROR(SUMIF($E$22:$AN$22,AT$25,E90:AN90)/AQ90,0))</f>
        <v/>
      </c>
      <c r="AU90" s="49" t="s">
        <v>28</v>
      </c>
      <c r="AV90" s="49">
        <f>IFERROR(IF(AND(#REF!&gt;=3,AO90&gt;=3,AR90-#REF!&gt;=100,#REF!&lt;=2500),MIN(AR90,2500)-#REF!,0),0)</f>
        <v>0</v>
      </c>
      <c r="AW90" s="50">
        <f>IFERROR(IF(AND(#REF!&gt;=3,AO90&gt;=3,AR90&gt;2500,AR90-#REF!&gt;=100),IF(AND(#REF!&lt;=3000,AR90&lt;=3000),MIN(AR90,3000)-MAX(2500,#REF!),IF(AND(#REF!&gt;2500,#REF!&lt;=3000,AR90&gt;3000),3000-#REF!,IF(AND(#REF!&lt;=2500,AR90&gt;3000),500,0))),0),0)</f>
        <v>0</v>
      </c>
      <c r="AX90" s="51">
        <f t="shared" ref="AX90:AX153" si="21">IFERROR(IF(AT90&gt;4000,0,IF(AND(AQ90&gt;=3,AO90&gt;=3,AP90&gt;=3,AS90-AR90&gt;=100,AT90-AR90&gt;=100,AR90&lt;=2500),MIN(2500,AT90,AS90)-AR90,0)),0)</f>
        <v>0</v>
      </c>
      <c r="AY90" s="52">
        <f t="shared" ref="AY90:AY153" si="22">IFERROR(IF(AT90&gt;4000,0,IF(AND(AQ90&gt;=3,AP90&gt;=3,AO90&gt;=3,AS90-AR90&gt;=100,AT90-AR90&gt;=100),IF(OR(AR90&lt;=3000,AS90&lt;=3000),MIN(3000,AT90,AS90)-AR90-AX90,0),0)),0)</f>
        <v>0</v>
      </c>
      <c r="AZ90" s="51">
        <f t="shared" ref="AZ90:AZ153" si="23">IFERROR(IF(AT90&gt;4000,0,IF(AND(AP90&gt;=3,AQ90&gt;=3,AT90-AS90&gt;=100,AT90&lt;=2500),MIN(AT90,2500)-AS90,IF(AND(AP90&gt;=3,AQ90&gt;=3,AT90-AS90&gt;=100,AT90&gt;2500,AS90&lt;=2500),2500-AS90,0))),0)</f>
        <v>0</v>
      </c>
      <c r="BA90" s="51">
        <f t="shared" ref="BA90:BA153" si="24">IFERROR(IF(AT90&gt;4000,0,IF(AND(AP90&gt;=3,AQ90&gt;=3,AT90&gt;2500,AT90-AS90&gt;=100),IF(AND(AS90&lt;=3000,AT90&lt;=3000),MIN(AT90,3000)-MAX(2500,AS90),IF(AND(AS90&gt;2500,AS90&lt;=3000,AT90&gt;3000),3000-AS90,IF(AND(AS90&lt;=2500,AT90&gt;3000),500,0))),0)),0)</f>
        <v>0</v>
      </c>
      <c r="BB90" s="51">
        <f>IFERROR((AQ90*AX90*'PWCS Table'!$D$5)+(AQ90*AZ90*'PWCS Table'!$D$5),0)</f>
        <v>0</v>
      </c>
      <c r="BC90" s="51">
        <f>IFERROR((AQ90*AY90*'PWCS Table'!$E$5)+(AQ90*BA90*'PWCS Table'!$E$5),0)</f>
        <v>0</v>
      </c>
      <c r="BD90" s="51">
        <f t="shared" si="14"/>
        <v>0</v>
      </c>
      <c r="BE90" s="51">
        <f>IFERROR(IF(#REF!&gt;4000,0,IF(AND(#REF!&gt;=3,AP90&gt;=3,AQ90&gt;=3,AT90-AS90&gt;=100,#REF!-AS90&gt;=100,AS90&lt;=3000),MIN(3000,#REF!,AT90)-AS90,0)),0)</f>
        <v>0</v>
      </c>
      <c r="BF90" s="51">
        <f>IFERROR(IF(#REF!&gt;4000,0,IF(AND(AQ90&gt;=3,#REF!&gt;=3,#REF!-AT90&gt;=100,#REF!&lt;=3000),MIN(#REF!,3000)-AT90,IF(AND(AQ90&gt;=3,#REF!&gt;=3,#REF!-AT90&gt;=100,#REF!&gt;3000,AT90&lt;=3000),3000-AT90,0))),0)</f>
        <v>0</v>
      </c>
    </row>
    <row r="91" spans="1:58" ht="12.75" customHeight="1" thickBot="1" x14ac:dyDescent="0.35">
      <c r="A91" s="1"/>
      <c r="B91" s="53">
        <v>66</v>
      </c>
      <c r="C91" s="65"/>
      <c r="D91" s="62"/>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47">
        <f t="shared" si="15"/>
        <v>0</v>
      </c>
      <c r="AP91" s="47">
        <f t="shared" si="16"/>
        <v>0</v>
      </c>
      <c r="AQ91" s="47">
        <f t="shared" si="17"/>
        <v>0</v>
      </c>
      <c r="AR91" s="48" t="str">
        <f t="shared" si="18"/>
        <v/>
      </c>
      <c r="AS91" s="48" t="str">
        <f t="shared" si="19"/>
        <v/>
      </c>
      <c r="AT91" s="48" t="str">
        <f t="shared" si="20"/>
        <v/>
      </c>
      <c r="AU91" s="49" t="s">
        <v>28</v>
      </c>
      <c r="AV91" s="49">
        <f>IFERROR(IF(AND(#REF!&gt;=3,AO91&gt;=3,AR91-#REF!&gt;=100,#REF!&lt;=2500),MIN(AR91,2500)-#REF!,0),0)</f>
        <v>0</v>
      </c>
      <c r="AW91" s="50">
        <f>IFERROR(IF(AND(#REF!&gt;=3,AO91&gt;=3,AR91&gt;2500,AR91-#REF!&gt;=100),IF(AND(#REF!&lt;=3000,AR91&lt;=3000),MIN(AR91,3000)-MAX(2500,#REF!),IF(AND(#REF!&gt;2500,#REF!&lt;=3000,AR91&gt;3000),3000-#REF!,IF(AND(#REF!&lt;=2500,AR91&gt;3000),500,0))),0),0)</f>
        <v>0</v>
      </c>
      <c r="AX91" s="51">
        <f t="shared" si="21"/>
        <v>0</v>
      </c>
      <c r="AY91" s="52">
        <f t="shared" si="22"/>
        <v>0</v>
      </c>
      <c r="AZ91" s="51">
        <f t="shared" si="23"/>
        <v>0</v>
      </c>
      <c r="BA91" s="51">
        <f t="shared" si="24"/>
        <v>0</v>
      </c>
      <c r="BB91" s="51">
        <f>IFERROR((AQ91*AX91*'PWCS Table'!$D$5)+(AQ91*AZ91*'PWCS Table'!$D$5),0)</f>
        <v>0</v>
      </c>
      <c r="BC91" s="51">
        <f>IFERROR((AQ91*AY91*'PWCS Table'!$E$5)+(AQ91*BA91*'PWCS Table'!$E$5),0)</f>
        <v>0</v>
      </c>
      <c r="BD91" s="51">
        <f t="shared" si="14"/>
        <v>0</v>
      </c>
      <c r="BE91" s="51">
        <f>IFERROR(IF(#REF!&gt;4000,0,IF(AND(#REF!&gt;=3,AP91&gt;=3,AQ91&gt;=3,AT91-AS91&gt;=100,#REF!-AS91&gt;=100,AS91&lt;=3000),MIN(3000,#REF!,AT91)-AS91,0)),0)</f>
        <v>0</v>
      </c>
      <c r="BF91" s="51">
        <f>IFERROR(IF(#REF!&gt;4000,0,IF(AND(AQ91&gt;=3,#REF!&gt;=3,#REF!-AT91&gt;=100,#REF!&lt;=3000),MIN(#REF!,3000)-AT91,IF(AND(AQ91&gt;=3,#REF!&gt;=3,#REF!-AT91&gt;=100,#REF!&gt;3000,AT91&lt;=3000),3000-AT91,0))),0)</f>
        <v>0</v>
      </c>
    </row>
    <row r="92" spans="1:58" ht="12.75" customHeight="1" thickBot="1" x14ac:dyDescent="0.35">
      <c r="A92" s="1"/>
      <c r="B92" s="53">
        <v>67</v>
      </c>
      <c r="C92" s="65"/>
      <c r="D92" s="62"/>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47">
        <f t="shared" si="15"/>
        <v>0</v>
      </c>
      <c r="AP92" s="47">
        <f t="shared" si="16"/>
        <v>0</v>
      </c>
      <c r="AQ92" s="47">
        <f t="shared" si="17"/>
        <v>0</v>
      </c>
      <c r="AR92" s="48" t="str">
        <f t="shared" si="18"/>
        <v/>
      </c>
      <c r="AS92" s="48" t="str">
        <f t="shared" si="19"/>
        <v/>
      </c>
      <c r="AT92" s="48" t="str">
        <f t="shared" si="20"/>
        <v/>
      </c>
      <c r="AU92" s="49" t="s">
        <v>28</v>
      </c>
      <c r="AV92" s="49">
        <f>IFERROR(IF(AND(#REF!&gt;=3,AO92&gt;=3,AR92-#REF!&gt;=100,#REF!&lt;=2500),MIN(AR92,2500)-#REF!,0),0)</f>
        <v>0</v>
      </c>
      <c r="AW92" s="50">
        <f>IFERROR(IF(AND(#REF!&gt;=3,AO92&gt;=3,AR92&gt;2500,AR92-#REF!&gt;=100),IF(AND(#REF!&lt;=3000,AR92&lt;=3000),MIN(AR92,3000)-MAX(2500,#REF!),IF(AND(#REF!&gt;2500,#REF!&lt;=3000,AR92&gt;3000),3000-#REF!,IF(AND(#REF!&lt;=2500,AR92&gt;3000),500,0))),0),0)</f>
        <v>0</v>
      </c>
      <c r="AX92" s="51">
        <f t="shared" si="21"/>
        <v>0</v>
      </c>
      <c r="AY92" s="52">
        <f t="shared" si="22"/>
        <v>0</v>
      </c>
      <c r="AZ92" s="51">
        <f t="shared" si="23"/>
        <v>0</v>
      </c>
      <c r="BA92" s="51">
        <f t="shared" si="24"/>
        <v>0</v>
      </c>
      <c r="BB92" s="51">
        <f>IFERROR((AQ92*AX92*'PWCS Table'!$D$5)+(AQ92*AZ92*'PWCS Table'!$D$5),0)</f>
        <v>0</v>
      </c>
      <c r="BC92" s="51">
        <f>IFERROR((AQ92*AY92*'PWCS Table'!$E$5)+(AQ92*BA92*'PWCS Table'!$E$5),0)</f>
        <v>0</v>
      </c>
      <c r="BD92" s="51">
        <f t="shared" si="14"/>
        <v>0</v>
      </c>
      <c r="BE92" s="51">
        <f>IFERROR(IF(#REF!&gt;4000,0,IF(AND(#REF!&gt;=3,AP92&gt;=3,AQ92&gt;=3,AT92-AS92&gt;=100,#REF!-AS92&gt;=100,AS92&lt;=3000),MIN(3000,#REF!,AT92)-AS92,0)),0)</f>
        <v>0</v>
      </c>
      <c r="BF92" s="51">
        <f>IFERROR(IF(#REF!&gt;4000,0,IF(AND(AQ92&gt;=3,#REF!&gt;=3,#REF!-AT92&gt;=100,#REF!&lt;=3000),MIN(#REF!,3000)-AT92,IF(AND(AQ92&gt;=3,#REF!&gt;=3,#REF!-AT92&gt;=100,#REF!&gt;3000,AT92&lt;=3000),3000-AT92,0))),0)</f>
        <v>0</v>
      </c>
    </row>
    <row r="93" spans="1:58" ht="12.75" customHeight="1" thickBot="1" x14ac:dyDescent="0.35">
      <c r="A93" s="1"/>
      <c r="B93" s="53">
        <v>68</v>
      </c>
      <c r="C93" s="65"/>
      <c r="D93" s="62"/>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47">
        <f t="shared" si="15"/>
        <v>0</v>
      </c>
      <c r="AP93" s="47">
        <f t="shared" si="16"/>
        <v>0</v>
      </c>
      <c r="AQ93" s="47">
        <f t="shared" si="17"/>
        <v>0</v>
      </c>
      <c r="AR93" s="48" t="str">
        <f t="shared" si="18"/>
        <v/>
      </c>
      <c r="AS93" s="48" t="str">
        <f t="shared" si="19"/>
        <v/>
      </c>
      <c r="AT93" s="48" t="str">
        <f t="shared" si="20"/>
        <v/>
      </c>
      <c r="AU93" s="49" t="s">
        <v>28</v>
      </c>
      <c r="AV93" s="49">
        <f>IFERROR(IF(AND(#REF!&gt;=3,AO93&gt;=3,AR93-#REF!&gt;=100,#REF!&lt;=2500),MIN(AR93,2500)-#REF!,0),0)</f>
        <v>0</v>
      </c>
      <c r="AW93" s="50">
        <f>IFERROR(IF(AND(#REF!&gt;=3,AO93&gt;=3,AR93&gt;2500,AR93-#REF!&gt;=100),IF(AND(#REF!&lt;=3000,AR93&lt;=3000),MIN(AR93,3000)-MAX(2500,#REF!),IF(AND(#REF!&gt;2500,#REF!&lt;=3000,AR93&gt;3000),3000-#REF!,IF(AND(#REF!&lt;=2500,AR93&gt;3000),500,0))),0),0)</f>
        <v>0</v>
      </c>
      <c r="AX93" s="51">
        <f t="shared" si="21"/>
        <v>0</v>
      </c>
      <c r="AY93" s="52">
        <f t="shared" si="22"/>
        <v>0</v>
      </c>
      <c r="AZ93" s="51">
        <f t="shared" si="23"/>
        <v>0</v>
      </c>
      <c r="BA93" s="51">
        <f t="shared" si="24"/>
        <v>0</v>
      </c>
      <c r="BB93" s="51">
        <f>IFERROR((AQ93*AX93*'PWCS Table'!$D$5)+(AQ93*AZ93*'PWCS Table'!$D$5),0)</f>
        <v>0</v>
      </c>
      <c r="BC93" s="51">
        <f>IFERROR((AQ93*AY93*'PWCS Table'!$E$5)+(AQ93*BA93*'PWCS Table'!$E$5),0)</f>
        <v>0</v>
      </c>
      <c r="BD93" s="51">
        <f t="shared" si="14"/>
        <v>0</v>
      </c>
      <c r="BE93" s="51">
        <f>IFERROR(IF(#REF!&gt;4000,0,IF(AND(#REF!&gt;=3,AP93&gt;=3,AQ93&gt;=3,AT93-AS93&gt;=100,#REF!-AS93&gt;=100,AS93&lt;=3000),MIN(3000,#REF!,AT93)-AS93,0)),0)</f>
        <v>0</v>
      </c>
      <c r="BF93" s="51">
        <f>IFERROR(IF(#REF!&gt;4000,0,IF(AND(AQ93&gt;=3,#REF!&gt;=3,#REF!-AT93&gt;=100,#REF!&lt;=3000),MIN(#REF!,3000)-AT93,IF(AND(AQ93&gt;=3,#REF!&gt;=3,#REF!-AT93&gt;=100,#REF!&gt;3000,AT93&lt;=3000),3000-AT93,0))),0)</f>
        <v>0</v>
      </c>
    </row>
    <row r="94" spans="1:58" ht="12.75" customHeight="1" thickBot="1" x14ac:dyDescent="0.35">
      <c r="A94" s="1"/>
      <c r="B94" s="53">
        <v>69</v>
      </c>
      <c r="C94" s="65"/>
      <c r="D94" s="62"/>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47">
        <f t="shared" si="15"/>
        <v>0</v>
      </c>
      <c r="AP94" s="47">
        <f t="shared" si="16"/>
        <v>0</v>
      </c>
      <c r="AQ94" s="47">
        <f t="shared" si="17"/>
        <v>0</v>
      </c>
      <c r="AR94" s="48" t="str">
        <f t="shared" si="18"/>
        <v/>
      </c>
      <c r="AS94" s="48" t="str">
        <f t="shared" si="19"/>
        <v/>
      </c>
      <c r="AT94" s="48" t="str">
        <f t="shared" si="20"/>
        <v/>
      </c>
      <c r="AU94" s="49" t="s">
        <v>28</v>
      </c>
      <c r="AV94" s="49">
        <f>IFERROR(IF(AND(#REF!&gt;=3,AO94&gt;=3,AR94-#REF!&gt;=100,#REF!&lt;=2500),MIN(AR94,2500)-#REF!,0),0)</f>
        <v>0</v>
      </c>
      <c r="AW94" s="50">
        <f>IFERROR(IF(AND(#REF!&gt;=3,AO94&gt;=3,AR94&gt;2500,AR94-#REF!&gt;=100),IF(AND(#REF!&lt;=3000,AR94&lt;=3000),MIN(AR94,3000)-MAX(2500,#REF!),IF(AND(#REF!&gt;2500,#REF!&lt;=3000,AR94&gt;3000),3000-#REF!,IF(AND(#REF!&lt;=2500,AR94&gt;3000),500,0))),0),0)</f>
        <v>0</v>
      </c>
      <c r="AX94" s="51">
        <f t="shared" si="21"/>
        <v>0</v>
      </c>
      <c r="AY94" s="52">
        <f t="shared" si="22"/>
        <v>0</v>
      </c>
      <c r="AZ94" s="51">
        <f t="shared" si="23"/>
        <v>0</v>
      </c>
      <c r="BA94" s="51">
        <f t="shared" si="24"/>
        <v>0</v>
      </c>
      <c r="BB94" s="51">
        <f>IFERROR((AQ94*AX94*'PWCS Table'!$D$5)+(AQ94*AZ94*'PWCS Table'!$D$5),0)</f>
        <v>0</v>
      </c>
      <c r="BC94" s="51">
        <f>IFERROR((AQ94*AY94*'PWCS Table'!$E$5)+(AQ94*BA94*'PWCS Table'!$E$5),0)</f>
        <v>0</v>
      </c>
      <c r="BD94" s="51">
        <f t="shared" si="14"/>
        <v>0</v>
      </c>
      <c r="BE94" s="51">
        <f>IFERROR(IF(#REF!&gt;4000,0,IF(AND(#REF!&gt;=3,AP94&gt;=3,AQ94&gt;=3,AT94-AS94&gt;=100,#REF!-AS94&gt;=100,AS94&lt;=3000),MIN(3000,#REF!,AT94)-AS94,0)),0)</f>
        <v>0</v>
      </c>
      <c r="BF94" s="51">
        <f>IFERROR(IF(#REF!&gt;4000,0,IF(AND(AQ94&gt;=3,#REF!&gt;=3,#REF!-AT94&gt;=100,#REF!&lt;=3000),MIN(#REF!,3000)-AT94,IF(AND(AQ94&gt;=3,#REF!&gt;=3,#REF!-AT94&gt;=100,#REF!&gt;3000,AT94&lt;=3000),3000-AT94,0))),0)</f>
        <v>0</v>
      </c>
    </row>
    <row r="95" spans="1:58" ht="12.75" customHeight="1" thickBot="1" x14ac:dyDescent="0.35">
      <c r="A95" s="1"/>
      <c r="B95" s="53">
        <v>70</v>
      </c>
      <c r="C95" s="65"/>
      <c r="D95" s="62"/>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47">
        <f t="shared" si="15"/>
        <v>0</v>
      </c>
      <c r="AP95" s="47">
        <f t="shared" si="16"/>
        <v>0</v>
      </c>
      <c r="AQ95" s="47">
        <f t="shared" si="17"/>
        <v>0</v>
      </c>
      <c r="AR95" s="48" t="str">
        <f t="shared" si="18"/>
        <v/>
      </c>
      <c r="AS95" s="48" t="str">
        <f t="shared" si="19"/>
        <v/>
      </c>
      <c r="AT95" s="48" t="str">
        <f t="shared" si="20"/>
        <v/>
      </c>
      <c r="AU95" s="49" t="s">
        <v>28</v>
      </c>
      <c r="AV95" s="49">
        <f>IFERROR(IF(AND(#REF!&gt;=3,AO95&gt;=3,AR95-#REF!&gt;=100,#REF!&lt;=2500),MIN(AR95,2500)-#REF!,0),0)</f>
        <v>0</v>
      </c>
      <c r="AW95" s="50">
        <f>IFERROR(IF(AND(#REF!&gt;=3,AO95&gt;=3,AR95&gt;2500,AR95-#REF!&gt;=100),IF(AND(#REF!&lt;=3000,AR95&lt;=3000),MIN(AR95,3000)-MAX(2500,#REF!),IF(AND(#REF!&gt;2500,#REF!&lt;=3000,AR95&gt;3000),3000-#REF!,IF(AND(#REF!&lt;=2500,AR95&gt;3000),500,0))),0),0)</f>
        <v>0</v>
      </c>
      <c r="AX95" s="51">
        <f t="shared" si="21"/>
        <v>0</v>
      </c>
      <c r="AY95" s="52">
        <f t="shared" si="22"/>
        <v>0</v>
      </c>
      <c r="AZ95" s="51">
        <f t="shared" si="23"/>
        <v>0</v>
      </c>
      <c r="BA95" s="51">
        <f t="shared" si="24"/>
        <v>0</v>
      </c>
      <c r="BB95" s="51">
        <f>IFERROR((AQ95*AX95*'PWCS Table'!$D$5)+(AQ95*AZ95*'PWCS Table'!$D$5),0)</f>
        <v>0</v>
      </c>
      <c r="BC95" s="51">
        <f>IFERROR((AQ95*AY95*'PWCS Table'!$E$5)+(AQ95*BA95*'PWCS Table'!$E$5),0)</f>
        <v>0</v>
      </c>
      <c r="BD95" s="51">
        <f t="shared" si="14"/>
        <v>0</v>
      </c>
      <c r="BE95" s="51">
        <f>IFERROR(IF(#REF!&gt;4000,0,IF(AND(#REF!&gt;=3,AP95&gt;=3,AQ95&gt;=3,AT95-AS95&gt;=100,#REF!-AS95&gt;=100,AS95&lt;=3000),MIN(3000,#REF!,AT95)-AS95,0)),0)</f>
        <v>0</v>
      </c>
      <c r="BF95" s="51">
        <f>IFERROR(IF(#REF!&gt;4000,0,IF(AND(AQ95&gt;=3,#REF!&gt;=3,#REF!-AT95&gt;=100,#REF!&lt;=3000),MIN(#REF!,3000)-AT95,IF(AND(AQ95&gt;=3,#REF!&gt;=3,#REF!-AT95&gt;=100,#REF!&gt;3000,AT95&lt;=3000),3000-AT95,0))),0)</f>
        <v>0</v>
      </c>
    </row>
    <row r="96" spans="1:58" ht="12.75" customHeight="1" thickBot="1" x14ac:dyDescent="0.35">
      <c r="A96" s="1"/>
      <c r="B96" s="53">
        <v>71</v>
      </c>
      <c r="C96" s="65"/>
      <c r="D96" s="62"/>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47">
        <f t="shared" si="15"/>
        <v>0</v>
      </c>
      <c r="AP96" s="47">
        <f t="shared" si="16"/>
        <v>0</v>
      </c>
      <c r="AQ96" s="47">
        <f t="shared" si="17"/>
        <v>0</v>
      </c>
      <c r="AR96" s="48" t="str">
        <f t="shared" si="18"/>
        <v/>
      </c>
      <c r="AS96" s="48" t="str">
        <f t="shared" si="19"/>
        <v/>
      </c>
      <c r="AT96" s="48" t="str">
        <f t="shared" si="20"/>
        <v/>
      </c>
      <c r="AU96" s="49" t="s">
        <v>28</v>
      </c>
      <c r="AV96" s="49">
        <f>IFERROR(IF(AND(#REF!&gt;=3,AO96&gt;=3,AR96-#REF!&gt;=100,#REF!&lt;=2500),MIN(AR96,2500)-#REF!,0),0)</f>
        <v>0</v>
      </c>
      <c r="AW96" s="50">
        <f>IFERROR(IF(AND(#REF!&gt;=3,AO96&gt;=3,AR96&gt;2500,AR96-#REF!&gt;=100),IF(AND(#REF!&lt;=3000,AR96&lt;=3000),MIN(AR96,3000)-MAX(2500,#REF!),IF(AND(#REF!&gt;2500,#REF!&lt;=3000,AR96&gt;3000),3000-#REF!,IF(AND(#REF!&lt;=2500,AR96&gt;3000),500,0))),0),0)</f>
        <v>0</v>
      </c>
      <c r="AX96" s="51">
        <f t="shared" si="21"/>
        <v>0</v>
      </c>
      <c r="AY96" s="52">
        <f t="shared" si="22"/>
        <v>0</v>
      </c>
      <c r="AZ96" s="51">
        <f t="shared" si="23"/>
        <v>0</v>
      </c>
      <c r="BA96" s="51">
        <f t="shared" si="24"/>
        <v>0</v>
      </c>
      <c r="BB96" s="51">
        <f>IFERROR((AQ96*AX96*'PWCS Table'!$D$5)+(AQ96*AZ96*'PWCS Table'!$D$5),0)</f>
        <v>0</v>
      </c>
      <c r="BC96" s="51">
        <f>IFERROR((AQ96*AY96*'PWCS Table'!$E$5)+(AQ96*BA96*'PWCS Table'!$E$5),0)</f>
        <v>0</v>
      </c>
      <c r="BD96" s="51">
        <f t="shared" si="14"/>
        <v>0</v>
      </c>
      <c r="BE96" s="51">
        <f>IFERROR(IF(#REF!&gt;4000,0,IF(AND(#REF!&gt;=3,AP96&gt;=3,AQ96&gt;=3,AT96-AS96&gt;=100,#REF!-AS96&gt;=100,AS96&lt;=3000),MIN(3000,#REF!,AT96)-AS96,0)),0)</f>
        <v>0</v>
      </c>
      <c r="BF96" s="51">
        <f>IFERROR(IF(#REF!&gt;4000,0,IF(AND(AQ96&gt;=3,#REF!&gt;=3,#REF!-AT96&gt;=100,#REF!&lt;=3000),MIN(#REF!,3000)-AT96,IF(AND(AQ96&gt;=3,#REF!&gt;=3,#REF!-AT96&gt;=100,#REF!&gt;3000,AT96&lt;=3000),3000-AT96,0))),0)</f>
        <v>0</v>
      </c>
    </row>
    <row r="97" spans="1:58" ht="12.75" customHeight="1" thickBot="1" x14ac:dyDescent="0.35">
      <c r="A97" s="1"/>
      <c r="B97" s="53">
        <v>72</v>
      </c>
      <c r="C97" s="65"/>
      <c r="D97" s="62"/>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47">
        <f t="shared" si="15"/>
        <v>0</v>
      </c>
      <c r="AP97" s="47">
        <f t="shared" si="16"/>
        <v>0</v>
      </c>
      <c r="AQ97" s="47">
        <f t="shared" si="17"/>
        <v>0</v>
      </c>
      <c r="AR97" s="48" t="str">
        <f t="shared" si="18"/>
        <v/>
      </c>
      <c r="AS97" s="48" t="str">
        <f t="shared" si="19"/>
        <v/>
      </c>
      <c r="AT97" s="48" t="str">
        <f t="shared" si="20"/>
        <v/>
      </c>
      <c r="AU97" s="49" t="s">
        <v>28</v>
      </c>
      <c r="AV97" s="49">
        <f>IFERROR(IF(AND(#REF!&gt;=3,AO97&gt;=3,AR97-#REF!&gt;=100,#REF!&lt;=2500),MIN(AR97,2500)-#REF!,0),0)</f>
        <v>0</v>
      </c>
      <c r="AW97" s="50">
        <f>IFERROR(IF(AND(#REF!&gt;=3,AO97&gt;=3,AR97&gt;2500,AR97-#REF!&gt;=100),IF(AND(#REF!&lt;=3000,AR97&lt;=3000),MIN(AR97,3000)-MAX(2500,#REF!),IF(AND(#REF!&gt;2500,#REF!&lt;=3000,AR97&gt;3000),3000-#REF!,IF(AND(#REF!&lt;=2500,AR97&gt;3000),500,0))),0),0)</f>
        <v>0</v>
      </c>
      <c r="AX97" s="51">
        <f t="shared" si="21"/>
        <v>0</v>
      </c>
      <c r="AY97" s="52">
        <f t="shared" si="22"/>
        <v>0</v>
      </c>
      <c r="AZ97" s="51">
        <f t="shared" si="23"/>
        <v>0</v>
      </c>
      <c r="BA97" s="51">
        <f t="shared" si="24"/>
        <v>0</v>
      </c>
      <c r="BB97" s="51">
        <f>IFERROR((AQ97*AX97*'PWCS Table'!$D$5)+(AQ97*AZ97*'PWCS Table'!$D$5),0)</f>
        <v>0</v>
      </c>
      <c r="BC97" s="51">
        <f>IFERROR((AQ97*AY97*'PWCS Table'!$E$5)+(AQ97*BA97*'PWCS Table'!$E$5),0)</f>
        <v>0</v>
      </c>
      <c r="BD97" s="51">
        <f t="shared" si="14"/>
        <v>0</v>
      </c>
      <c r="BE97" s="51">
        <f>IFERROR(IF(#REF!&gt;4000,0,IF(AND(#REF!&gt;=3,AP97&gt;=3,AQ97&gt;=3,AT97-AS97&gt;=100,#REF!-AS97&gt;=100,AS97&lt;=3000),MIN(3000,#REF!,AT97)-AS97,0)),0)</f>
        <v>0</v>
      </c>
      <c r="BF97" s="51">
        <f>IFERROR(IF(#REF!&gt;4000,0,IF(AND(AQ97&gt;=3,#REF!&gt;=3,#REF!-AT97&gt;=100,#REF!&lt;=3000),MIN(#REF!,3000)-AT97,IF(AND(AQ97&gt;=3,#REF!&gt;=3,#REF!-AT97&gt;=100,#REF!&gt;3000,AT97&lt;=3000),3000-AT97,0))),0)</f>
        <v>0</v>
      </c>
    </row>
    <row r="98" spans="1:58" ht="12.75" customHeight="1" thickBot="1" x14ac:dyDescent="0.35">
      <c r="A98" s="1"/>
      <c r="B98" s="53">
        <v>73</v>
      </c>
      <c r="C98" s="65"/>
      <c r="D98" s="62"/>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47">
        <f t="shared" si="15"/>
        <v>0</v>
      </c>
      <c r="AP98" s="47">
        <f t="shared" si="16"/>
        <v>0</v>
      </c>
      <c r="AQ98" s="47">
        <f t="shared" si="17"/>
        <v>0</v>
      </c>
      <c r="AR98" s="48" t="str">
        <f t="shared" si="18"/>
        <v/>
      </c>
      <c r="AS98" s="48" t="str">
        <f t="shared" si="19"/>
        <v/>
      </c>
      <c r="AT98" s="48" t="str">
        <f t="shared" si="20"/>
        <v/>
      </c>
      <c r="AU98" s="49" t="s">
        <v>28</v>
      </c>
      <c r="AV98" s="49">
        <f>IFERROR(IF(AND(#REF!&gt;=3,AO98&gt;=3,AR98-#REF!&gt;=100,#REF!&lt;=2500),MIN(AR98,2500)-#REF!,0),0)</f>
        <v>0</v>
      </c>
      <c r="AW98" s="50">
        <f>IFERROR(IF(AND(#REF!&gt;=3,AO98&gt;=3,AR98&gt;2500,AR98-#REF!&gt;=100),IF(AND(#REF!&lt;=3000,AR98&lt;=3000),MIN(AR98,3000)-MAX(2500,#REF!),IF(AND(#REF!&gt;2500,#REF!&lt;=3000,AR98&gt;3000),3000-#REF!,IF(AND(#REF!&lt;=2500,AR98&gt;3000),500,0))),0),0)</f>
        <v>0</v>
      </c>
      <c r="AX98" s="51">
        <f t="shared" si="21"/>
        <v>0</v>
      </c>
      <c r="AY98" s="52">
        <f t="shared" si="22"/>
        <v>0</v>
      </c>
      <c r="AZ98" s="51">
        <f t="shared" si="23"/>
        <v>0</v>
      </c>
      <c r="BA98" s="51">
        <f t="shared" si="24"/>
        <v>0</v>
      </c>
      <c r="BB98" s="51">
        <f>IFERROR((AQ98*AX98*'PWCS Table'!$D$5)+(AQ98*AZ98*'PWCS Table'!$D$5),0)</f>
        <v>0</v>
      </c>
      <c r="BC98" s="51">
        <f>IFERROR((AQ98*AY98*'PWCS Table'!$E$5)+(AQ98*BA98*'PWCS Table'!$E$5),0)</f>
        <v>0</v>
      </c>
      <c r="BD98" s="51">
        <f t="shared" si="14"/>
        <v>0</v>
      </c>
      <c r="BE98" s="51">
        <f>IFERROR(IF(#REF!&gt;4000,0,IF(AND(#REF!&gt;=3,AP98&gt;=3,AQ98&gt;=3,AT98-AS98&gt;=100,#REF!-AS98&gt;=100,AS98&lt;=3000),MIN(3000,#REF!,AT98)-AS98,0)),0)</f>
        <v>0</v>
      </c>
      <c r="BF98" s="51">
        <f>IFERROR(IF(#REF!&gt;4000,0,IF(AND(AQ98&gt;=3,#REF!&gt;=3,#REF!-AT98&gt;=100,#REF!&lt;=3000),MIN(#REF!,3000)-AT98,IF(AND(AQ98&gt;=3,#REF!&gt;=3,#REF!-AT98&gt;=100,#REF!&gt;3000,AT98&lt;=3000),3000-AT98,0))),0)</f>
        <v>0</v>
      </c>
    </row>
    <row r="99" spans="1:58" ht="12.75" customHeight="1" thickBot="1" x14ac:dyDescent="0.35">
      <c r="A99" s="1"/>
      <c r="B99" s="53">
        <v>74</v>
      </c>
      <c r="C99" s="65"/>
      <c r="D99" s="62"/>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47">
        <f t="shared" si="15"/>
        <v>0</v>
      </c>
      <c r="AP99" s="47">
        <f t="shared" si="16"/>
        <v>0</v>
      </c>
      <c r="AQ99" s="47">
        <f t="shared" si="17"/>
        <v>0</v>
      </c>
      <c r="AR99" s="48" t="str">
        <f t="shared" si="18"/>
        <v/>
      </c>
      <c r="AS99" s="48" t="str">
        <f t="shared" si="19"/>
        <v/>
      </c>
      <c r="AT99" s="48" t="str">
        <f t="shared" si="20"/>
        <v/>
      </c>
      <c r="AU99" s="49" t="s">
        <v>28</v>
      </c>
      <c r="AV99" s="49">
        <f>IFERROR(IF(AND(#REF!&gt;=3,AO99&gt;=3,AR99-#REF!&gt;=100,#REF!&lt;=2500),MIN(AR99,2500)-#REF!,0),0)</f>
        <v>0</v>
      </c>
      <c r="AW99" s="50">
        <f>IFERROR(IF(AND(#REF!&gt;=3,AO99&gt;=3,AR99&gt;2500,AR99-#REF!&gt;=100),IF(AND(#REF!&lt;=3000,AR99&lt;=3000),MIN(AR99,3000)-MAX(2500,#REF!),IF(AND(#REF!&gt;2500,#REF!&lt;=3000,AR99&gt;3000),3000-#REF!,IF(AND(#REF!&lt;=2500,AR99&gt;3000),500,0))),0),0)</f>
        <v>0</v>
      </c>
      <c r="AX99" s="51">
        <f t="shared" si="21"/>
        <v>0</v>
      </c>
      <c r="AY99" s="52">
        <f t="shared" si="22"/>
        <v>0</v>
      </c>
      <c r="AZ99" s="51">
        <f t="shared" si="23"/>
        <v>0</v>
      </c>
      <c r="BA99" s="51">
        <f t="shared" si="24"/>
        <v>0</v>
      </c>
      <c r="BB99" s="51">
        <f>IFERROR((AQ99*AX99*'PWCS Table'!$D$5)+(AQ99*AZ99*'PWCS Table'!$D$5),0)</f>
        <v>0</v>
      </c>
      <c r="BC99" s="51">
        <f>IFERROR((AQ99*AY99*'PWCS Table'!$E$5)+(AQ99*BA99*'PWCS Table'!$E$5),0)</f>
        <v>0</v>
      </c>
      <c r="BD99" s="51">
        <f t="shared" si="14"/>
        <v>0</v>
      </c>
      <c r="BE99" s="51">
        <f>IFERROR(IF(#REF!&gt;4000,0,IF(AND(#REF!&gt;=3,AP99&gt;=3,AQ99&gt;=3,AT99-AS99&gt;=100,#REF!-AS99&gt;=100,AS99&lt;=3000),MIN(3000,#REF!,AT99)-AS99,0)),0)</f>
        <v>0</v>
      </c>
      <c r="BF99" s="51">
        <f>IFERROR(IF(#REF!&gt;4000,0,IF(AND(AQ99&gt;=3,#REF!&gt;=3,#REF!-AT99&gt;=100,#REF!&lt;=3000),MIN(#REF!,3000)-AT99,IF(AND(AQ99&gt;=3,#REF!&gt;=3,#REF!-AT99&gt;=100,#REF!&gt;3000,AT99&lt;=3000),3000-AT99,0))),0)</f>
        <v>0</v>
      </c>
    </row>
    <row r="100" spans="1:58" ht="12.75" customHeight="1" thickBot="1" x14ac:dyDescent="0.35">
      <c r="A100" s="1"/>
      <c r="B100" s="53">
        <v>75</v>
      </c>
      <c r="C100" s="65"/>
      <c r="D100" s="62"/>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47">
        <f t="shared" si="15"/>
        <v>0</v>
      </c>
      <c r="AP100" s="47">
        <f t="shared" si="16"/>
        <v>0</v>
      </c>
      <c r="AQ100" s="47">
        <f t="shared" si="17"/>
        <v>0</v>
      </c>
      <c r="AR100" s="48" t="str">
        <f t="shared" si="18"/>
        <v/>
      </c>
      <c r="AS100" s="48" t="str">
        <f t="shared" si="19"/>
        <v/>
      </c>
      <c r="AT100" s="48" t="str">
        <f t="shared" si="20"/>
        <v/>
      </c>
      <c r="AU100" s="49" t="s">
        <v>28</v>
      </c>
      <c r="AV100" s="49">
        <f>IFERROR(IF(AND(#REF!&gt;=3,AO100&gt;=3,AR100-#REF!&gt;=100,#REF!&lt;=2500),MIN(AR100,2500)-#REF!,0),0)</f>
        <v>0</v>
      </c>
      <c r="AW100" s="50">
        <f>IFERROR(IF(AND(#REF!&gt;=3,AO100&gt;=3,AR100&gt;2500,AR100-#REF!&gt;=100),IF(AND(#REF!&lt;=3000,AR100&lt;=3000),MIN(AR100,3000)-MAX(2500,#REF!),IF(AND(#REF!&gt;2500,#REF!&lt;=3000,AR100&gt;3000),3000-#REF!,IF(AND(#REF!&lt;=2500,AR100&gt;3000),500,0))),0),0)</f>
        <v>0</v>
      </c>
      <c r="AX100" s="51">
        <f t="shared" si="21"/>
        <v>0</v>
      </c>
      <c r="AY100" s="52">
        <f t="shared" si="22"/>
        <v>0</v>
      </c>
      <c r="AZ100" s="51">
        <f t="shared" si="23"/>
        <v>0</v>
      </c>
      <c r="BA100" s="51">
        <f t="shared" si="24"/>
        <v>0</v>
      </c>
      <c r="BB100" s="51">
        <f>IFERROR((AQ100*AX100*'PWCS Table'!$D$5)+(AQ100*AZ100*'PWCS Table'!$D$5),0)</f>
        <v>0</v>
      </c>
      <c r="BC100" s="51">
        <f>IFERROR((AQ100*AY100*'PWCS Table'!$E$5)+(AQ100*BA100*'PWCS Table'!$E$5),0)</f>
        <v>0</v>
      </c>
      <c r="BD100" s="51">
        <f t="shared" si="14"/>
        <v>0</v>
      </c>
      <c r="BE100" s="51">
        <f>IFERROR(IF(#REF!&gt;4000,0,IF(AND(#REF!&gt;=3,AP100&gt;=3,AQ100&gt;=3,AT100-AS100&gt;=100,#REF!-AS100&gt;=100,AS100&lt;=3000),MIN(3000,#REF!,AT100)-AS100,0)),0)</f>
        <v>0</v>
      </c>
      <c r="BF100" s="51">
        <f>IFERROR(IF(#REF!&gt;4000,0,IF(AND(AQ100&gt;=3,#REF!&gt;=3,#REF!-AT100&gt;=100,#REF!&lt;=3000),MIN(#REF!,3000)-AT100,IF(AND(AQ100&gt;=3,#REF!&gt;=3,#REF!-AT100&gt;=100,#REF!&gt;3000,AT100&lt;=3000),3000-AT100,0))),0)</f>
        <v>0</v>
      </c>
    </row>
    <row r="101" spans="1:58" ht="12.75" customHeight="1" thickBot="1" x14ac:dyDescent="0.35">
      <c r="A101" s="1"/>
      <c r="B101" s="53">
        <v>76</v>
      </c>
      <c r="C101" s="65"/>
      <c r="D101" s="62"/>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47">
        <f t="shared" si="15"/>
        <v>0</v>
      </c>
      <c r="AP101" s="47">
        <f t="shared" si="16"/>
        <v>0</v>
      </c>
      <c r="AQ101" s="47">
        <f t="shared" si="17"/>
        <v>0</v>
      </c>
      <c r="AR101" s="48" t="str">
        <f t="shared" si="18"/>
        <v/>
      </c>
      <c r="AS101" s="48" t="str">
        <f t="shared" si="19"/>
        <v/>
      </c>
      <c r="AT101" s="48" t="str">
        <f t="shared" si="20"/>
        <v/>
      </c>
      <c r="AU101" s="49" t="s">
        <v>28</v>
      </c>
      <c r="AV101" s="49">
        <f>IFERROR(IF(AND(#REF!&gt;=3,AO101&gt;=3,AR101-#REF!&gt;=100,#REF!&lt;=2500),MIN(AR101,2500)-#REF!,0),0)</f>
        <v>0</v>
      </c>
      <c r="AW101" s="50">
        <f>IFERROR(IF(AND(#REF!&gt;=3,AO101&gt;=3,AR101&gt;2500,AR101-#REF!&gt;=100),IF(AND(#REF!&lt;=3000,AR101&lt;=3000),MIN(AR101,3000)-MAX(2500,#REF!),IF(AND(#REF!&gt;2500,#REF!&lt;=3000,AR101&gt;3000),3000-#REF!,IF(AND(#REF!&lt;=2500,AR101&gt;3000),500,0))),0),0)</f>
        <v>0</v>
      </c>
      <c r="AX101" s="51">
        <f t="shared" si="21"/>
        <v>0</v>
      </c>
      <c r="AY101" s="52">
        <f t="shared" si="22"/>
        <v>0</v>
      </c>
      <c r="AZ101" s="51">
        <f t="shared" si="23"/>
        <v>0</v>
      </c>
      <c r="BA101" s="51">
        <f t="shared" si="24"/>
        <v>0</v>
      </c>
      <c r="BB101" s="51">
        <f>IFERROR((AQ101*AX101*'PWCS Table'!$D$5)+(AQ101*AZ101*'PWCS Table'!$D$5),0)</f>
        <v>0</v>
      </c>
      <c r="BC101" s="51">
        <f>IFERROR((AQ101*AY101*'PWCS Table'!$E$5)+(AQ101*BA101*'PWCS Table'!$E$5),0)</f>
        <v>0</v>
      </c>
      <c r="BD101" s="51">
        <f t="shared" si="14"/>
        <v>0</v>
      </c>
      <c r="BE101" s="51">
        <f>IFERROR(IF(#REF!&gt;4000,0,IF(AND(#REF!&gt;=3,AP101&gt;=3,AQ101&gt;=3,AT101-AS101&gt;=100,#REF!-AS101&gt;=100,AS101&lt;=3000),MIN(3000,#REF!,AT101)-AS101,0)),0)</f>
        <v>0</v>
      </c>
      <c r="BF101" s="51">
        <f>IFERROR(IF(#REF!&gt;4000,0,IF(AND(AQ101&gt;=3,#REF!&gt;=3,#REF!-AT101&gt;=100,#REF!&lt;=3000),MIN(#REF!,3000)-AT101,IF(AND(AQ101&gt;=3,#REF!&gt;=3,#REF!-AT101&gt;=100,#REF!&gt;3000,AT101&lt;=3000),3000-AT101,0))),0)</f>
        <v>0</v>
      </c>
    </row>
    <row r="102" spans="1:58" ht="12.75" customHeight="1" thickBot="1" x14ac:dyDescent="0.35">
      <c r="A102" s="1"/>
      <c r="B102" s="53">
        <v>77</v>
      </c>
      <c r="C102" s="65"/>
      <c r="D102" s="62"/>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47">
        <f t="shared" si="15"/>
        <v>0</v>
      </c>
      <c r="AP102" s="47">
        <f t="shared" si="16"/>
        <v>0</v>
      </c>
      <c r="AQ102" s="47">
        <f t="shared" si="17"/>
        <v>0</v>
      </c>
      <c r="AR102" s="48" t="str">
        <f t="shared" si="18"/>
        <v/>
      </c>
      <c r="AS102" s="48" t="str">
        <f t="shared" si="19"/>
        <v/>
      </c>
      <c r="AT102" s="48" t="str">
        <f t="shared" si="20"/>
        <v/>
      </c>
      <c r="AU102" s="49" t="s">
        <v>28</v>
      </c>
      <c r="AV102" s="49">
        <f>IFERROR(IF(AND(#REF!&gt;=3,AO102&gt;=3,AR102-#REF!&gt;=100,#REF!&lt;=2500),MIN(AR102,2500)-#REF!,0),0)</f>
        <v>0</v>
      </c>
      <c r="AW102" s="50">
        <f>IFERROR(IF(AND(#REF!&gt;=3,AO102&gt;=3,AR102&gt;2500,AR102-#REF!&gt;=100),IF(AND(#REF!&lt;=3000,AR102&lt;=3000),MIN(AR102,3000)-MAX(2500,#REF!),IF(AND(#REF!&gt;2500,#REF!&lt;=3000,AR102&gt;3000),3000-#REF!,IF(AND(#REF!&lt;=2500,AR102&gt;3000),500,0))),0),0)</f>
        <v>0</v>
      </c>
      <c r="AX102" s="51">
        <f t="shared" si="21"/>
        <v>0</v>
      </c>
      <c r="AY102" s="52">
        <f t="shared" si="22"/>
        <v>0</v>
      </c>
      <c r="AZ102" s="51">
        <f t="shared" si="23"/>
        <v>0</v>
      </c>
      <c r="BA102" s="51">
        <f t="shared" si="24"/>
        <v>0</v>
      </c>
      <c r="BB102" s="51">
        <f>IFERROR((AQ102*AX102*'PWCS Table'!$D$5)+(AQ102*AZ102*'PWCS Table'!$D$5),0)</f>
        <v>0</v>
      </c>
      <c r="BC102" s="51">
        <f>IFERROR((AQ102*AY102*'PWCS Table'!$E$5)+(AQ102*BA102*'PWCS Table'!$E$5),0)</f>
        <v>0</v>
      </c>
      <c r="BD102" s="51">
        <f t="shared" si="14"/>
        <v>0</v>
      </c>
      <c r="BE102" s="51">
        <f>IFERROR(IF(#REF!&gt;4000,0,IF(AND(#REF!&gt;=3,AP102&gt;=3,AQ102&gt;=3,AT102-AS102&gt;=100,#REF!-AS102&gt;=100,AS102&lt;=3000),MIN(3000,#REF!,AT102)-AS102,0)),0)</f>
        <v>0</v>
      </c>
      <c r="BF102" s="51">
        <f>IFERROR(IF(#REF!&gt;4000,0,IF(AND(AQ102&gt;=3,#REF!&gt;=3,#REF!-AT102&gt;=100,#REF!&lt;=3000),MIN(#REF!,3000)-AT102,IF(AND(AQ102&gt;=3,#REF!&gt;=3,#REF!-AT102&gt;=100,#REF!&gt;3000,AT102&lt;=3000),3000-AT102,0))),0)</f>
        <v>0</v>
      </c>
    </row>
    <row r="103" spans="1:58" ht="12.75" customHeight="1" thickBot="1" x14ac:dyDescent="0.35">
      <c r="A103" s="1"/>
      <c r="B103" s="53">
        <v>78</v>
      </c>
      <c r="C103" s="65"/>
      <c r="D103" s="62"/>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47">
        <f t="shared" si="15"/>
        <v>0</v>
      </c>
      <c r="AP103" s="47">
        <f t="shared" si="16"/>
        <v>0</v>
      </c>
      <c r="AQ103" s="47">
        <f t="shared" si="17"/>
        <v>0</v>
      </c>
      <c r="AR103" s="48" t="str">
        <f t="shared" si="18"/>
        <v/>
      </c>
      <c r="AS103" s="48" t="str">
        <f t="shared" si="19"/>
        <v/>
      </c>
      <c r="AT103" s="48" t="str">
        <f t="shared" si="20"/>
        <v/>
      </c>
      <c r="AU103" s="49" t="s">
        <v>28</v>
      </c>
      <c r="AV103" s="49">
        <f>IFERROR(IF(AND(#REF!&gt;=3,AO103&gt;=3,AR103-#REF!&gt;=100,#REF!&lt;=2500),MIN(AR103,2500)-#REF!,0),0)</f>
        <v>0</v>
      </c>
      <c r="AW103" s="50">
        <f>IFERROR(IF(AND(#REF!&gt;=3,AO103&gt;=3,AR103&gt;2500,AR103-#REF!&gt;=100),IF(AND(#REF!&lt;=3000,AR103&lt;=3000),MIN(AR103,3000)-MAX(2500,#REF!),IF(AND(#REF!&gt;2500,#REF!&lt;=3000,AR103&gt;3000),3000-#REF!,IF(AND(#REF!&lt;=2500,AR103&gt;3000),500,0))),0),0)</f>
        <v>0</v>
      </c>
      <c r="AX103" s="51">
        <f t="shared" si="21"/>
        <v>0</v>
      </c>
      <c r="AY103" s="52">
        <f t="shared" si="22"/>
        <v>0</v>
      </c>
      <c r="AZ103" s="51">
        <f t="shared" si="23"/>
        <v>0</v>
      </c>
      <c r="BA103" s="51">
        <f t="shared" si="24"/>
        <v>0</v>
      </c>
      <c r="BB103" s="51">
        <f>IFERROR((AQ103*AX103*'PWCS Table'!$D$5)+(AQ103*AZ103*'PWCS Table'!$D$5),0)</f>
        <v>0</v>
      </c>
      <c r="BC103" s="51">
        <f>IFERROR((AQ103*AY103*'PWCS Table'!$E$5)+(AQ103*BA103*'PWCS Table'!$E$5),0)</f>
        <v>0</v>
      </c>
      <c r="BD103" s="51">
        <f t="shared" si="14"/>
        <v>0</v>
      </c>
      <c r="BE103" s="51">
        <f>IFERROR(IF(#REF!&gt;4000,0,IF(AND(#REF!&gt;=3,AP103&gt;=3,AQ103&gt;=3,AT103-AS103&gt;=100,#REF!-AS103&gt;=100,AS103&lt;=3000),MIN(3000,#REF!,AT103)-AS103,0)),0)</f>
        <v>0</v>
      </c>
      <c r="BF103" s="51">
        <f>IFERROR(IF(#REF!&gt;4000,0,IF(AND(AQ103&gt;=3,#REF!&gt;=3,#REF!-AT103&gt;=100,#REF!&lt;=3000),MIN(#REF!,3000)-AT103,IF(AND(AQ103&gt;=3,#REF!&gt;=3,#REF!-AT103&gt;=100,#REF!&gt;3000,AT103&lt;=3000),3000-AT103,0))),0)</f>
        <v>0</v>
      </c>
    </row>
    <row r="104" spans="1:58" ht="12.75" customHeight="1" thickBot="1" x14ac:dyDescent="0.35">
      <c r="A104" s="1"/>
      <c r="B104" s="53">
        <v>79</v>
      </c>
      <c r="C104" s="65"/>
      <c r="D104" s="62"/>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47">
        <f t="shared" si="15"/>
        <v>0</v>
      </c>
      <c r="AP104" s="47">
        <f t="shared" si="16"/>
        <v>0</v>
      </c>
      <c r="AQ104" s="47">
        <f t="shared" si="17"/>
        <v>0</v>
      </c>
      <c r="AR104" s="48" t="str">
        <f t="shared" si="18"/>
        <v/>
      </c>
      <c r="AS104" s="48" t="str">
        <f t="shared" si="19"/>
        <v/>
      </c>
      <c r="AT104" s="48" t="str">
        <f t="shared" si="20"/>
        <v/>
      </c>
      <c r="AU104" s="49" t="s">
        <v>28</v>
      </c>
      <c r="AV104" s="49">
        <f>IFERROR(IF(AND(#REF!&gt;=3,AO104&gt;=3,AR104-#REF!&gt;=100,#REF!&lt;=2500),MIN(AR104,2500)-#REF!,0),0)</f>
        <v>0</v>
      </c>
      <c r="AW104" s="50">
        <f>IFERROR(IF(AND(#REF!&gt;=3,AO104&gt;=3,AR104&gt;2500,AR104-#REF!&gt;=100),IF(AND(#REF!&lt;=3000,AR104&lt;=3000),MIN(AR104,3000)-MAX(2500,#REF!),IF(AND(#REF!&gt;2500,#REF!&lt;=3000,AR104&gt;3000),3000-#REF!,IF(AND(#REF!&lt;=2500,AR104&gt;3000),500,0))),0),0)</f>
        <v>0</v>
      </c>
      <c r="AX104" s="51">
        <f t="shared" si="21"/>
        <v>0</v>
      </c>
      <c r="AY104" s="52">
        <f t="shared" si="22"/>
        <v>0</v>
      </c>
      <c r="AZ104" s="51">
        <f t="shared" si="23"/>
        <v>0</v>
      </c>
      <c r="BA104" s="51">
        <f t="shared" si="24"/>
        <v>0</v>
      </c>
      <c r="BB104" s="51">
        <f>IFERROR((AQ104*AX104*'PWCS Table'!$D$5)+(AQ104*AZ104*'PWCS Table'!$D$5),0)</f>
        <v>0</v>
      </c>
      <c r="BC104" s="51">
        <f>IFERROR((AQ104*AY104*'PWCS Table'!$E$5)+(AQ104*BA104*'PWCS Table'!$E$5),0)</f>
        <v>0</v>
      </c>
      <c r="BD104" s="51">
        <f t="shared" si="14"/>
        <v>0</v>
      </c>
      <c r="BE104" s="51">
        <f>IFERROR(IF(#REF!&gt;4000,0,IF(AND(#REF!&gt;=3,AP104&gt;=3,AQ104&gt;=3,AT104-AS104&gt;=100,#REF!-AS104&gt;=100,AS104&lt;=3000),MIN(3000,#REF!,AT104)-AS104,0)),0)</f>
        <v>0</v>
      </c>
      <c r="BF104" s="51">
        <f>IFERROR(IF(#REF!&gt;4000,0,IF(AND(AQ104&gt;=3,#REF!&gt;=3,#REF!-AT104&gt;=100,#REF!&lt;=3000),MIN(#REF!,3000)-AT104,IF(AND(AQ104&gt;=3,#REF!&gt;=3,#REF!-AT104&gt;=100,#REF!&gt;3000,AT104&lt;=3000),3000-AT104,0))),0)</f>
        <v>0</v>
      </c>
    </row>
    <row r="105" spans="1:58" ht="12.75" customHeight="1" thickBot="1" x14ac:dyDescent="0.35">
      <c r="A105" s="1"/>
      <c r="B105" s="53">
        <v>80</v>
      </c>
      <c r="C105" s="65"/>
      <c r="D105" s="62"/>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47">
        <f t="shared" si="15"/>
        <v>0</v>
      </c>
      <c r="AP105" s="47">
        <f t="shared" si="16"/>
        <v>0</v>
      </c>
      <c r="AQ105" s="47">
        <f t="shared" si="17"/>
        <v>0</v>
      </c>
      <c r="AR105" s="48" t="str">
        <f t="shared" si="18"/>
        <v/>
      </c>
      <c r="AS105" s="48" t="str">
        <f t="shared" si="19"/>
        <v/>
      </c>
      <c r="AT105" s="48" t="str">
        <f t="shared" si="20"/>
        <v/>
      </c>
      <c r="AU105" s="49" t="s">
        <v>28</v>
      </c>
      <c r="AV105" s="49">
        <f>IFERROR(IF(AND(#REF!&gt;=3,AO105&gt;=3,AR105-#REF!&gt;=100,#REF!&lt;=2500),MIN(AR105,2500)-#REF!,0),0)</f>
        <v>0</v>
      </c>
      <c r="AW105" s="50">
        <f>IFERROR(IF(AND(#REF!&gt;=3,AO105&gt;=3,AR105&gt;2500,AR105-#REF!&gt;=100),IF(AND(#REF!&lt;=3000,AR105&lt;=3000),MIN(AR105,3000)-MAX(2500,#REF!),IF(AND(#REF!&gt;2500,#REF!&lt;=3000,AR105&gt;3000),3000-#REF!,IF(AND(#REF!&lt;=2500,AR105&gt;3000),500,0))),0),0)</f>
        <v>0</v>
      </c>
      <c r="AX105" s="51">
        <f t="shared" si="21"/>
        <v>0</v>
      </c>
      <c r="AY105" s="52">
        <f t="shared" si="22"/>
        <v>0</v>
      </c>
      <c r="AZ105" s="51">
        <f t="shared" si="23"/>
        <v>0</v>
      </c>
      <c r="BA105" s="51">
        <f t="shared" si="24"/>
        <v>0</v>
      </c>
      <c r="BB105" s="51">
        <f>IFERROR((AQ105*AX105*'PWCS Table'!$D$5)+(AQ105*AZ105*'PWCS Table'!$D$5),0)</f>
        <v>0</v>
      </c>
      <c r="BC105" s="51">
        <f>IFERROR((AQ105*AY105*'PWCS Table'!$E$5)+(AQ105*BA105*'PWCS Table'!$E$5),0)</f>
        <v>0</v>
      </c>
      <c r="BD105" s="51">
        <f t="shared" si="14"/>
        <v>0</v>
      </c>
      <c r="BE105" s="51">
        <f>IFERROR(IF(#REF!&gt;4000,0,IF(AND(#REF!&gt;=3,AP105&gt;=3,AQ105&gt;=3,AT105-AS105&gt;=100,#REF!-AS105&gt;=100,AS105&lt;=3000),MIN(3000,#REF!,AT105)-AS105,0)),0)</f>
        <v>0</v>
      </c>
      <c r="BF105" s="51">
        <f>IFERROR(IF(#REF!&gt;4000,0,IF(AND(AQ105&gt;=3,#REF!&gt;=3,#REF!-AT105&gt;=100,#REF!&lt;=3000),MIN(#REF!,3000)-AT105,IF(AND(AQ105&gt;=3,#REF!&gt;=3,#REF!-AT105&gt;=100,#REF!&gt;3000,AT105&lt;=3000),3000-AT105,0))),0)</f>
        <v>0</v>
      </c>
    </row>
    <row r="106" spans="1:58" ht="12.75" customHeight="1" thickBot="1" x14ac:dyDescent="0.35">
      <c r="A106" s="1"/>
      <c r="B106" s="53">
        <v>81</v>
      </c>
      <c r="C106" s="65"/>
      <c r="D106" s="62"/>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47">
        <f t="shared" si="15"/>
        <v>0</v>
      </c>
      <c r="AP106" s="47">
        <f t="shared" si="16"/>
        <v>0</v>
      </c>
      <c r="AQ106" s="47">
        <f t="shared" si="17"/>
        <v>0</v>
      </c>
      <c r="AR106" s="48" t="str">
        <f t="shared" si="18"/>
        <v/>
      </c>
      <c r="AS106" s="48" t="str">
        <f t="shared" si="19"/>
        <v/>
      </c>
      <c r="AT106" s="48" t="str">
        <f t="shared" si="20"/>
        <v/>
      </c>
      <c r="AU106" s="49" t="s">
        <v>28</v>
      </c>
      <c r="AV106" s="49">
        <f>IFERROR(IF(AND(#REF!&gt;=3,AO106&gt;=3,AR106-#REF!&gt;=100,#REF!&lt;=2500),MIN(AR106,2500)-#REF!,0),0)</f>
        <v>0</v>
      </c>
      <c r="AW106" s="50">
        <f>IFERROR(IF(AND(#REF!&gt;=3,AO106&gt;=3,AR106&gt;2500,AR106-#REF!&gt;=100),IF(AND(#REF!&lt;=3000,AR106&lt;=3000),MIN(AR106,3000)-MAX(2500,#REF!),IF(AND(#REF!&gt;2500,#REF!&lt;=3000,AR106&gt;3000),3000-#REF!,IF(AND(#REF!&lt;=2500,AR106&gt;3000),500,0))),0),0)</f>
        <v>0</v>
      </c>
      <c r="AX106" s="51">
        <f t="shared" si="21"/>
        <v>0</v>
      </c>
      <c r="AY106" s="52">
        <f t="shared" si="22"/>
        <v>0</v>
      </c>
      <c r="AZ106" s="51">
        <f t="shared" si="23"/>
        <v>0</v>
      </c>
      <c r="BA106" s="51">
        <f t="shared" si="24"/>
        <v>0</v>
      </c>
      <c r="BB106" s="51">
        <f>IFERROR((AQ106*AX106*'PWCS Table'!$D$5)+(AQ106*AZ106*'PWCS Table'!$D$5),0)</f>
        <v>0</v>
      </c>
      <c r="BC106" s="51">
        <f>IFERROR((AQ106*AY106*'PWCS Table'!$E$5)+(AQ106*BA106*'PWCS Table'!$E$5),0)</f>
        <v>0</v>
      </c>
      <c r="BD106" s="51">
        <f t="shared" si="14"/>
        <v>0</v>
      </c>
      <c r="BE106" s="51">
        <f>IFERROR(IF(#REF!&gt;4000,0,IF(AND(#REF!&gt;=3,AP106&gt;=3,AQ106&gt;=3,AT106-AS106&gt;=100,#REF!-AS106&gt;=100,AS106&lt;=3000),MIN(3000,#REF!,AT106)-AS106,0)),0)</f>
        <v>0</v>
      </c>
      <c r="BF106" s="51">
        <f>IFERROR(IF(#REF!&gt;4000,0,IF(AND(AQ106&gt;=3,#REF!&gt;=3,#REF!-AT106&gt;=100,#REF!&lt;=3000),MIN(#REF!,3000)-AT106,IF(AND(AQ106&gt;=3,#REF!&gt;=3,#REF!-AT106&gt;=100,#REF!&gt;3000,AT106&lt;=3000),3000-AT106,0))),0)</f>
        <v>0</v>
      </c>
    </row>
    <row r="107" spans="1:58" ht="12.75" customHeight="1" thickBot="1" x14ac:dyDescent="0.35">
      <c r="A107" s="1"/>
      <c r="B107" s="53">
        <v>82</v>
      </c>
      <c r="C107" s="65"/>
      <c r="D107" s="62"/>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47">
        <f t="shared" si="15"/>
        <v>0</v>
      </c>
      <c r="AP107" s="47">
        <f t="shared" si="16"/>
        <v>0</v>
      </c>
      <c r="AQ107" s="47">
        <f t="shared" si="17"/>
        <v>0</v>
      </c>
      <c r="AR107" s="48" t="str">
        <f t="shared" si="18"/>
        <v/>
      </c>
      <c r="AS107" s="48" t="str">
        <f t="shared" si="19"/>
        <v/>
      </c>
      <c r="AT107" s="48" t="str">
        <f t="shared" si="20"/>
        <v/>
      </c>
      <c r="AU107" s="49" t="s">
        <v>28</v>
      </c>
      <c r="AV107" s="49">
        <f>IFERROR(IF(AND(#REF!&gt;=3,AO107&gt;=3,AR107-#REF!&gt;=100,#REF!&lt;=2500),MIN(AR107,2500)-#REF!,0),0)</f>
        <v>0</v>
      </c>
      <c r="AW107" s="50">
        <f>IFERROR(IF(AND(#REF!&gt;=3,AO107&gt;=3,AR107&gt;2500,AR107-#REF!&gt;=100),IF(AND(#REF!&lt;=3000,AR107&lt;=3000),MIN(AR107,3000)-MAX(2500,#REF!),IF(AND(#REF!&gt;2500,#REF!&lt;=3000,AR107&gt;3000),3000-#REF!,IF(AND(#REF!&lt;=2500,AR107&gt;3000),500,0))),0),0)</f>
        <v>0</v>
      </c>
      <c r="AX107" s="51">
        <f t="shared" si="21"/>
        <v>0</v>
      </c>
      <c r="AY107" s="52">
        <f t="shared" si="22"/>
        <v>0</v>
      </c>
      <c r="AZ107" s="51">
        <f t="shared" si="23"/>
        <v>0</v>
      </c>
      <c r="BA107" s="51">
        <f t="shared" si="24"/>
        <v>0</v>
      </c>
      <c r="BB107" s="51">
        <f>IFERROR((AQ107*AX107*'PWCS Table'!$D$5)+(AQ107*AZ107*'PWCS Table'!$D$5),0)</f>
        <v>0</v>
      </c>
      <c r="BC107" s="51">
        <f>IFERROR((AQ107*AY107*'PWCS Table'!$E$5)+(AQ107*BA107*'PWCS Table'!$E$5),0)</f>
        <v>0</v>
      </c>
      <c r="BD107" s="51">
        <f t="shared" si="14"/>
        <v>0</v>
      </c>
      <c r="BE107" s="51">
        <f>IFERROR(IF(#REF!&gt;4000,0,IF(AND(#REF!&gt;=3,AP107&gt;=3,AQ107&gt;=3,AT107-AS107&gt;=100,#REF!-AS107&gt;=100,AS107&lt;=3000),MIN(3000,#REF!,AT107)-AS107,0)),0)</f>
        <v>0</v>
      </c>
      <c r="BF107" s="51">
        <f>IFERROR(IF(#REF!&gt;4000,0,IF(AND(AQ107&gt;=3,#REF!&gt;=3,#REF!-AT107&gt;=100,#REF!&lt;=3000),MIN(#REF!,3000)-AT107,IF(AND(AQ107&gt;=3,#REF!&gt;=3,#REF!-AT107&gt;=100,#REF!&gt;3000,AT107&lt;=3000),3000-AT107,0))),0)</f>
        <v>0</v>
      </c>
    </row>
    <row r="108" spans="1:58" ht="12.75" customHeight="1" thickBot="1" x14ac:dyDescent="0.35">
      <c r="A108" s="1"/>
      <c r="B108" s="53">
        <v>83</v>
      </c>
      <c r="C108" s="65"/>
      <c r="D108" s="62"/>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47">
        <f t="shared" si="15"/>
        <v>0</v>
      </c>
      <c r="AP108" s="47">
        <f t="shared" si="16"/>
        <v>0</v>
      </c>
      <c r="AQ108" s="47">
        <f t="shared" si="17"/>
        <v>0</v>
      </c>
      <c r="AR108" s="48" t="str">
        <f t="shared" si="18"/>
        <v/>
      </c>
      <c r="AS108" s="48" t="str">
        <f t="shared" si="19"/>
        <v/>
      </c>
      <c r="AT108" s="48" t="str">
        <f t="shared" si="20"/>
        <v/>
      </c>
      <c r="AU108" s="49" t="s">
        <v>28</v>
      </c>
      <c r="AV108" s="49">
        <f>IFERROR(IF(AND(#REF!&gt;=3,AO108&gt;=3,AR108-#REF!&gt;=100,#REF!&lt;=2500),MIN(AR108,2500)-#REF!,0),0)</f>
        <v>0</v>
      </c>
      <c r="AW108" s="50">
        <f>IFERROR(IF(AND(#REF!&gt;=3,AO108&gt;=3,AR108&gt;2500,AR108-#REF!&gt;=100),IF(AND(#REF!&lt;=3000,AR108&lt;=3000),MIN(AR108,3000)-MAX(2500,#REF!),IF(AND(#REF!&gt;2500,#REF!&lt;=3000,AR108&gt;3000),3000-#REF!,IF(AND(#REF!&lt;=2500,AR108&gt;3000),500,0))),0),0)</f>
        <v>0</v>
      </c>
      <c r="AX108" s="51">
        <f t="shared" si="21"/>
        <v>0</v>
      </c>
      <c r="AY108" s="52">
        <f t="shared" si="22"/>
        <v>0</v>
      </c>
      <c r="AZ108" s="51">
        <f t="shared" si="23"/>
        <v>0</v>
      </c>
      <c r="BA108" s="51">
        <f t="shared" si="24"/>
        <v>0</v>
      </c>
      <c r="BB108" s="51">
        <f>IFERROR((AQ108*AX108*'PWCS Table'!$D$5)+(AQ108*AZ108*'PWCS Table'!$D$5),0)</f>
        <v>0</v>
      </c>
      <c r="BC108" s="51">
        <f>IFERROR((AQ108*AY108*'PWCS Table'!$E$5)+(AQ108*BA108*'PWCS Table'!$E$5),0)</f>
        <v>0</v>
      </c>
      <c r="BD108" s="51">
        <f t="shared" si="14"/>
        <v>0</v>
      </c>
      <c r="BE108" s="51">
        <f>IFERROR(IF(#REF!&gt;4000,0,IF(AND(#REF!&gt;=3,AP108&gt;=3,AQ108&gt;=3,AT108-AS108&gt;=100,#REF!-AS108&gt;=100,AS108&lt;=3000),MIN(3000,#REF!,AT108)-AS108,0)),0)</f>
        <v>0</v>
      </c>
      <c r="BF108" s="51">
        <f>IFERROR(IF(#REF!&gt;4000,0,IF(AND(AQ108&gt;=3,#REF!&gt;=3,#REF!-AT108&gt;=100,#REF!&lt;=3000),MIN(#REF!,3000)-AT108,IF(AND(AQ108&gt;=3,#REF!&gt;=3,#REF!-AT108&gt;=100,#REF!&gt;3000,AT108&lt;=3000),3000-AT108,0))),0)</f>
        <v>0</v>
      </c>
    </row>
    <row r="109" spans="1:58" ht="12.75" customHeight="1" thickBot="1" x14ac:dyDescent="0.35">
      <c r="A109" s="1"/>
      <c r="B109" s="53">
        <v>84</v>
      </c>
      <c r="C109" s="65"/>
      <c r="D109" s="62"/>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47">
        <f t="shared" si="15"/>
        <v>0</v>
      </c>
      <c r="AP109" s="47">
        <f t="shared" si="16"/>
        <v>0</v>
      </c>
      <c r="AQ109" s="47">
        <f t="shared" si="17"/>
        <v>0</v>
      </c>
      <c r="AR109" s="48" t="str">
        <f t="shared" si="18"/>
        <v/>
      </c>
      <c r="AS109" s="48" t="str">
        <f t="shared" si="19"/>
        <v/>
      </c>
      <c r="AT109" s="48" t="str">
        <f t="shared" si="20"/>
        <v/>
      </c>
      <c r="AU109" s="49" t="s">
        <v>28</v>
      </c>
      <c r="AV109" s="49">
        <f>IFERROR(IF(AND(#REF!&gt;=3,AO109&gt;=3,AR109-#REF!&gt;=100,#REF!&lt;=2500),MIN(AR109,2500)-#REF!,0),0)</f>
        <v>0</v>
      </c>
      <c r="AW109" s="50">
        <f>IFERROR(IF(AND(#REF!&gt;=3,AO109&gt;=3,AR109&gt;2500,AR109-#REF!&gt;=100),IF(AND(#REF!&lt;=3000,AR109&lt;=3000),MIN(AR109,3000)-MAX(2500,#REF!),IF(AND(#REF!&gt;2500,#REF!&lt;=3000,AR109&gt;3000),3000-#REF!,IF(AND(#REF!&lt;=2500,AR109&gt;3000),500,0))),0),0)</f>
        <v>0</v>
      </c>
      <c r="AX109" s="51">
        <f t="shared" si="21"/>
        <v>0</v>
      </c>
      <c r="AY109" s="52">
        <f t="shared" si="22"/>
        <v>0</v>
      </c>
      <c r="AZ109" s="51">
        <f t="shared" si="23"/>
        <v>0</v>
      </c>
      <c r="BA109" s="51">
        <f t="shared" si="24"/>
        <v>0</v>
      </c>
      <c r="BB109" s="51">
        <f>IFERROR((AQ109*AX109*'PWCS Table'!$D$5)+(AQ109*AZ109*'PWCS Table'!$D$5),0)</f>
        <v>0</v>
      </c>
      <c r="BC109" s="51">
        <f>IFERROR((AQ109*AY109*'PWCS Table'!$E$5)+(AQ109*BA109*'PWCS Table'!$E$5),0)</f>
        <v>0</v>
      </c>
      <c r="BD109" s="51">
        <f t="shared" si="14"/>
        <v>0</v>
      </c>
      <c r="BE109" s="51">
        <f>IFERROR(IF(#REF!&gt;4000,0,IF(AND(#REF!&gt;=3,AP109&gt;=3,AQ109&gt;=3,AT109-AS109&gt;=100,#REF!-AS109&gt;=100,AS109&lt;=3000),MIN(3000,#REF!,AT109)-AS109,0)),0)</f>
        <v>0</v>
      </c>
      <c r="BF109" s="51">
        <f>IFERROR(IF(#REF!&gt;4000,0,IF(AND(AQ109&gt;=3,#REF!&gt;=3,#REF!-AT109&gt;=100,#REF!&lt;=3000),MIN(#REF!,3000)-AT109,IF(AND(AQ109&gt;=3,#REF!&gt;=3,#REF!-AT109&gt;=100,#REF!&gt;3000,AT109&lt;=3000),3000-AT109,0))),0)</f>
        <v>0</v>
      </c>
    </row>
    <row r="110" spans="1:58" ht="12.75" customHeight="1" thickBot="1" x14ac:dyDescent="0.35">
      <c r="A110" s="1"/>
      <c r="B110" s="53">
        <v>85</v>
      </c>
      <c r="C110" s="65"/>
      <c r="D110" s="62"/>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47">
        <f t="shared" si="15"/>
        <v>0</v>
      </c>
      <c r="AP110" s="47">
        <f t="shared" si="16"/>
        <v>0</v>
      </c>
      <c r="AQ110" s="47">
        <f t="shared" si="17"/>
        <v>0</v>
      </c>
      <c r="AR110" s="48" t="str">
        <f t="shared" si="18"/>
        <v/>
      </c>
      <c r="AS110" s="48" t="str">
        <f t="shared" si="19"/>
        <v/>
      </c>
      <c r="AT110" s="48" t="str">
        <f t="shared" si="20"/>
        <v/>
      </c>
      <c r="AU110" s="49" t="s">
        <v>28</v>
      </c>
      <c r="AV110" s="49">
        <f>IFERROR(IF(AND(#REF!&gt;=3,AO110&gt;=3,AR110-#REF!&gt;=100,#REF!&lt;=2500),MIN(AR110,2500)-#REF!,0),0)</f>
        <v>0</v>
      </c>
      <c r="AW110" s="50">
        <f>IFERROR(IF(AND(#REF!&gt;=3,AO110&gt;=3,AR110&gt;2500,AR110-#REF!&gt;=100),IF(AND(#REF!&lt;=3000,AR110&lt;=3000),MIN(AR110,3000)-MAX(2500,#REF!),IF(AND(#REF!&gt;2500,#REF!&lt;=3000,AR110&gt;3000),3000-#REF!,IF(AND(#REF!&lt;=2500,AR110&gt;3000),500,0))),0),0)</f>
        <v>0</v>
      </c>
      <c r="AX110" s="51">
        <f t="shared" si="21"/>
        <v>0</v>
      </c>
      <c r="AY110" s="52">
        <f t="shared" si="22"/>
        <v>0</v>
      </c>
      <c r="AZ110" s="51">
        <f t="shared" si="23"/>
        <v>0</v>
      </c>
      <c r="BA110" s="51">
        <f t="shared" si="24"/>
        <v>0</v>
      </c>
      <c r="BB110" s="51">
        <f>IFERROR((AQ110*AX110*'PWCS Table'!$D$5)+(AQ110*AZ110*'PWCS Table'!$D$5),0)</f>
        <v>0</v>
      </c>
      <c r="BC110" s="51">
        <f>IFERROR((AQ110*AY110*'PWCS Table'!$E$5)+(AQ110*BA110*'PWCS Table'!$E$5),0)</f>
        <v>0</v>
      </c>
      <c r="BD110" s="51">
        <f t="shared" si="14"/>
        <v>0</v>
      </c>
      <c r="BE110" s="51">
        <f>IFERROR(IF(#REF!&gt;4000,0,IF(AND(#REF!&gt;=3,AP110&gt;=3,AQ110&gt;=3,AT110-AS110&gt;=100,#REF!-AS110&gt;=100,AS110&lt;=3000),MIN(3000,#REF!,AT110)-AS110,0)),0)</f>
        <v>0</v>
      </c>
      <c r="BF110" s="51">
        <f>IFERROR(IF(#REF!&gt;4000,0,IF(AND(AQ110&gt;=3,#REF!&gt;=3,#REF!-AT110&gt;=100,#REF!&lt;=3000),MIN(#REF!,3000)-AT110,IF(AND(AQ110&gt;=3,#REF!&gt;=3,#REF!-AT110&gt;=100,#REF!&gt;3000,AT110&lt;=3000),3000-AT110,0))),0)</f>
        <v>0</v>
      </c>
    </row>
    <row r="111" spans="1:58" ht="12.75" customHeight="1" thickBot="1" x14ac:dyDescent="0.35">
      <c r="A111" s="1"/>
      <c r="B111" s="53">
        <v>86</v>
      </c>
      <c r="C111" s="65"/>
      <c r="D111" s="62"/>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47">
        <f t="shared" si="15"/>
        <v>0</v>
      </c>
      <c r="AP111" s="47">
        <f t="shared" si="16"/>
        <v>0</v>
      </c>
      <c r="AQ111" s="47">
        <f t="shared" si="17"/>
        <v>0</v>
      </c>
      <c r="AR111" s="48" t="str">
        <f t="shared" si="18"/>
        <v/>
      </c>
      <c r="AS111" s="48" t="str">
        <f t="shared" si="19"/>
        <v/>
      </c>
      <c r="AT111" s="48" t="str">
        <f t="shared" si="20"/>
        <v/>
      </c>
      <c r="AU111" s="49" t="s">
        <v>28</v>
      </c>
      <c r="AV111" s="49">
        <f>IFERROR(IF(AND(#REF!&gt;=3,AO111&gt;=3,AR111-#REF!&gt;=100,#REF!&lt;=2500),MIN(AR111,2500)-#REF!,0),0)</f>
        <v>0</v>
      </c>
      <c r="AW111" s="50">
        <f>IFERROR(IF(AND(#REF!&gt;=3,AO111&gt;=3,AR111&gt;2500,AR111-#REF!&gt;=100),IF(AND(#REF!&lt;=3000,AR111&lt;=3000),MIN(AR111,3000)-MAX(2500,#REF!),IF(AND(#REF!&gt;2500,#REF!&lt;=3000,AR111&gt;3000),3000-#REF!,IF(AND(#REF!&lt;=2500,AR111&gt;3000),500,0))),0),0)</f>
        <v>0</v>
      </c>
      <c r="AX111" s="51">
        <f t="shared" si="21"/>
        <v>0</v>
      </c>
      <c r="AY111" s="52">
        <f t="shared" si="22"/>
        <v>0</v>
      </c>
      <c r="AZ111" s="51">
        <f t="shared" si="23"/>
        <v>0</v>
      </c>
      <c r="BA111" s="51">
        <f t="shared" si="24"/>
        <v>0</v>
      </c>
      <c r="BB111" s="51">
        <f>IFERROR((AQ111*AX111*'PWCS Table'!$D$5)+(AQ111*AZ111*'PWCS Table'!$D$5),0)</f>
        <v>0</v>
      </c>
      <c r="BC111" s="51">
        <f>IFERROR((AQ111*AY111*'PWCS Table'!$E$5)+(AQ111*BA111*'PWCS Table'!$E$5),0)</f>
        <v>0</v>
      </c>
      <c r="BD111" s="51">
        <f t="shared" si="14"/>
        <v>0</v>
      </c>
      <c r="BE111" s="51">
        <f>IFERROR(IF(#REF!&gt;4000,0,IF(AND(#REF!&gt;=3,AP111&gt;=3,AQ111&gt;=3,AT111-AS111&gt;=100,#REF!-AS111&gt;=100,AS111&lt;=3000),MIN(3000,#REF!,AT111)-AS111,0)),0)</f>
        <v>0</v>
      </c>
      <c r="BF111" s="51">
        <f>IFERROR(IF(#REF!&gt;4000,0,IF(AND(AQ111&gt;=3,#REF!&gt;=3,#REF!-AT111&gt;=100,#REF!&lt;=3000),MIN(#REF!,3000)-AT111,IF(AND(AQ111&gt;=3,#REF!&gt;=3,#REF!-AT111&gt;=100,#REF!&gt;3000,AT111&lt;=3000),3000-AT111,0))),0)</f>
        <v>0</v>
      </c>
    </row>
    <row r="112" spans="1:58" ht="12.75" customHeight="1" thickBot="1" x14ac:dyDescent="0.35">
      <c r="A112" s="1"/>
      <c r="B112" s="53">
        <v>87</v>
      </c>
      <c r="C112" s="65"/>
      <c r="D112" s="62"/>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47">
        <f t="shared" si="15"/>
        <v>0</v>
      </c>
      <c r="AP112" s="47">
        <f t="shared" si="16"/>
        <v>0</v>
      </c>
      <c r="AQ112" s="47">
        <f t="shared" si="17"/>
        <v>0</v>
      </c>
      <c r="AR112" s="48" t="str">
        <f t="shared" si="18"/>
        <v/>
      </c>
      <c r="AS112" s="48" t="str">
        <f t="shared" si="19"/>
        <v/>
      </c>
      <c r="AT112" s="48" t="str">
        <f t="shared" si="20"/>
        <v/>
      </c>
      <c r="AU112" s="49" t="s">
        <v>28</v>
      </c>
      <c r="AV112" s="49">
        <f>IFERROR(IF(AND(#REF!&gt;=3,AO112&gt;=3,AR112-#REF!&gt;=100,#REF!&lt;=2500),MIN(AR112,2500)-#REF!,0),0)</f>
        <v>0</v>
      </c>
      <c r="AW112" s="50">
        <f>IFERROR(IF(AND(#REF!&gt;=3,AO112&gt;=3,AR112&gt;2500,AR112-#REF!&gt;=100),IF(AND(#REF!&lt;=3000,AR112&lt;=3000),MIN(AR112,3000)-MAX(2500,#REF!),IF(AND(#REF!&gt;2500,#REF!&lt;=3000,AR112&gt;3000),3000-#REF!,IF(AND(#REF!&lt;=2500,AR112&gt;3000),500,0))),0),0)</f>
        <v>0</v>
      </c>
      <c r="AX112" s="51">
        <f t="shared" si="21"/>
        <v>0</v>
      </c>
      <c r="AY112" s="52">
        <f t="shared" si="22"/>
        <v>0</v>
      </c>
      <c r="AZ112" s="51">
        <f t="shared" si="23"/>
        <v>0</v>
      </c>
      <c r="BA112" s="51">
        <f t="shared" si="24"/>
        <v>0</v>
      </c>
      <c r="BB112" s="51">
        <f>IFERROR((AQ112*AX112*'PWCS Table'!$D$5)+(AQ112*AZ112*'PWCS Table'!$D$5),0)</f>
        <v>0</v>
      </c>
      <c r="BC112" s="51">
        <f>IFERROR((AQ112*AY112*'PWCS Table'!$E$5)+(AQ112*BA112*'PWCS Table'!$E$5),0)</f>
        <v>0</v>
      </c>
      <c r="BD112" s="51">
        <f t="shared" si="14"/>
        <v>0</v>
      </c>
      <c r="BE112" s="51">
        <f>IFERROR(IF(#REF!&gt;4000,0,IF(AND(#REF!&gt;=3,AP112&gt;=3,AQ112&gt;=3,AT112-AS112&gt;=100,#REF!-AS112&gt;=100,AS112&lt;=3000),MIN(3000,#REF!,AT112)-AS112,0)),0)</f>
        <v>0</v>
      </c>
      <c r="BF112" s="51">
        <f>IFERROR(IF(#REF!&gt;4000,0,IF(AND(AQ112&gt;=3,#REF!&gt;=3,#REF!-AT112&gt;=100,#REF!&lt;=3000),MIN(#REF!,3000)-AT112,IF(AND(AQ112&gt;=3,#REF!&gt;=3,#REF!-AT112&gt;=100,#REF!&gt;3000,AT112&lt;=3000),3000-AT112,0))),0)</f>
        <v>0</v>
      </c>
    </row>
    <row r="113" spans="1:58" ht="12.75" customHeight="1" thickBot="1" x14ac:dyDescent="0.35">
      <c r="A113" s="1"/>
      <c r="B113" s="53">
        <v>88</v>
      </c>
      <c r="C113" s="65"/>
      <c r="D113" s="62"/>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47">
        <f t="shared" si="15"/>
        <v>0</v>
      </c>
      <c r="AP113" s="47">
        <f t="shared" si="16"/>
        <v>0</v>
      </c>
      <c r="AQ113" s="47">
        <f t="shared" si="17"/>
        <v>0</v>
      </c>
      <c r="AR113" s="48" t="str">
        <f t="shared" si="18"/>
        <v/>
      </c>
      <c r="AS113" s="48" t="str">
        <f t="shared" si="19"/>
        <v/>
      </c>
      <c r="AT113" s="48" t="str">
        <f t="shared" si="20"/>
        <v/>
      </c>
      <c r="AU113" s="49" t="s">
        <v>28</v>
      </c>
      <c r="AV113" s="49">
        <f>IFERROR(IF(AND(#REF!&gt;=3,AO113&gt;=3,AR113-#REF!&gt;=100,#REF!&lt;=2500),MIN(AR113,2500)-#REF!,0),0)</f>
        <v>0</v>
      </c>
      <c r="AW113" s="50">
        <f>IFERROR(IF(AND(#REF!&gt;=3,AO113&gt;=3,AR113&gt;2500,AR113-#REF!&gt;=100),IF(AND(#REF!&lt;=3000,AR113&lt;=3000),MIN(AR113,3000)-MAX(2500,#REF!),IF(AND(#REF!&gt;2500,#REF!&lt;=3000,AR113&gt;3000),3000-#REF!,IF(AND(#REF!&lt;=2500,AR113&gt;3000),500,0))),0),0)</f>
        <v>0</v>
      </c>
      <c r="AX113" s="51">
        <f t="shared" si="21"/>
        <v>0</v>
      </c>
      <c r="AY113" s="52">
        <f t="shared" si="22"/>
        <v>0</v>
      </c>
      <c r="AZ113" s="51">
        <f t="shared" si="23"/>
        <v>0</v>
      </c>
      <c r="BA113" s="51">
        <f t="shared" si="24"/>
        <v>0</v>
      </c>
      <c r="BB113" s="51">
        <f>IFERROR((AQ113*AX113*'PWCS Table'!$D$5)+(AQ113*AZ113*'PWCS Table'!$D$5),0)</f>
        <v>0</v>
      </c>
      <c r="BC113" s="51">
        <f>IFERROR((AQ113*AY113*'PWCS Table'!$E$5)+(AQ113*BA113*'PWCS Table'!$E$5),0)</f>
        <v>0</v>
      </c>
      <c r="BD113" s="51">
        <f t="shared" si="14"/>
        <v>0</v>
      </c>
      <c r="BE113" s="51">
        <f>IFERROR(IF(#REF!&gt;4000,0,IF(AND(#REF!&gt;=3,AP113&gt;=3,AQ113&gt;=3,AT113-AS113&gt;=100,#REF!-AS113&gt;=100,AS113&lt;=3000),MIN(3000,#REF!,AT113)-AS113,0)),0)</f>
        <v>0</v>
      </c>
      <c r="BF113" s="51">
        <f>IFERROR(IF(#REF!&gt;4000,0,IF(AND(AQ113&gt;=3,#REF!&gt;=3,#REF!-AT113&gt;=100,#REF!&lt;=3000),MIN(#REF!,3000)-AT113,IF(AND(AQ113&gt;=3,#REF!&gt;=3,#REF!-AT113&gt;=100,#REF!&gt;3000,AT113&lt;=3000),3000-AT113,0))),0)</f>
        <v>0</v>
      </c>
    </row>
    <row r="114" spans="1:58" ht="12.75" customHeight="1" thickBot="1" x14ac:dyDescent="0.35">
      <c r="A114" s="1"/>
      <c r="B114" s="53">
        <v>89</v>
      </c>
      <c r="C114" s="65"/>
      <c r="D114" s="62"/>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47">
        <f t="shared" si="15"/>
        <v>0</v>
      </c>
      <c r="AP114" s="47">
        <f t="shared" si="16"/>
        <v>0</v>
      </c>
      <c r="AQ114" s="47">
        <f t="shared" si="17"/>
        <v>0</v>
      </c>
      <c r="AR114" s="48" t="str">
        <f t="shared" si="18"/>
        <v/>
      </c>
      <c r="AS114" s="48" t="str">
        <f t="shared" si="19"/>
        <v/>
      </c>
      <c r="AT114" s="48" t="str">
        <f t="shared" si="20"/>
        <v/>
      </c>
      <c r="AU114" s="49" t="s">
        <v>28</v>
      </c>
      <c r="AV114" s="49">
        <f>IFERROR(IF(AND(#REF!&gt;=3,AO114&gt;=3,AR114-#REF!&gt;=100,#REF!&lt;=2500),MIN(AR114,2500)-#REF!,0),0)</f>
        <v>0</v>
      </c>
      <c r="AW114" s="50">
        <f>IFERROR(IF(AND(#REF!&gt;=3,AO114&gt;=3,AR114&gt;2500,AR114-#REF!&gt;=100),IF(AND(#REF!&lt;=3000,AR114&lt;=3000),MIN(AR114,3000)-MAX(2500,#REF!),IF(AND(#REF!&gt;2500,#REF!&lt;=3000,AR114&gt;3000),3000-#REF!,IF(AND(#REF!&lt;=2500,AR114&gt;3000),500,0))),0),0)</f>
        <v>0</v>
      </c>
      <c r="AX114" s="51">
        <f t="shared" si="21"/>
        <v>0</v>
      </c>
      <c r="AY114" s="52">
        <f t="shared" si="22"/>
        <v>0</v>
      </c>
      <c r="AZ114" s="51">
        <f t="shared" si="23"/>
        <v>0</v>
      </c>
      <c r="BA114" s="51">
        <f t="shared" si="24"/>
        <v>0</v>
      </c>
      <c r="BB114" s="51">
        <f>IFERROR((AQ114*AX114*'PWCS Table'!$D$5)+(AQ114*AZ114*'PWCS Table'!$D$5),0)</f>
        <v>0</v>
      </c>
      <c r="BC114" s="51">
        <f>IFERROR((AQ114*AY114*'PWCS Table'!$E$5)+(AQ114*BA114*'PWCS Table'!$E$5),0)</f>
        <v>0</v>
      </c>
      <c r="BD114" s="51">
        <f t="shared" si="14"/>
        <v>0</v>
      </c>
      <c r="BE114" s="51">
        <f>IFERROR(IF(#REF!&gt;4000,0,IF(AND(#REF!&gt;=3,AP114&gt;=3,AQ114&gt;=3,AT114-AS114&gt;=100,#REF!-AS114&gt;=100,AS114&lt;=3000),MIN(3000,#REF!,AT114)-AS114,0)),0)</f>
        <v>0</v>
      </c>
      <c r="BF114" s="51">
        <f>IFERROR(IF(#REF!&gt;4000,0,IF(AND(AQ114&gt;=3,#REF!&gt;=3,#REF!-AT114&gt;=100,#REF!&lt;=3000),MIN(#REF!,3000)-AT114,IF(AND(AQ114&gt;=3,#REF!&gt;=3,#REF!-AT114&gt;=100,#REF!&gt;3000,AT114&lt;=3000),3000-AT114,0))),0)</f>
        <v>0</v>
      </c>
    </row>
    <row r="115" spans="1:58" ht="12.75" customHeight="1" thickBot="1" x14ac:dyDescent="0.35">
      <c r="A115" s="1"/>
      <c r="B115" s="53">
        <v>90</v>
      </c>
      <c r="C115" s="65"/>
      <c r="D115" s="62"/>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47">
        <f t="shared" si="15"/>
        <v>0</v>
      </c>
      <c r="AP115" s="47">
        <f t="shared" si="16"/>
        <v>0</v>
      </c>
      <c r="AQ115" s="47">
        <f t="shared" si="17"/>
        <v>0</v>
      </c>
      <c r="AR115" s="48" t="str">
        <f t="shared" si="18"/>
        <v/>
      </c>
      <c r="AS115" s="48" t="str">
        <f t="shared" si="19"/>
        <v/>
      </c>
      <c r="AT115" s="48" t="str">
        <f t="shared" si="20"/>
        <v/>
      </c>
      <c r="AU115" s="49" t="s">
        <v>28</v>
      </c>
      <c r="AV115" s="49">
        <f>IFERROR(IF(AND(#REF!&gt;=3,AO115&gt;=3,AR115-#REF!&gt;=100,#REF!&lt;=2500),MIN(AR115,2500)-#REF!,0),0)</f>
        <v>0</v>
      </c>
      <c r="AW115" s="50">
        <f>IFERROR(IF(AND(#REF!&gt;=3,AO115&gt;=3,AR115&gt;2500,AR115-#REF!&gt;=100),IF(AND(#REF!&lt;=3000,AR115&lt;=3000),MIN(AR115,3000)-MAX(2500,#REF!),IF(AND(#REF!&gt;2500,#REF!&lt;=3000,AR115&gt;3000),3000-#REF!,IF(AND(#REF!&lt;=2500,AR115&gt;3000),500,0))),0),0)</f>
        <v>0</v>
      </c>
      <c r="AX115" s="51">
        <f t="shared" si="21"/>
        <v>0</v>
      </c>
      <c r="AY115" s="52">
        <f t="shared" si="22"/>
        <v>0</v>
      </c>
      <c r="AZ115" s="51">
        <f t="shared" si="23"/>
        <v>0</v>
      </c>
      <c r="BA115" s="51">
        <f t="shared" si="24"/>
        <v>0</v>
      </c>
      <c r="BB115" s="51">
        <f>IFERROR((AQ115*AX115*'PWCS Table'!$D$5)+(AQ115*AZ115*'PWCS Table'!$D$5),0)</f>
        <v>0</v>
      </c>
      <c r="BC115" s="51">
        <f>IFERROR((AQ115*AY115*'PWCS Table'!$E$5)+(AQ115*BA115*'PWCS Table'!$E$5),0)</f>
        <v>0</v>
      </c>
      <c r="BD115" s="51">
        <f t="shared" si="14"/>
        <v>0</v>
      </c>
      <c r="BE115" s="51">
        <f>IFERROR(IF(#REF!&gt;4000,0,IF(AND(#REF!&gt;=3,AP115&gt;=3,AQ115&gt;=3,AT115-AS115&gt;=100,#REF!-AS115&gt;=100,AS115&lt;=3000),MIN(3000,#REF!,AT115)-AS115,0)),0)</f>
        <v>0</v>
      </c>
      <c r="BF115" s="51">
        <f>IFERROR(IF(#REF!&gt;4000,0,IF(AND(AQ115&gt;=3,#REF!&gt;=3,#REF!-AT115&gt;=100,#REF!&lt;=3000),MIN(#REF!,3000)-AT115,IF(AND(AQ115&gt;=3,#REF!&gt;=3,#REF!-AT115&gt;=100,#REF!&gt;3000,AT115&lt;=3000),3000-AT115,0))),0)</f>
        <v>0</v>
      </c>
    </row>
    <row r="116" spans="1:58" ht="12.75" customHeight="1" thickBot="1" x14ac:dyDescent="0.35">
      <c r="A116" s="1"/>
      <c r="B116" s="53">
        <v>91</v>
      </c>
      <c r="C116" s="65"/>
      <c r="D116" s="62"/>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47">
        <f t="shared" si="15"/>
        <v>0</v>
      </c>
      <c r="AP116" s="47">
        <f t="shared" si="16"/>
        <v>0</v>
      </c>
      <c r="AQ116" s="47">
        <f t="shared" si="17"/>
        <v>0</v>
      </c>
      <c r="AR116" s="48" t="str">
        <f t="shared" si="18"/>
        <v/>
      </c>
      <c r="AS116" s="48" t="str">
        <f t="shared" si="19"/>
        <v/>
      </c>
      <c r="AT116" s="48" t="str">
        <f t="shared" si="20"/>
        <v/>
      </c>
      <c r="AU116" s="49" t="s">
        <v>28</v>
      </c>
      <c r="AV116" s="49">
        <f>IFERROR(IF(AND(#REF!&gt;=3,AO116&gt;=3,AR116-#REF!&gt;=100,#REF!&lt;=2500),MIN(AR116,2500)-#REF!,0),0)</f>
        <v>0</v>
      </c>
      <c r="AW116" s="50">
        <f>IFERROR(IF(AND(#REF!&gt;=3,AO116&gt;=3,AR116&gt;2500,AR116-#REF!&gt;=100),IF(AND(#REF!&lt;=3000,AR116&lt;=3000),MIN(AR116,3000)-MAX(2500,#REF!),IF(AND(#REF!&gt;2500,#REF!&lt;=3000,AR116&gt;3000),3000-#REF!,IF(AND(#REF!&lt;=2500,AR116&gt;3000),500,0))),0),0)</f>
        <v>0</v>
      </c>
      <c r="AX116" s="51">
        <f t="shared" si="21"/>
        <v>0</v>
      </c>
      <c r="AY116" s="52">
        <f t="shared" si="22"/>
        <v>0</v>
      </c>
      <c r="AZ116" s="51">
        <f t="shared" si="23"/>
        <v>0</v>
      </c>
      <c r="BA116" s="51">
        <f t="shared" si="24"/>
        <v>0</v>
      </c>
      <c r="BB116" s="51">
        <f>IFERROR((AQ116*AX116*'PWCS Table'!$D$5)+(AQ116*AZ116*'PWCS Table'!$D$5),0)</f>
        <v>0</v>
      </c>
      <c r="BC116" s="51">
        <f>IFERROR((AQ116*AY116*'PWCS Table'!$E$5)+(AQ116*BA116*'PWCS Table'!$E$5),0)</f>
        <v>0</v>
      </c>
      <c r="BD116" s="51">
        <f t="shared" si="14"/>
        <v>0</v>
      </c>
      <c r="BE116" s="51">
        <f>IFERROR(IF(#REF!&gt;4000,0,IF(AND(#REF!&gt;=3,AP116&gt;=3,AQ116&gt;=3,AT116-AS116&gt;=100,#REF!-AS116&gt;=100,AS116&lt;=3000),MIN(3000,#REF!,AT116)-AS116,0)),0)</f>
        <v>0</v>
      </c>
      <c r="BF116" s="51">
        <f>IFERROR(IF(#REF!&gt;4000,0,IF(AND(AQ116&gt;=3,#REF!&gt;=3,#REF!-AT116&gt;=100,#REF!&lt;=3000),MIN(#REF!,3000)-AT116,IF(AND(AQ116&gt;=3,#REF!&gt;=3,#REF!-AT116&gt;=100,#REF!&gt;3000,AT116&lt;=3000),3000-AT116,0))),0)</f>
        <v>0</v>
      </c>
    </row>
    <row r="117" spans="1:58" ht="12.75" customHeight="1" thickBot="1" x14ac:dyDescent="0.35">
      <c r="A117" s="1"/>
      <c r="B117" s="53">
        <v>92</v>
      </c>
      <c r="C117" s="65"/>
      <c r="D117" s="62"/>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47">
        <f t="shared" si="15"/>
        <v>0</v>
      </c>
      <c r="AP117" s="47">
        <f t="shared" si="16"/>
        <v>0</v>
      </c>
      <c r="AQ117" s="47">
        <f t="shared" si="17"/>
        <v>0</v>
      </c>
      <c r="AR117" s="48" t="str">
        <f t="shared" si="18"/>
        <v/>
      </c>
      <c r="AS117" s="48" t="str">
        <f t="shared" si="19"/>
        <v/>
      </c>
      <c r="AT117" s="48" t="str">
        <f t="shared" si="20"/>
        <v/>
      </c>
      <c r="AU117" s="49" t="s">
        <v>28</v>
      </c>
      <c r="AV117" s="49">
        <f>IFERROR(IF(AND(#REF!&gt;=3,AO117&gt;=3,AR117-#REF!&gt;=100,#REF!&lt;=2500),MIN(AR117,2500)-#REF!,0),0)</f>
        <v>0</v>
      </c>
      <c r="AW117" s="50">
        <f>IFERROR(IF(AND(#REF!&gt;=3,AO117&gt;=3,AR117&gt;2500,AR117-#REF!&gt;=100),IF(AND(#REF!&lt;=3000,AR117&lt;=3000),MIN(AR117,3000)-MAX(2500,#REF!),IF(AND(#REF!&gt;2500,#REF!&lt;=3000,AR117&gt;3000),3000-#REF!,IF(AND(#REF!&lt;=2500,AR117&gt;3000),500,0))),0),0)</f>
        <v>0</v>
      </c>
      <c r="AX117" s="51">
        <f t="shared" si="21"/>
        <v>0</v>
      </c>
      <c r="AY117" s="52">
        <f t="shared" si="22"/>
        <v>0</v>
      </c>
      <c r="AZ117" s="51">
        <f t="shared" si="23"/>
        <v>0</v>
      </c>
      <c r="BA117" s="51">
        <f t="shared" si="24"/>
        <v>0</v>
      </c>
      <c r="BB117" s="51">
        <f>IFERROR((AQ117*AX117*'PWCS Table'!$D$5)+(AQ117*AZ117*'PWCS Table'!$D$5),0)</f>
        <v>0</v>
      </c>
      <c r="BC117" s="51">
        <f>IFERROR((AQ117*AY117*'PWCS Table'!$E$5)+(AQ117*BA117*'PWCS Table'!$E$5),0)</f>
        <v>0</v>
      </c>
      <c r="BD117" s="51">
        <f t="shared" si="14"/>
        <v>0</v>
      </c>
      <c r="BE117" s="51">
        <f>IFERROR(IF(#REF!&gt;4000,0,IF(AND(#REF!&gt;=3,AP117&gt;=3,AQ117&gt;=3,AT117-AS117&gt;=100,#REF!-AS117&gt;=100,AS117&lt;=3000),MIN(3000,#REF!,AT117)-AS117,0)),0)</f>
        <v>0</v>
      </c>
      <c r="BF117" s="51">
        <f>IFERROR(IF(#REF!&gt;4000,0,IF(AND(AQ117&gt;=3,#REF!&gt;=3,#REF!-AT117&gt;=100,#REF!&lt;=3000),MIN(#REF!,3000)-AT117,IF(AND(AQ117&gt;=3,#REF!&gt;=3,#REF!-AT117&gt;=100,#REF!&gt;3000,AT117&lt;=3000),3000-AT117,0))),0)</f>
        <v>0</v>
      </c>
    </row>
    <row r="118" spans="1:58" ht="12.75" customHeight="1" thickBot="1" x14ac:dyDescent="0.35">
      <c r="A118" s="1"/>
      <c r="B118" s="53">
        <v>93</v>
      </c>
      <c r="C118" s="65"/>
      <c r="D118" s="62"/>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47">
        <f t="shared" si="15"/>
        <v>0</v>
      </c>
      <c r="AP118" s="47">
        <f t="shared" si="16"/>
        <v>0</v>
      </c>
      <c r="AQ118" s="47">
        <f t="shared" si="17"/>
        <v>0</v>
      </c>
      <c r="AR118" s="48" t="str">
        <f t="shared" si="18"/>
        <v/>
      </c>
      <c r="AS118" s="48" t="str">
        <f t="shared" si="19"/>
        <v/>
      </c>
      <c r="AT118" s="48" t="str">
        <f t="shared" si="20"/>
        <v/>
      </c>
      <c r="AU118" s="49" t="s">
        <v>28</v>
      </c>
      <c r="AV118" s="49">
        <f>IFERROR(IF(AND(#REF!&gt;=3,AO118&gt;=3,AR118-#REF!&gt;=100,#REF!&lt;=2500),MIN(AR118,2500)-#REF!,0),0)</f>
        <v>0</v>
      </c>
      <c r="AW118" s="50">
        <f>IFERROR(IF(AND(#REF!&gt;=3,AO118&gt;=3,AR118&gt;2500,AR118-#REF!&gt;=100),IF(AND(#REF!&lt;=3000,AR118&lt;=3000),MIN(AR118,3000)-MAX(2500,#REF!),IF(AND(#REF!&gt;2500,#REF!&lt;=3000,AR118&gt;3000),3000-#REF!,IF(AND(#REF!&lt;=2500,AR118&gt;3000),500,0))),0),0)</f>
        <v>0</v>
      </c>
      <c r="AX118" s="51">
        <f t="shared" si="21"/>
        <v>0</v>
      </c>
      <c r="AY118" s="52">
        <f t="shared" si="22"/>
        <v>0</v>
      </c>
      <c r="AZ118" s="51">
        <f t="shared" si="23"/>
        <v>0</v>
      </c>
      <c r="BA118" s="51">
        <f t="shared" si="24"/>
        <v>0</v>
      </c>
      <c r="BB118" s="51">
        <f>IFERROR((AQ118*AX118*'PWCS Table'!$D$5)+(AQ118*AZ118*'PWCS Table'!$D$5),0)</f>
        <v>0</v>
      </c>
      <c r="BC118" s="51">
        <f>IFERROR((AQ118*AY118*'PWCS Table'!$E$5)+(AQ118*BA118*'PWCS Table'!$E$5),0)</f>
        <v>0</v>
      </c>
      <c r="BD118" s="51">
        <f t="shared" si="14"/>
        <v>0</v>
      </c>
      <c r="BE118" s="51">
        <f>IFERROR(IF(#REF!&gt;4000,0,IF(AND(#REF!&gt;=3,AP118&gt;=3,AQ118&gt;=3,AT118-AS118&gt;=100,#REF!-AS118&gt;=100,AS118&lt;=3000),MIN(3000,#REF!,AT118)-AS118,0)),0)</f>
        <v>0</v>
      </c>
      <c r="BF118" s="51">
        <f>IFERROR(IF(#REF!&gt;4000,0,IF(AND(AQ118&gt;=3,#REF!&gt;=3,#REF!-AT118&gt;=100,#REF!&lt;=3000),MIN(#REF!,3000)-AT118,IF(AND(AQ118&gt;=3,#REF!&gt;=3,#REF!-AT118&gt;=100,#REF!&gt;3000,AT118&lt;=3000),3000-AT118,0))),0)</f>
        <v>0</v>
      </c>
    </row>
    <row r="119" spans="1:58" ht="12.75" customHeight="1" thickBot="1" x14ac:dyDescent="0.35">
      <c r="A119" s="1"/>
      <c r="B119" s="53">
        <v>94</v>
      </c>
      <c r="C119" s="65"/>
      <c r="D119" s="62"/>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47">
        <f t="shared" si="15"/>
        <v>0</v>
      </c>
      <c r="AP119" s="47">
        <f t="shared" si="16"/>
        <v>0</v>
      </c>
      <c r="AQ119" s="47">
        <f t="shared" si="17"/>
        <v>0</v>
      </c>
      <c r="AR119" s="48" t="str">
        <f t="shared" si="18"/>
        <v/>
      </c>
      <c r="AS119" s="48" t="str">
        <f t="shared" si="19"/>
        <v/>
      </c>
      <c r="AT119" s="48" t="str">
        <f t="shared" si="20"/>
        <v/>
      </c>
      <c r="AU119" s="49" t="s">
        <v>28</v>
      </c>
      <c r="AV119" s="49">
        <f>IFERROR(IF(AND(#REF!&gt;=3,AO119&gt;=3,AR119-#REF!&gt;=100,#REF!&lt;=2500),MIN(AR119,2500)-#REF!,0),0)</f>
        <v>0</v>
      </c>
      <c r="AW119" s="50">
        <f>IFERROR(IF(AND(#REF!&gt;=3,AO119&gt;=3,AR119&gt;2500,AR119-#REF!&gt;=100),IF(AND(#REF!&lt;=3000,AR119&lt;=3000),MIN(AR119,3000)-MAX(2500,#REF!),IF(AND(#REF!&gt;2500,#REF!&lt;=3000,AR119&gt;3000),3000-#REF!,IF(AND(#REF!&lt;=2500,AR119&gt;3000),500,0))),0),0)</f>
        <v>0</v>
      </c>
      <c r="AX119" s="51">
        <f t="shared" si="21"/>
        <v>0</v>
      </c>
      <c r="AY119" s="52">
        <f t="shared" si="22"/>
        <v>0</v>
      </c>
      <c r="AZ119" s="51">
        <f t="shared" si="23"/>
        <v>0</v>
      </c>
      <c r="BA119" s="51">
        <f t="shared" si="24"/>
        <v>0</v>
      </c>
      <c r="BB119" s="51">
        <f>IFERROR((AQ119*AX119*'PWCS Table'!$D$5)+(AQ119*AZ119*'PWCS Table'!$D$5),0)</f>
        <v>0</v>
      </c>
      <c r="BC119" s="51">
        <f>IFERROR((AQ119*AY119*'PWCS Table'!$E$5)+(AQ119*BA119*'PWCS Table'!$E$5),0)</f>
        <v>0</v>
      </c>
      <c r="BD119" s="51">
        <f t="shared" si="14"/>
        <v>0</v>
      </c>
      <c r="BE119" s="51">
        <f>IFERROR(IF(#REF!&gt;4000,0,IF(AND(#REF!&gt;=3,AP119&gt;=3,AQ119&gt;=3,AT119-AS119&gt;=100,#REF!-AS119&gt;=100,AS119&lt;=3000),MIN(3000,#REF!,AT119)-AS119,0)),0)</f>
        <v>0</v>
      </c>
      <c r="BF119" s="51">
        <f>IFERROR(IF(#REF!&gt;4000,0,IF(AND(AQ119&gt;=3,#REF!&gt;=3,#REF!-AT119&gt;=100,#REF!&lt;=3000),MIN(#REF!,3000)-AT119,IF(AND(AQ119&gt;=3,#REF!&gt;=3,#REF!-AT119&gt;=100,#REF!&gt;3000,AT119&lt;=3000),3000-AT119,0))),0)</f>
        <v>0</v>
      </c>
    </row>
    <row r="120" spans="1:58" ht="12.75" customHeight="1" thickBot="1" x14ac:dyDescent="0.35">
      <c r="A120" s="1"/>
      <c r="B120" s="53">
        <v>95</v>
      </c>
      <c r="C120" s="65"/>
      <c r="D120" s="62"/>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47">
        <f t="shared" si="15"/>
        <v>0</v>
      </c>
      <c r="AP120" s="47">
        <f t="shared" si="16"/>
        <v>0</v>
      </c>
      <c r="AQ120" s="47">
        <f t="shared" si="17"/>
        <v>0</v>
      </c>
      <c r="AR120" s="48" t="str">
        <f t="shared" si="18"/>
        <v/>
      </c>
      <c r="AS120" s="48" t="str">
        <f t="shared" si="19"/>
        <v/>
      </c>
      <c r="AT120" s="48" t="str">
        <f t="shared" si="20"/>
        <v/>
      </c>
      <c r="AU120" s="49" t="s">
        <v>28</v>
      </c>
      <c r="AV120" s="49">
        <f>IFERROR(IF(AND(#REF!&gt;=3,AO120&gt;=3,AR120-#REF!&gt;=100,#REF!&lt;=2500),MIN(AR120,2500)-#REF!,0),0)</f>
        <v>0</v>
      </c>
      <c r="AW120" s="50">
        <f>IFERROR(IF(AND(#REF!&gt;=3,AO120&gt;=3,AR120&gt;2500,AR120-#REF!&gt;=100),IF(AND(#REF!&lt;=3000,AR120&lt;=3000),MIN(AR120,3000)-MAX(2500,#REF!),IF(AND(#REF!&gt;2500,#REF!&lt;=3000,AR120&gt;3000),3000-#REF!,IF(AND(#REF!&lt;=2500,AR120&gt;3000),500,0))),0),0)</f>
        <v>0</v>
      </c>
      <c r="AX120" s="51">
        <f t="shared" si="21"/>
        <v>0</v>
      </c>
      <c r="AY120" s="52">
        <f t="shared" si="22"/>
        <v>0</v>
      </c>
      <c r="AZ120" s="51">
        <f t="shared" si="23"/>
        <v>0</v>
      </c>
      <c r="BA120" s="51">
        <f t="shared" si="24"/>
        <v>0</v>
      </c>
      <c r="BB120" s="51">
        <f>IFERROR((AQ120*AX120*'PWCS Table'!$D$5)+(AQ120*AZ120*'PWCS Table'!$D$5),0)</f>
        <v>0</v>
      </c>
      <c r="BC120" s="51">
        <f>IFERROR((AQ120*AY120*'PWCS Table'!$E$5)+(AQ120*BA120*'PWCS Table'!$E$5),0)</f>
        <v>0</v>
      </c>
      <c r="BD120" s="51">
        <f t="shared" si="14"/>
        <v>0</v>
      </c>
      <c r="BE120" s="51">
        <f>IFERROR(IF(#REF!&gt;4000,0,IF(AND(#REF!&gt;=3,AP120&gt;=3,AQ120&gt;=3,AT120-AS120&gt;=100,#REF!-AS120&gt;=100,AS120&lt;=3000),MIN(3000,#REF!,AT120)-AS120,0)),0)</f>
        <v>0</v>
      </c>
      <c r="BF120" s="51">
        <f>IFERROR(IF(#REF!&gt;4000,0,IF(AND(AQ120&gt;=3,#REF!&gt;=3,#REF!-AT120&gt;=100,#REF!&lt;=3000),MIN(#REF!,3000)-AT120,IF(AND(AQ120&gt;=3,#REF!&gt;=3,#REF!-AT120&gt;=100,#REF!&gt;3000,AT120&lt;=3000),3000-AT120,0))),0)</f>
        <v>0</v>
      </c>
    </row>
    <row r="121" spans="1:58" ht="12.75" customHeight="1" thickBot="1" x14ac:dyDescent="0.35">
      <c r="A121" s="1"/>
      <c r="B121" s="53">
        <v>96</v>
      </c>
      <c r="C121" s="65"/>
      <c r="D121" s="62"/>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47">
        <f t="shared" si="15"/>
        <v>0</v>
      </c>
      <c r="AP121" s="47">
        <f t="shared" si="16"/>
        <v>0</v>
      </c>
      <c r="AQ121" s="47">
        <f t="shared" si="17"/>
        <v>0</v>
      </c>
      <c r="AR121" s="48" t="str">
        <f t="shared" si="18"/>
        <v/>
      </c>
      <c r="AS121" s="48" t="str">
        <f t="shared" si="19"/>
        <v/>
      </c>
      <c r="AT121" s="48" t="str">
        <f t="shared" si="20"/>
        <v/>
      </c>
      <c r="AU121" s="49" t="s">
        <v>28</v>
      </c>
      <c r="AV121" s="49">
        <f>IFERROR(IF(AND(#REF!&gt;=3,AO121&gt;=3,AR121-#REF!&gt;=100,#REF!&lt;=2500),MIN(AR121,2500)-#REF!,0),0)</f>
        <v>0</v>
      </c>
      <c r="AW121" s="50">
        <f>IFERROR(IF(AND(#REF!&gt;=3,AO121&gt;=3,AR121&gt;2500,AR121-#REF!&gt;=100),IF(AND(#REF!&lt;=3000,AR121&lt;=3000),MIN(AR121,3000)-MAX(2500,#REF!),IF(AND(#REF!&gt;2500,#REF!&lt;=3000,AR121&gt;3000),3000-#REF!,IF(AND(#REF!&lt;=2500,AR121&gt;3000),500,0))),0),0)</f>
        <v>0</v>
      </c>
      <c r="AX121" s="51">
        <f t="shared" si="21"/>
        <v>0</v>
      </c>
      <c r="AY121" s="52">
        <f t="shared" si="22"/>
        <v>0</v>
      </c>
      <c r="AZ121" s="51">
        <f t="shared" si="23"/>
        <v>0</v>
      </c>
      <c r="BA121" s="51">
        <f t="shared" si="24"/>
        <v>0</v>
      </c>
      <c r="BB121" s="51">
        <f>IFERROR((AQ121*AX121*'PWCS Table'!$D$5)+(AQ121*AZ121*'PWCS Table'!$D$5),0)</f>
        <v>0</v>
      </c>
      <c r="BC121" s="51">
        <f>IFERROR((AQ121*AY121*'PWCS Table'!$E$5)+(AQ121*BA121*'PWCS Table'!$E$5),0)</f>
        <v>0</v>
      </c>
      <c r="BD121" s="51">
        <f t="shared" si="14"/>
        <v>0</v>
      </c>
      <c r="BE121" s="51">
        <f>IFERROR(IF(#REF!&gt;4000,0,IF(AND(#REF!&gt;=3,AP121&gt;=3,AQ121&gt;=3,AT121-AS121&gt;=100,#REF!-AS121&gt;=100,AS121&lt;=3000),MIN(3000,#REF!,AT121)-AS121,0)),0)</f>
        <v>0</v>
      </c>
      <c r="BF121" s="51">
        <f>IFERROR(IF(#REF!&gt;4000,0,IF(AND(AQ121&gt;=3,#REF!&gt;=3,#REF!-AT121&gt;=100,#REF!&lt;=3000),MIN(#REF!,3000)-AT121,IF(AND(AQ121&gt;=3,#REF!&gt;=3,#REF!-AT121&gt;=100,#REF!&gt;3000,AT121&lt;=3000),3000-AT121,0))),0)</f>
        <v>0</v>
      </c>
    </row>
    <row r="122" spans="1:58" ht="12.75" customHeight="1" thickBot="1" x14ac:dyDescent="0.35">
      <c r="A122" s="1"/>
      <c r="B122" s="53">
        <v>97</v>
      </c>
      <c r="C122" s="65"/>
      <c r="D122" s="62"/>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47">
        <f t="shared" si="15"/>
        <v>0</v>
      </c>
      <c r="AP122" s="47">
        <f t="shared" si="16"/>
        <v>0</v>
      </c>
      <c r="AQ122" s="47">
        <f t="shared" si="17"/>
        <v>0</v>
      </c>
      <c r="AR122" s="48" t="str">
        <f t="shared" si="18"/>
        <v/>
      </c>
      <c r="AS122" s="48" t="str">
        <f t="shared" si="19"/>
        <v/>
      </c>
      <c r="AT122" s="48" t="str">
        <f t="shared" si="20"/>
        <v/>
      </c>
      <c r="AU122" s="49" t="s">
        <v>28</v>
      </c>
      <c r="AV122" s="49">
        <f>IFERROR(IF(AND(#REF!&gt;=3,AO122&gt;=3,AR122-#REF!&gt;=100,#REF!&lt;=2500),MIN(AR122,2500)-#REF!,0),0)</f>
        <v>0</v>
      </c>
      <c r="AW122" s="50">
        <f>IFERROR(IF(AND(#REF!&gt;=3,AO122&gt;=3,AR122&gt;2500,AR122-#REF!&gt;=100),IF(AND(#REF!&lt;=3000,AR122&lt;=3000),MIN(AR122,3000)-MAX(2500,#REF!),IF(AND(#REF!&gt;2500,#REF!&lt;=3000,AR122&gt;3000),3000-#REF!,IF(AND(#REF!&lt;=2500,AR122&gt;3000),500,0))),0),0)</f>
        <v>0</v>
      </c>
      <c r="AX122" s="51">
        <f t="shared" si="21"/>
        <v>0</v>
      </c>
      <c r="AY122" s="52">
        <f t="shared" si="22"/>
        <v>0</v>
      </c>
      <c r="AZ122" s="51">
        <f t="shared" si="23"/>
        <v>0</v>
      </c>
      <c r="BA122" s="51">
        <f t="shared" si="24"/>
        <v>0</v>
      </c>
      <c r="BB122" s="51">
        <f>IFERROR((AQ122*AX122*'PWCS Table'!$D$5)+(AQ122*AZ122*'PWCS Table'!$D$5),0)</f>
        <v>0</v>
      </c>
      <c r="BC122" s="51">
        <f>IFERROR((AQ122*AY122*'PWCS Table'!$E$5)+(AQ122*BA122*'PWCS Table'!$E$5),0)</f>
        <v>0</v>
      </c>
      <c r="BD122" s="51">
        <f t="shared" si="14"/>
        <v>0</v>
      </c>
      <c r="BE122" s="51">
        <f>IFERROR(IF(#REF!&gt;4000,0,IF(AND(#REF!&gt;=3,AP122&gt;=3,AQ122&gt;=3,AT122-AS122&gt;=100,#REF!-AS122&gt;=100,AS122&lt;=3000),MIN(3000,#REF!,AT122)-AS122,0)),0)</f>
        <v>0</v>
      </c>
      <c r="BF122" s="51">
        <f>IFERROR(IF(#REF!&gt;4000,0,IF(AND(AQ122&gt;=3,#REF!&gt;=3,#REF!-AT122&gt;=100,#REF!&lt;=3000),MIN(#REF!,3000)-AT122,IF(AND(AQ122&gt;=3,#REF!&gt;=3,#REF!-AT122&gt;=100,#REF!&gt;3000,AT122&lt;=3000),3000-AT122,0))),0)</f>
        <v>0</v>
      </c>
    </row>
    <row r="123" spans="1:58" ht="12.75" customHeight="1" thickBot="1" x14ac:dyDescent="0.35">
      <c r="A123" s="1"/>
      <c r="B123" s="53">
        <v>98</v>
      </c>
      <c r="C123" s="65"/>
      <c r="D123" s="62"/>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47">
        <f t="shared" si="15"/>
        <v>0</v>
      </c>
      <c r="AP123" s="47">
        <f t="shared" si="16"/>
        <v>0</v>
      </c>
      <c r="AQ123" s="47">
        <f t="shared" si="17"/>
        <v>0</v>
      </c>
      <c r="AR123" s="48" t="str">
        <f t="shared" si="18"/>
        <v/>
      </c>
      <c r="AS123" s="48" t="str">
        <f t="shared" si="19"/>
        <v/>
      </c>
      <c r="AT123" s="48" t="str">
        <f t="shared" si="20"/>
        <v/>
      </c>
      <c r="AU123" s="49" t="s">
        <v>28</v>
      </c>
      <c r="AV123" s="49">
        <f>IFERROR(IF(AND(#REF!&gt;=3,AO123&gt;=3,AR123-#REF!&gt;=100,#REF!&lt;=2500),MIN(AR123,2500)-#REF!,0),0)</f>
        <v>0</v>
      </c>
      <c r="AW123" s="50">
        <f>IFERROR(IF(AND(#REF!&gt;=3,AO123&gt;=3,AR123&gt;2500,AR123-#REF!&gt;=100),IF(AND(#REF!&lt;=3000,AR123&lt;=3000),MIN(AR123,3000)-MAX(2500,#REF!),IF(AND(#REF!&gt;2500,#REF!&lt;=3000,AR123&gt;3000),3000-#REF!,IF(AND(#REF!&lt;=2500,AR123&gt;3000),500,0))),0),0)</f>
        <v>0</v>
      </c>
      <c r="AX123" s="51">
        <f t="shared" si="21"/>
        <v>0</v>
      </c>
      <c r="AY123" s="52">
        <f t="shared" si="22"/>
        <v>0</v>
      </c>
      <c r="AZ123" s="51">
        <f t="shared" si="23"/>
        <v>0</v>
      </c>
      <c r="BA123" s="51">
        <f t="shared" si="24"/>
        <v>0</v>
      </c>
      <c r="BB123" s="51">
        <f>IFERROR((AQ123*AX123*'PWCS Table'!$D$5)+(AQ123*AZ123*'PWCS Table'!$D$5),0)</f>
        <v>0</v>
      </c>
      <c r="BC123" s="51">
        <f>IFERROR((AQ123*AY123*'PWCS Table'!$E$5)+(AQ123*BA123*'PWCS Table'!$E$5),0)</f>
        <v>0</v>
      </c>
      <c r="BD123" s="51">
        <f t="shared" si="14"/>
        <v>0</v>
      </c>
      <c r="BE123" s="51">
        <f>IFERROR(IF(#REF!&gt;4000,0,IF(AND(#REF!&gt;=3,AP123&gt;=3,AQ123&gt;=3,AT123-AS123&gt;=100,#REF!-AS123&gt;=100,AS123&lt;=3000),MIN(3000,#REF!,AT123)-AS123,0)),0)</f>
        <v>0</v>
      </c>
      <c r="BF123" s="51">
        <f>IFERROR(IF(#REF!&gt;4000,0,IF(AND(AQ123&gt;=3,#REF!&gt;=3,#REF!-AT123&gt;=100,#REF!&lt;=3000),MIN(#REF!,3000)-AT123,IF(AND(AQ123&gt;=3,#REF!&gt;=3,#REF!-AT123&gt;=100,#REF!&gt;3000,AT123&lt;=3000),3000-AT123,0))),0)</f>
        <v>0</v>
      </c>
    </row>
    <row r="124" spans="1:58" ht="12.75" customHeight="1" thickBot="1" x14ac:dyDescent="0.35">
      <c r="A124" s="1"/>
      <c r="B124" s="53">
        <v>99</v>
      </c>
      <c r="C124" s="65"/>
      <c r="D124" s="62"/>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47">
        <f t="shared" si="15"/>
        <v>0</v>
      </c>
      <c r="AP124" s="47">
        <f t="shared" si="16"/>
        <v>0</v>
      </c>
      <c r="AQ124" s="47">
        <f t="shared" si="17"/>
        <v>0</v>
      </c>
      <c r="AR124" s="48" t="str">
        <f t="shared" si="18"/>
        <v/>
      </c>
      <c r="AS124" s="48" t="str">
        <f t="shared" si="19"/>
        <v/>
      </c>
      <c r="AT124" s="48" t="str">
        <f t="shared" si="20"/>
        <v/>
      </c>
      <c r="AU124" s="49" t="s">
        <v>28</v>
      </c>
      <c r="AV124" s="49">
        <f>IFERROR(IF(AND(#REF!&gt;=3,AO124&gt;=3,AR124-#REF!&gt;=100,#REF!&lt;=2500),MIN(AR124,2500)-#REF!,0),0)</f>
        <v>0</v>
      </c>
      <c r="AW124" s="50">
        <f>IFERROR(IF(AND(#REF!&gt;=3,AO124&gt;=3,AR124&gt;2500,AR124-#REF!&gt;=100),IF(AND(#REF!&lt;=3000,AR124&lt;=3000),MIN(AR124,3000)-MAX(2500,#REF!),IF(AND(#REF!&gt;2500,#REF!&lt;=3000,AR124&gt;3000),3000-#REF!,IF(AND(#REF!&lt;=2500,AR124&gt;3000),500,0))),0),0)</f>
        <v>0</v>
      </c>
      <c r="AX124" s="51">
        <f t="shared" si="21"/>
        <v>0</v>
      </c>
      <c r="AY124" s="52">
        <f t="shared" si="22"/>
        <v>0</v>
      </c>
      <c r="AZ124" s="51">
        <f t="shared" si="23"/>
        <v>0</v>
      </c>
      <c r="BA124" s="51">
        <f t="shared" si="24"/>
        <v>0</v>
      </c>
      <c r="BB124" s="51">
        <f>IFERROR((AQ124*AX124*'PWCS Table'!$D$5)+(AQ124*AZ124*'PWCS Table'!$D$5),0)</f>
        <v>0</v>
      </c>
      <c r="BC124" s="51">
        <f>IFERROR((AQ124*AY124*'PWCS Table'!$E$5)+(AQ124*BA124*'PWCS Table'!$E$5),0)</f>
        <v>0</v>
      </c>
      <c r="BD124" s="51">
        <f t="shared" si="14"/>
        <v>0</v>
      </c>
      <c r="BE124" s="51">
        <f>IFERROR(IF(#REF!&gt;4000,0,IF(AND(#REF!&gt;=3,AP124&gt;=3,AQ124&gt;=3,AT124-AS124&gt;=100,#REF!-AS124&gt;=100,AS124&lt;=3000),MIN(3000,#REF!,AT124)-AS124,0)),0)</f>
        <v>0</v>
      </c>
      <c r="BF124" s="51">
        <f>IFERROR(IF(#REF!&gt;4000,0,IF(AND(AQ124&gt;=3,#REF!&gt;=3,#REF!-AT124&gt;=100,#REF!&lt;=3000),MIN(#REF!,3000)-AT124,IF(AND(AQ124&gt;=3,#REF!&gt;=3,#REF!-AT124&gt;=100,#REF!&gt;3000,AT124&lt;=3000),3000-AT124,0))),0)</f>
        <v>0</v>
      </c>
    </row>
    <row r="125" spans="1:58" ht="12.75" customHeight="1" thickBot="1" x14ac:dyDescent="0.35">
      <c r="A125" s="1"/>
      <c r="B125" s="53">
        <v>100</v>
      </c>
      <c r="C125" s="65"/>
      <c r="D125" s="62"/>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47">
        <f t="shared" si="15"/>
        <v>0</v>
      </c>
      <c r="AP125" s="47">
        <f t="shared" si="16"/>
        <v>0</v>
      </c>
      <c r="AQ125" s="47">
        <f t="shared" si="17"/>
        <v>0</v>
      </c>
      <c r="AR125" s="48" t="str">
        <f t="shared" si="18"/>
        <v/>
      </c>
      <c r="AS125" s="48" t="str">
        <f t="shared" si="19"/>
        <v/>
      </c>
      <c r="AT125" s="48" t="str">
        <f t="shared" si="20"/>
        <v/>
      </c>
      <c r="AU125" s="49" t="s">
        <v>28</v>
      </c>
      <c r="AV125" s="49">
        <f>IFERROR(IF(AND(#REF!&gt;=3,AO125&gt;=3,AR125-#REF!&gt;=100,#REF!&lt;=2500),MIN(AR125,2500)-#REF!,0),0)</f>
        <v>0</v>
      </c>
      <c r="AW125" s="50">
        <f>IFERROR(IF(AND(#REF!&gt;=3,AO125&gt;=3,AR125&gt;2500,AR125-#REF!&gt;=100),IF(AND(#REF!&lt;=3000,AR125&lt;=3000),MIN(AR125,3000)-MAX(2500,#REF!),IF(AND(#REF!&gt;2500,#REF!&lt;=3000,AR125&gt;3000),3000-#REF!,IF(AND(#REF!&lt;=2500,AR125&gt;3000),500,0))),0),0)</f>
        <v>0</v>
      </c>
      <c r="AX125" s="51">
        <f t="shared" si="21"/>
        <v>0</v>
      </c>
      <c r="AY125" s="52">
        <f t="shared" si="22"/>
        <v>0</v>
      </c>
      <c r="AZ125" s="51">
        <f t="shared" si="23"/>
        <v>0</v>
      </c>
      <c r="BA125" s="51">
        <f t="shared" si="24"/>
        <v>0</v>
      </c>
      <c r="BB125" s="51">
        <f>IFERROR((AQ125*AX125*'PWCS Table'!$D$5)+(AQ125*AZ125*'PWCS Table'!$D$5),0)</f>
        <v>0</v>
      </c>
      <c r="BC125" s="51">
        <f>IFERROR((AQ125*AY125*'PWCS Table'!$E$5)+(AQ125*BA125*'PWCS Table'!$E$5),0)</f>
        <v>0</v>
      </c>
      <c r="BD125" s="51">
        <f t="shared" si="14"/>
        <v>0</v>
      </c>
      <c r="BE125" s="51">
        <f>IFERROR(IF(#REF!&gt;4000,0,IF(AND(#REF!&gt;=3,AP125&gt;=3,AQ125&gt;=3,AT125-AS125&gt;=100,#REF!-AS125&gt;=100,AS125&lt;=3000),MIN(3000,#REF!,AT125)-AS125,0)),0)</f>
        <v>0</v>
      </c>
      <c r="BF125" s="51">
        <f>IFERROR(IF(#REF!&gt;4000,0,IF(AND(AQ125&gt;=3,#REF!&gt;=3,#REF!-AT125&gt;=100,#REF!&lt;=3000),MIN(#REF!,3000)-AT125,IF(AND(AQ125&gt;=3,#REF!&gt;=3,#REF!-AT125&gt;=100,#REF!&gt;3000,AT125&lt;=3000),3000-AT125,0))),0)</f>
        <v>0</v>
      </c>
    </row>
    <row r="126" spans="1:58" ht="12.75" hidden="1" customHeight="1" thickBot="1" x14ac:dyDescent="0.35">
      <c r="A126" s="1"/>
      <c r="B126" s="53">
        <v>101</v>
      </c>
      <c r="C126" s="54"/>
      <c r="D126" s="44"/>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7">
        <f t="shared" si="15"/>
        <v>0</v>
      </c>
      <c r="AP126" s="47">
        <f t="shared" si="16"/>
        <v>0</v>
      </c>
      <c r="AQ126" s="47">
        <f t="shared" si="17"/>
        <v>0</v>
      </c>
      <c r="AR126" s="48" t="str">
        <f t="shared" si="18"/>
        <v/>
      </c>
      <c r="AS126" s="48" t="str">
        <f t="shared" si="19"/>
        <v/>
      </c>
      <c r="AT126" s="48" t="str">
        <f t="shared" si="20"/>
        <v/>
      </c>
      <c r="AU126" s="49" t="s">
        <v>28</v>
      </c>
      <c r="AV126" s="49">
        <f>IFERROR(IF(AND(#REF!&gt;=3,AO126&gt;=3,AR126-#REF!&gt;=100,#REF!&lt;=2500),MIN(AR126,2500)-#REF!,0),0)</f>
        <v>0</v>
      </c>
      <c r="AW126" s="50">
        <f>IFERROR(IF(AND(#REF!&gt;=3,AO126&gt;=3,AR126&gt;2500,AR126-#REF!&gt;=100),IF(AND(#REF!&lt;=3000,AR126&lt;=3000),MIN(AR126,3000)-MAX(2500,#REF!),IF(AND(#REF!&gt;2500,#REF!&lt;=3000,AR126&gt;3000),3000-#REF!,IF(AND(#REF!&lt;=2500,AR126&gt;3000),500,0))),0),0)</f>
        <v>0</v>
      </c>
      <c r="AX126" s="51">
        <f t="shared" si="21"/>
        <v>0</v>
      </c>
      <c r="AY126" s="52">
        <f t="shared" si="22"/>
        <v>0</v>
      </c>
      <c r="AZ126" s="51">
        <f t="shared" si="23"/>
        <v>0</v>
      </c>
      <c r="BA126" s="51">
        <f t="shared" si="24"/>
        <v>0</v>
      </c>
      <c r="BB126" s="51">
        <f>IFERROR((AQ126*AX126*'PWCS Table'!$D$5)+(AQ126*AZ126*'PWCS Table'!$D$5),0)</f>
        <v>0</v>
      </c>
      <c r="BC126" s="51">
        <f>IFERROR((AQ126*AY126*'PWCS Table'!$E$5)+(AQ126*BA126*'PWCS Table'!$E$5),0)</f>
        <v>0</v>
      </c>
      <c r="BD126" s="51">
        <f t="shared" si="14"/>
        <v>0</v>
      </c>
      <c r="BE126" s="51">
        <f>IFERROR(IF(#REF!&gt;4000,0,IF(AND(#REF!&gt;=3,AP126&gt;=3,AQ126&gt;=3,AT126-AS126&gt;=100,#REF!-AS126&gt;=100,AS126&lt;=3000),MIN(3000,#REF!,AT126)-AS126,0)),0)</f>
        <v>0</v>
      </c>
      <c r="BF126" s="51">
        <f>IFERROR(IF(#REF!&gt;4000,0,IF(AND(AQ126&gt;=3,#REF!&gt;=3,#REF!-AT126&gt;=100,#REF!&lt;=3000),MIN(#REF!,3000)-AT126,IF(AND(AQ126&gt;=3,#REF!&gt;=3,#REF!-AT126&gt;=100,#REF!&gt;3000,AT126&lt;=3000),3000-AT126,0))),0)</f>
        <v>0</v>
      </c>
    </row>
    <row r="127" spans="1:58" ht="12.75" hidden="1" customHeight="1" x14ac:dyDescent="0.3">
      <c r="A127" s="1"/>
      <c r="B127" s="53">
        <v>102</v>
      </c>
      <c r="C127" s="54"/>
      <c r="D127" s="44"/>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7">
        <f t="shared" si="15"/>
        <v>0</v>
      </c>
      <c r="AP127" s="47">
        <f t="shared" si="16"/>
        <v>0</v>
      </c>
      <c r="AQ127" s="47">
        <f t="shared" si="17"/>
        <v>0</v>
      </c>
      <c r="AR127" s="48" t="str">
        <f t="shared" si="18"/>
        <v/>
      </c>
      <c r="AS127" s="48" t="str">
        <f t="shared" si="19"/>
        <v/>
      </c>
      <c r="AT127" s="48" t="str">
        <f t="shared" si="20"/>
        <v/>
      </c>
      <c r="AU127" s="49" t="s">
        <v>28</v>
      </c>
      <c r="AV127" s="49">
        <f>IFERROR(IF(AND(#REF!&gt;=3,AO127&gt;=3,AR127-#REF!&gt;=100,#REF!&lt;=2500),MIN(AR127,2500)-#REF!,0),0)</f>
        <v>0</v>
      </c>
      <c r="AW127" s="50">
        <f>IFERROR(IF(AND(#REF!&gt;=3,AO127&gt;=3,AR127&gt;2500,AR127-#REF!&gt;=100),IF(AND(#REF!&lt;=3000,AR127&lt;=3000),MIN(AR127,3000)-MAX(2500,#REF!),IF(AND(#REF!&gt;2500,#REF!&lt;=3000,AR127&gt;3000),3000-#REF!,IF(AND(#REF!&lt;=2500,AR127&gt;3000),500,0))),0),0)</f>
        <v>0</v>
      </c>
      <c r="AX127" s="51">
        <f t="shared" si="21"/>
        <v>0</v>
      </c>
      <c r="AY127" s="52">
        <f t="shared" si="22"/>
        <v>0</v>
      </c>
      <c r="AZ127" s="51">
        <f t="shared" si="23"/>
        <v>0</v>
      </c>
      <c r="BA127" s="51">
        <f t="shared" si="24"/>
        <v>0</v>
      </c>
      <c r="BB127" s="51">
        <f>IFERROR((AQ127*AX127*'PWCS Table'!$D$5)+(AQ127*AZ127*'PWCS Table'!$D$5),0)</f>
        <v>0</v>
      </c>
      <c r="BC127" s="51">
        <f>IFERROR((AQ127*AY127*'PWCS Table'!$E$5)+(AQ127*BA127*'PWCS Table'!$E$5),0)</f>
        <v>0</v>
      </c>
      <c r="BD127" s="51">
        <f t="shared" si="14"/>
        <v>0</v>
      </c>
      <c r="BE127" s="51">
        <f>IFERROR(IF(#REF!&gt;4000,0,IF(AND(#REF!&gt;=3,AP127&gt;=3,AQ127&gt;=3,AT127-AS127&gt;=100,#REF!-AS127&gt;=100,AS127&lt;=3000),MIN(3000,#REF!,AT127)-AS127,0)),0)</f>
        <v>0</v>
      </c>
      <c r="BF127" s="51">
        <f>IFERROR(IF(#REF!&gt;4000,0,IF(AND(AQ127&gt;=3,#REF!&gt;=3,#REF!-AT127&gt;=100,#REF!&lt;=3000),MIN(#REF!,3000)-AT127,IF(AND(AQ127&gt;=3,#REF!&gt;=3,#REF!-AT127&gt;=100,#REF!&gt;3000,AT127&lt;=3000),3000-AT127,0))),0)</f>
        <v>0</v>
      </c>
    </row>
    <row r="128" spans="1:58" ht="12.75" hidden="1" customHeight="1" x14ac:dyDescent="0.3">
      <c r="A128" s="1"/>
      <c r="B128" s="53">
        <v>103</v>
      </c>
      <c r="C128" s="54"/>
      <c r="D128" s="44"/>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7">
        <f t="shared" si="15"/>
        <v>0</v>
      </c>
      <c r="AP128" s="47">
        <f t="shared" si="16"/>
        <v>0</v>
      </c>
      <c r="AQ128" s="47">
        <f t="shared" si="17"/>
        <v>0</v>
      </c>
      <c r="AR128" s="48" t="str">
        <f t="shared" si="18"/>
        <v/>
      </c>
      <c r="AS128" s="48" t="str">
        <f t="shared" si="19"/>
        <v/>
      </c>
      <c r="AT128" s="48" t="str">
        <f t="shared" si="20"/>
        <v/>
      </c>
      <c r="AU128" s="49" t="s">
        <v>28</v>
      </c>
      <c r="AV128" s="49">
        <f>IFERROR(IF(AND(#REF!&gt;=3,AO128&gt;=3,AR128-#REF!&gt;=100,#REF!&lt;=2500),MIN(AR128,2500)-#REF!,0),0)</f>
        <v>0</v>
      </c>
      <c r="AW128" s="50">
        <f>IFERROR(IF(AND(#REF!&gt;=3,AO128&gt;=3,AR128&gt;2500,AR128-#REF!&gt;=100),IF(AND(#REF!&lt;=3000,AR128&lt;=3000),MIN(AR128,3000)-MAX(2500,#REF!),IF(AND(#REF!&gt;2500,#REF!&lt;=3000,AR128&gt;3000),3000-#REF!,IF(AND(#REF!&lt;=2500,AR128&gt;3000),500,0))),0),0)</f>
        <v>0</v>
      </c>
      <c r="AX128" s="51">
        <f t="shared" si="21"/>
        <v>0</v>
      </c>
      <c r="AY128" s="52">
        <f t="shared" si="22"/>
        <v>0</v>
      </c>
      <c r="AZ128" s="51">
        <f t="shared" si="23"/>
        <v>0</v>
      </c>
      <c r="BA128" s="51">
        <f t="shared" si="24"/>
        <v>0</v>
      </c>
      <c r="BB128" s="51">
        <f>IFERROR((AQ128*AX128*'PWCS Table'!$D$5)+(AQ128*AZ128*'PWCS Table'!$D$5),0)</f>
        <v>0</v>
      </c>
      <c r="BC128" s="51">
        <f>IFERROR((AQ128*AY128*'PWCS Table'!$E$5)+(AQ128*BA128*'PWCS Table'!$E$5),0)</f>
        <v>0</v>
      </c>
      <c r="BD128" s="51">
        <f t="shared" si="14"/>
        <v>0</v>
      </c>
      <c r="BE128" s="51">
        <f>IFERROR(IF(#REF!&gt;4000,0,IF(AND(#REF!&gt;=3,AP128&gt;=3,AQ128&gt;=3,AT128-AS128&gt;=100,#REF!-AS128&gt;=100,AS128&lt;=3000),MIN(3000,#REF!,AT128)-AS128,0)),0)</f>
        <v>0</v>
      </c>
      <c r="BF128" s="51">
        <f>IFERROR(IF(#REF!&gt;4000,0,IF(AND(AQ128&gt;=3,#REF!&gt;=3,#REF!-AT128&gt;=100,#REF!&lt;=3000),MIN(#REF!,3000)-AT128,IF(AND(AQ128&gt;=3,#REF!&gt;=3,#REF!-AT128&gt;=100,#REF!&gt;3000,AT128&lt;=3000),3000-AT128,0))),0)</f>
        <v>0</v>
      </c>
    </row>
    <row r="129" spans="1:58" ht="12.75" hidden="1" customHeight="1" x14ac:dyDescent="0.3">
      <c r="A129" s="1"/>
      <c r="B129" s="53">
        <v>104</v>
      </c>
      <c r="C129" s="54"/>
      <c r="D129" s="44"/>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7">
        <f t="shared" si="15"/>
        <v>0</v>
      </c>
      <c r="AP129" s="47">
        <f t="shared" si="16"/>
        <v>0</v>
      </c>
      <c r="AQ129" s="47">
        <f t="shared" si="17"/>
        <v>0</v>
      </c>
      <c r="AR129" s="48" t="str">
        <f t="shared" si="18"/>
        <v/>
      </c>
      <c r="AS129" s="48" t="str">
        <f t="shared" si="19"/>
        <v/>
      </c>
      <c r="AT129" s="48" t="str">
        <f t="shared" si="20"/>
        <v/>
      </c>
      <c r="AU129" s="49" t="s">
        <v>28</v>
      </c>
      <c r="AV129" s="49">
        <f>IFERROR(IF(AND(#REF!&gt;=3,AO129&gt;=3,AR129-#REF!&gt;=100,#REF!&lt;=2500),MIN(AR129,2500)-#REF!,0),0)</f>
        <v>0</v>
      </c>
      <c r="AW129" s="50">
        <f>IFERROR(IF(AND(#REF!&gt;=3,AO129&gt;=3,AR129&gt;2500,AR129-#REF!&gt;=100),IF(AND(#REF!&lt;=3000,AR129&lt;=3000),MIN(AR129,3000)-MAX(2500,#REF!),IF(AND(#REF!&gt;2500,#REF!&lt;=3000,AR129&gt;3000),3000-#REF!,IF(AND(#REF!&lt;=2500,AR129&gt;3000),500,0))),0),0)</f>
        <v>0</v>
      </c>
      <c r="AX129" s="51">
        <f t="shared" si="21"/>
        <v>0</v>
      </c>
      <c r="AY129" s="52">
        <f t="shared" si="22"/>
        <v>0</v>
      </c>
      <c r="AZ129" s="51">
        <f t="shared" si="23"/>
        <v>0</v>
      </c>
      <c r="BA129" s="51">
        <f t="shared" si="24"/>
        <v>0</v>
      </c>
      <c r="BB129" s="51">
        <f>IFERROR((AQ129*AX129*'PWCS Table'!$D$5)+(AQ129*AZ129*'PWCS Table'!$D$5),0)</f>
        <v>0</v>
      </c>
      <c r="BC129" s="51">
        <f>IFERROR((AQ129*AY129*'PWCS Table'!$E$5)+(AQ129*BA129*'PWCS Table'!$E$5),0)</f>
        <v>0</v>
      </c>
      <c r="BD129" s="51">
        <f t="shared" si="14"/>
        <v>0</v>
      </c>
      <c r="BE129" s="51">
        <f>IFERROR(IF(#REF!&gt;4000,0,IF(AND(#REF!&gt;=3,AP129&gt;=3,AQ129&gt;=3,AT129-AS129&gt;=100,#REF!-AS129&gt;=100,AS129&lt;=3000),MIN(3000,#REF!,AT129)-AS129,0)),0)</f>
        <v>0</v>
      </c>
      <c r="BF129" s="51">
        <f>IFERROR(IF(#REF!&gt;4000,0,IF(AND(AQ129&gt;=3,#REF!&gt;=3,#REF!-AT129&gt;=100,#REF!&lt;=3000),MIN(#REF!,3000)-AT129,IF(AND(AQ129&gt;=3,#REF!&gt;=3,#REF!-AT129&gt;=100,#REF!&gt;3000,AT129&lt;=3000),3000-AT129,0))),0)</f>
        <v>0</v>
      </c>
    </row>
    <row r="130" spans="1:58" ht="12.75" hidden="1" customHeight="1" x14ac:dyDescent="0.3">
      <c r="A130" s="1"/>
      <c r="B130" s="53">
        <v>105</v>
      </c>
      <c r="C130" s="54"/>
      <c r="D130" s="44"/>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7">
        <f t="shared" si="15"/>
        <v>0</v>
      </c>
      <c r="AP130" s="47">
        <f t="shared" si="16"/>
        <v>0</v>
      </c>
      <c r="AQ130" s="47">
        <f t="shared" si="17"/>
        <v>0</v>
      </c>
      <c r="AR130" s="48" t="str">
        <f t="shared" si="18"/>
        <v/>
      </c>
      <c r="AS130" s="48" t="str">
        <f t="shared" si="19"/>
        <v/>
      </c>
      <c r="AT130" s="48" t="str">
        <f t="shared" si="20"/>
        <v/>
      </c>
      <c r="AU130" s="49" t="s">
        <v>28</v>
      </c>
      <c r="AV130" s="49">
        <f>IFERROR(IF(AND(#REF!&gt;=3,AO130&gt;=3,AR130-#REF!&gt;=100,#REF!&lt;=2500),MIN(AR130,2500)-#REF!,0),0)</f>
        <v>0</v>
      </c>
      <c r="AW130" s="50">
        <f>IFERROR(IF(AND(#REF!&gt;=3,AO130&gt;=3,AR130&gt;2500,AR130-#REF!&gt;=100),IF(AND(#REF!&lt;=3000,AR130&lt;=3000),MIN(AR130,3000)-MAX(2500,#REF!),IF(AND(#REF!&gt;2500,#REF!&lt;=3000,AR130&gt;3000),3000-#REF!,IF(AND(#REF!&lt;=2500,AR130&gt;3000),500,0))),0),0)</f>
        <v>0</v>
      </c>
      <c r="AX130" s="51">
        <f t="shared" si="21"/>
        <v>0</v>
      </c>
      <c r="AY130" s="52">
        <f t="shared" si="22"/>
        <v>0</v>
      </c>
      <c r="AZ130" s="51">
        <f t="shared" si="23"/>
        <v>0</v>
      </c>
      <c r="BA130" s="51">
        <f t="shared" si="24"/>
        <v>0</v>
      </c>
      <c r="BB130" s="51">
        <f>IFERROR((AQ130*AX130*'PWCS Table'!$D$5)+(AQ130*AZ130*'PWCS Table'!$D$5),0)</f>
        <v>0</v>
      </c>
      <c r="BC130" s="51">
        <f>IFERROR((AQ130*AY130*'PWCS Table'!$E$5)+(AQ130*BA130*'PWCS Table'!$E$5),0)</f>
        <v>0</v>
      </c>
      <c r="BD130" s="51">
        <f t="shared" si="14"/>
        <v>0</v>
      </c>
      <c r="BE130" s="51">
        <f>IFERROR(IF(#REF!&gt;4000,0,IF(AND(#REF!&gt;=3,AP130&gt;=3,AQ130&gt;=3,AT130-AS130&gt;=100,#REF!-AS130&gt;=100,AS130&lt;=3000),MIN(3000,#REF!,AT130)-AS130,0)),0)</f>
        <v>0</v>
      </c>
      <c r="BF130" s="51">
        <f>IFERROR(IF(#REF!&gt;4000,0,IF(AND(AQ130&gt;=3,#REF!&gt;=3,#REF!-AT130&gt;=100,#REF!&lt;=3000),MIN(#REF!,3000)-AT130,IF(AND(AQ130&gt;=3,#REF!&gt;=3,#REF!-AT130&gt;=100,#REF!&gt;3000,AT130&lt;=3000),3000-AT130,0))),0)</f>
        <v>0</v>
      </c>
    </row>
    <row r="131" spans="1:58" ht="12.75" hidden="1" customHeight="1" x14ac:dyDescent="0.3">
      <c r="A131" s="1"/>
      <c r="B131" s="53">
        <v>106</v>
      </c>
      <c r="C131" s="54"/>
      <c r="D131" s="44"/>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7">
        <f t="shared" si="15"/>
        <v>0</v>
      </c>
      <c r="AP131" s="47">
        <f t="shared" si="16"/>
        <v>0</v>
      </c>
      <c r="AQ131" s="47">
        <f t="shared" si="17"/>
        <v>0</v>
      </c>
      <c r="AR131" s="48" t="str">
        <f t="shared" si="18"/>
        <v/>
      </c>
      <c r="AS131" s="48" t="str">
        <f t="shared" si="19"/>
        <v/>
      </c>
      <c r="AT131" s="48" t="str">
        <f t="shared" si="20"/>
        <v/>
      </c>
      <c r="AU131" s="49" t="s">
        <v>28</v>
      </c>
      <c r="AV131" s="49">
        <f>IFERROR(IF(AND(#REF!&gt;=3,AO131&gt;=3,AR131-#REF!&gt;=100,#REF!&lt;=2500),MIN(AR131,2500)-#REF!,0),0)</f>
        <v>0</v>
      </c>
      <c r="AW131" s="50">
        <f>IFERROR(IF(AND(#REF!&gt;=3,AO131&gt;=3,AR131&gt;2500,AR131-#REF!&gt;=100),IF(AND(#REF!&lt;=3000,AR131&lt;=3000),MIN(AR131,3000)-MAX(2500,#REF!),IF(AND(#REF!&gt;2500,#REF!&lt;=3000,AR131&gt;3000),3000-#REF!,IF(AND(#REF!&lt;=2500,AR131&gt;3000),500,0))),0),0)</f>
        <v>0</v>
      </c>
      <c r="AX131" s="51">
        <f t="shared" si="21"/>
        <v>0</v>
      </c>
      <c r="AY131" s="52">
        <f t="shared" si="22"/>
        <v>0</v>
      </c>
      <c r="AZ131" s="51">
        <f t="shared" si="23"/>
        <v>0</v>
      </c>
      <c r="BA131" s="51">
        <f t="shared" si="24"/>
        <v>0</v>
      </c>
      <c r="BB131" s="51">
        <f>IFERROR((AQ131*AX131*'PWCS Table'!$D$5)+(AQ131*AZ131*'PWCS Table'!$D$5),0)</f>
        <v>0</v>
      </c>
      <c r="BC131" s="51">
        <f>IFERROR((AQ131*AY131*'PWCS Table'!$E$5)+(AQ131*BA131*'PWCS Table'!$E$5),0)</f>
        <v>0</v>
      </c>
      <c r="BD131" s="51">
        <f t="shared" si="14"/>
        <v>0</v>
      </c>
      <c r="BE131" s="51">
        <f>IFERROR(IF(#REF!&gt;4000,0,IF(AND(#REF!&gt;=3,AP131&gt;=3,AQ131&gt;=3,AT131-AS131&gt;=100,#REF!-AS131&gt;=100,AS131&lt;=3000),MIN(3000,#REF!,AT131)-AS131,0)),0)</f>
        <v>0</v>
      </c>
      <c r="BF131" s="51">
        <f>IFERROR(IF(#REF!&gt;4000,0,IF(AND(AQ131&gt;=3,#REF!&gt;=3,#REF!-AT131&gt;=100,#REF!&lt;=3000),MIN(#REF!,3000)-AT131,IF(AND(AQ131&gt;=3,#REF!&gt;=3,#REF!-AT131&gt;=100,#REF!&gt;3000,AT131&lt;=3000),3000-AT131,0))),0)</f>
        <v>0</v>
      </c>
    </row>
    <row r="132" spans="1:58" ht="12.75" hidden="1" customHeight="1" x14ac:dyDescent="0.3">
      <c r="A132" s="1"/>
      <c r="B132" s="53">
        <v>107</v>
      </c>
      <c r="C132" s="54"/>
      <c r="D132" s="44"/>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7">
        <f t="shared" si="15"/>
        <v>0</v>
      </c>
      <c r="AP132" s="47">
        <f t="shared" si="16"/>
        <v>0</v>
      </c>
      <c r="AQ132" s="47">
        <f t="shared" si="17"/>
        <v>0</v>
      </c>
      <c r="AR132" s="48" t="str">
        <f t="shared" si="18"/>
        <v/>
      </c>
      <c r="AS132" s="48" t="str">
        <f t="shared" si="19"/>
        <v/>
      </c>
      <c r="AT132" s="48" t="str">
        <f t="shared" si="20"/>
        <v/>
      </c>
      <c r="AU132" s="49" t="s">
        <v>28</v>
      </c>
      <c r="AV132" s="49">
        <f>IFERROR(IF(AND(#REF!&gt;=3,AO132&gt;=3,AR132-#REF!&gt;=100,#REF!&lt;=2500),MIN(AR132,2500)-#REF!,0),0)</f>
        <v>0</v>
      </c>
      <c r="AW132" s="50">
        <f>IFERROR(IF(AND(#REF!&gt;=3,AO132&gt;=3,AR132&gt;2500,AR132-#REF!&gt;=100),IF(AND(#REF!&lt;=3000,AR132&lt;=3000),MIN(AR132,3000)-MAX(2500,#REF!),IF(AND(#REF!&gt;2500,#REF!&lt;=3000,AR132&gt;3000),3000-#REF!,IF(AND(#REF!&lt;=2500,AR132&gt;3000),500,0))),0),0)</f>
        <v>0</v>
      </c>
      <c r="AX132" s="51">
        <f t="shared" si="21"/>
        <v>0</v>
      </c>
      <c r="AY132" s="52">
        <f t="shared" si="22"/>
        <v>0</v>
      </c>
      <c r="AZ132" s="51">
        <f t="shared" si="23"/>
        <v>0</v>
      </c>
      <c r="BA132" s="51">
        <f t="shared" si="24"/>
        <v>0</v>
      </c>
      <c r="BB132" s="51">
        <f>IFERROR((AQ132*AX132*'PWCS Table'!$D$5)+(AQ132*AZ132*'PWCS Table'!$D$5),0)</f>
        <v>0</v>
      </c>
      <c r="BC132" s="51">
        <f>IFERROR((AQ132*AY132*'PWCS Table'!$E$5)+(AQ132*BA132*'PWCS Table'!$E$5),0)</f>
        <v>0</v>
      </c>
      <c r="BD132" s="51">
        <f t="shared" si="14"/>
        <v>0</v>
      </c>
      <c r="BE132" s="51">
        <f>IFERROR(IF(#REF!&gt;4000,0,IF(AND(#REF!&gt;=3,AP132&gt;=3,AQ132&gt;=3,AT132-AS132&gt;=100,#REF!-AS132&gt;=100,AS132&lt;=3000),MIN(3000,#REF!,AT132)-AS132,0)),0)</f>
        <v>0</v>
      </c>
      <c r="BF132" s="51">
        <f>IFERROR(IF(#REF!&gt;4000,0,IF(AND(AQ132&gt;=3,#REF!&gt;=3,#REF!-AT132&gt;=100,#REF!&lt;=3000),MIN(#REF!,3000)-AT132,IF(AND(AQ132&gt;=3,#REF!&gt;=3,#REF!-AT132&gt;=100,#REF!&gt;3000,AT132&lt;=3000),3000-AT132,0))),0)</f>
        <v>0</v>
      </c>
    </row>
    <row r="133" spans="1:58" ht="12.75" hidden="1" customHeight="1" x14ac:dyDescent="0.3">
      <c r="A133" s="1"/>
      <c r="B133" s="53">
        <v>108</v>
      </c>
      <c r="C133" s="54"/>
      <c r="D133" s="44"/>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7">
        <f t="shared" si="15"/>
        <v>0</v>
      </c>
      <c r="AP133" s="47">
        <f t="shared" si="16"/>
        <v>0</v>
      </c>
      <c r="AQ133" s="47">
        <f t="shared" si="17"/>
        <v>0</v>
      </c>
      <c r="AR133" s="48" t="str">
        <f t="shared" si="18"/>
        <v/>
      </c>
      <c r="AS133" s="48" t="str">
        <f t="shared" si="19"/>
        <v/>
      </c>
      <c r="AT133" s="48" t="str">
        <f t="shared" si="20"/>
        <v/>
      </c>
      <c r="AU133" s="49" t="s">
        <v>28</v>
      </c>
      <c r="AV133" s="49">
        <f>IFERROR(IF(AND(#REF!&gt;=3,AO133&gt;=3,AR133-#REF!&gt;=100,#REF!&lt;=2500),MIN(AR133,2500)-#REF!,0),0)</f>
        <v>0</v>
      </c>
      <c r="AW133" s="50">
        <f>IFERROR(IF(AND(#REF!&gt;=3,AO133&gt;=3,AR133&gt;2500,AR133-#REF!&gt;=100),IF(AND(#REF!&lt;=3000,AR133&lt;=3000),MIN(AR133,3000)-MAX(2500,#REF!),IF(AND(#REF!&gt;2500,#REF!&lt;=3000,AR133&gt;3000),3000-#REF!,IF(AND(#REF!&lt;=2500,AR133&gt;3000),500,0))),0),0)</f>
        <v>0</v>
      </c>
      <c r="AX133" s="51">
        <f t="shared" si="21"/>
        <v>0</v>
      </c>
      <c r="AY133" s="52">
        <f t="shared" si="22"/>
        <v>0</v>
      </c>
      <c r="AZ133" s="51">
        <f t="shared" si="23"/>
        <v>0</v>
      </c>
      <c r="BA133" s="51">
        <f t="shared" si="24"/>
        <v>0</v>
      </c>
      <c r="BB133" s="51">
        <f>IFERROR((AQ133*AX133*'PWCS Table'!$D$5)+(AQ133*AZ133*'PWCS Table'!$D$5),0)</f>
        <v>0</v>
      </c>
      <c r="BC133" s="51">
        <f>IFERROR((AQ133*AY133*'PWCS Table'!$E$5)+(AQ133*BA133*'PWCS Table'!$E$5),0)</f>
        <v>0</v>
      </c>
      <c r="BD133" s="51">
        <f t="shared" si="14"/>
        <v>0</v>
      </c>
      <c r="BE133" s="51">
        <f>IFERROR(IF(#REF!&gt;4000,0,IF(AND(#REF!&gt;=3,AP133&gt;=3,AQ133&gt;=3,AT133-AS133&gt;=100,#REF!-AS133&gt;=100,AS133&lt;=3000),MIN(3000,#REF!,AT133)-AS133,0)),0)</f>
        <v>0</v>
      </c>
      <c r="BF133" s="51">
        <f>IFERROR(IF(#REF!&gt;4000,0,IF(AND(AQ133&gt;=3,#REF!&gt;=3,#REF!-AT133&gt;=100,#REF!&lt;=3000),MIN(#REF!,3000)-AT133,IF(AND(AQ133&gt;=3,#REF!&gt;=3,#REF!-AT133&gt;=100,#REF!&gt;3000,AT133&lt;=3000),3000-AT133,0))),0)</f>
        <v>0</v>
      </c>
    </row>
    <row r="134" spans="1:58" ht="12.75" hidden="1" customHeight="1" x14ac:dyDescent="0.3">
      <c r="A134" s="1"/>
      <c r="B134" s="53">
        <v>109</v>
      </c>
      <c r="C134" s="54"/>
      <c r="D134" s="44"/>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7">
        <f t="shared" si="15"/>
        <v>0</v>
      </c>
      <c r="AP134" s="47">
        <f t="shared" si="16"/>
        <v>0</v>
      </c>
      <c r="AQ134" s="47">
        <f t="shared" si="17"/>
        <v>0</v>
      </c>
      <c r="AR134" s="48" t="str">
        <f t="shared" si="18"/>
        <v/>
      </c>
      <c r="AS134" s="48" t="str">
        <f t="shared" si="19"/>
        <v/>
      </c>
      <c r="AT134" s="48" t="str">
        <f t="shared" si="20"/>
        <v/>
      </c>
      <c r="AU134" s="49" t="s">
        <v>28</v>
      </c>
      <c r="AV134" s="49">
        <f>IFERROR(IF(AND(#REF!&gt;=3,AO134&gt;=3,AR134-#REF!&gt;=100,#REF!&lt;=2500),MIN(AR134,2500)-#REF!,0),0)</f>
        <v>0</v>
      </c>
      <c r="AW134" s="50">
        <f>IFERROR(IF(AND(#REF!&gt;=3,AO134&gt;=3,AR134&gt;2500,AR134-#REF!&gt;=100),IF(AND(#REF!&lt;=3000,AR134&lt;=3000),MIN(AR134,3000)-MAX(2500,#REF!),IF(AND(#REF!&gt;2500,#REF!&lt;=3000,AR134&gt;3000),3000-#REF!,IF(AND(#REF!&lt;=2500,AR134&gt;3000),500,0))),0),0)</f>
        <v>0</v>
      </c>
      <c r="AX134" s="51">
        <f t="shared" si="21"/>
        <v>0</v>
      </c>
      <c r="AY134" s="52">
        <f t="shared" si="22"/>
        <v>0</v>
      </c>
      <c r="AZ134" s="51">
        <f t="shared" si="23"/>
        <v>0</v>
      </c>
      <c r="BA134" s="51">
        <f t="shared" si="24"/>
        <v>0</v>
      </c>
      <c r="BB134" s="51">
        <f>IFERROR((AQ134*AX134*'PWCS Table'!$D$5)+(AQ134*AZ134*'PWCS Table'!$D$5),0)</f>
        <v>0</v>
      </c>
      <c r="BC134" s="51">
        <f>IFERROR((AQ134*AY134*'PWCS Table'!$E$5)+(AQ134*BA134*'PWCS Table'!$E$5),0)</f>
        <v>0</v>
      </c>
      <c r="BD134" s="51">
        <f t="shared" si="14"/>
        <v>0</v>
      </c>
      <c r="BE134" s="51">
        <f>IFERROR(IF(#REF!&gt;4000,0,IF(AND(#REF!&gt;=3,AP134&gt;=3,AQ134&gt;=3,AT134-AS134&gt;=100,#REF!-AS134&gt;=100,AS134&lt;=3000),MIN(3000,#REF!,AT134)-AS134,0)),0)</f>
        <v>0</v>
      </c>
      <c r="BF134" s="51">
        <f>IFERROR(IF(#REF!&gt;4000,0,IF(AND(AQ134&gt;=3,#REF!&gt;=3,#REF!-AT134&gt;=100,#REF!&lt;=3000),MIN(#REF!,3000)-AT134,IF(AND(AQ134&gt;=3,#REF!&gt;=3,#REF!-AT134&gt;=100,#REF!&gt;3000,AT134&lt;=3000),3000-AT134,0))),0)</f>
        <v>0</v>
      </c>
    </row>
    <row r="135" spans="1:58" ht="12.75" hidden="1" customHeight="1" x14ac:dyDescent="0.3">
      <c r="A135" s="1"/>
      <c r="B135" s="53">
        <v>110</v>
      </c>
      <c r="C135" s="54"/>
      <c r="D135" s="44"/>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7">
        <f t="shared" si="15"/>
        <v>0</v>
      </c>
      <c r="AP135" s="47">
        <f t="shared" si="16"/>
        <v>0</v>
      </c>
      <c r="AQ135" s="47">
        <f t="shared" si="17"/>
        <v>0</v>
      </c>
      <c r="AR135" s="48" t="str">
        <f t="shared" si="18"/>
        <v/>
      </c>
      <c r="AS135" s="48" t="str">
        <f t="shared" si="19"/>
        <v/>
      </c>
      <c r="AT135" s="48" t="str">
        <f t="shared" si="20"/>
        <v/>
      </c>
      <c r="AU135" s="49" t="s">
        <v>28</v>
      </c>
      <c r="AV135" s="49">
        <f>IFERROR(IF(AND(#REF!&gt;=3,AO135&gt;=3,AR135-#REF!&gt;=100,#REF!&lt;=2500),MIN(AR135,2500)-#REF!,0),0)</f>
        <v>0</v>
      </c>
      <c r="AW135" s="50">
        <f>IFERROR(IF(AND(#REF!&gt;=3,AO135&gt;=3,AR135&gt;2500,AR135-#REF!&gt;=100),IF(AND(#REF!&lt;=3000,AR135&lt;=3000),MIN(AR135,3000)-MAX(2500,#REF!),IF(AND(#REF!&gt;2500,#REF!&lt;=3000,AR135&gt;3000),3000-#REF!,IF(AND(#REF!&lt;=2500,AR135&gt;3000),500,0))),0),0)</f>
        <v>0</v>
      </c>
      <c r="AX135" s="51">
        <f t="shared" si="21"/>
        <v>0</v>
      </c>
      <c r="AY135" s="52">
        <f t="shared" si="22"/>
        <v>0</v>
      </c>
      <c r="AZ135" s="51">
        <f t="shared" si="23"/>
        <v>0</v>
      </c>
      <c r="BA135" s="51">
        <f t="shared" si="24"/>
        <v>0</v>
      </c>
      <c r="BB135" s="51">
        <f>IFERROR((AQ135*AX135*'PWCS Table'!$D$5)+(AQ135*AZ135*'PWCS Table'!$D$5),0)</f>
        <v>0</v>
      </c>
      <c r="BC135" s="51">
        <f>IFERROR((AQ135*AY135*'PWCS Table'!$E$5)+(AQ135*BA135*'PWCS Table'!$E$5),0)</f>
        <v>0</v>
      </c>
      <c r="BD135" s="51">
        <f t="shared" si="14"/>
        <v>0</v>
      </c>
      <c r="BE135" s="51">
        <f>IFERROR(IF(#REF!&gt;4000,0,IF(AND(#REF!&gt;=3,AP135&gt;=3,AQ135&gt;=3,AT135-AS135&gt;=100,#REF!-AS135&gt;=100,AS135&lt;=3000),MIN(3000,#REF!,AT135)-AS135,0)),0)</f>
        <v>0</v>
      </c>
      <c r="BF135" s="51">
        <f>IFERROR(IF(#REF!&gt;4000,0,IF(AND(AQ135&gt;=3,#REF!&gt;=3,#REF!-AT135&gt;=100,#REF!&lt;=3000),MIN(#REF!,3000)-AT135,IF(AND(AQ135&gt;=3,#REF!&gt;=3,#REF!-AT135&gt;=100,#REF!&gt;3000,AT135&lt;=3000),3000-AT135,0))),0)</f>
        <v>0</v>
      </c>
    </row>
    <row r="136" spans="1:58" ht="12.75" hidden="1" customHeight="1" x14ac:dyDescent="0.3">
      <c r="A136" s="1"/>
      <c r="B136" s="53">
        <v>111</v>
      </c>
      <c r="C136" s="54"/>
      <c r="D136" s="44"/>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7">
        <f t="shared" si="15"/>
        <v>0</v>
      </c>
      <c r="AP136" s="47">
        <f t="shared" si="16"/>
        <v>0</v>
      </c>
      <c r="AQ136" s="47">
        <f t="shared" si="17"/>
        <v>0</v>
      </c>
      <c r="AR136" s="48" t="str">
        <f t="shared" si="18"/>
        <v/>
      </c>
      <c r="AS136" s="48" t="str">
        <f t="shared" si="19"/>
        <v/>
      </c>
      <c r="AT136" s="48" t="str">
        <f t="shared" si="20"/>
        <v/>
      </c>
      <c r="AU136" s="49" t="s">
        <v>28</v>
      </c>
      <c r="AV136" s="49">
        <f>IFERROR(IF(AND(#REF!&gt;=3,AO136&gt;=3,AR136-#REF!&gt;=100,#REF!&lt;=2500),MIN(AR136,2500)-#REF!,0),0)</f>
        <v>0</v>
      </c>
      <c r="AW136" s="50">
        <f>IFERROR(IF(AND(#REF!&gt;=3,AO136&gt;=3,AR136&gt;2500,AR136-#REF!&gt;=100),IF(AND(#REF!&lt;=3000,AR136&lt;=3000),MIN(AR136,3000)-MAX(2500,#REF!),IF(AND(#REF!&gt;2500,#REF!&lt;=3000,AR136&gt;3000),3000-#REF!,IF(AND(#REF!&lt;=2500,AR136&gt;3000),500,0))),0),0)</f>
        <v>0</v>
      </c>
      <c r="AX136" s="51">
        <f t="shared" si="21"/>
        <v>0</v>
      </c>
      <c r="AY136" s="52">
        <f t="shared" si="22"/>
        <v>0</v>
      </c>
      <c r="AZ136" s="51">
        <f t="shared" si="23"/>
        <v>0</v>
      </c>
      <c r="BA136" s="51">
        <f t="shared" si="24"/>
        <v>0</v>
      </c>
      <c r="BB136" s="51">
        <f>IFERROR((AQ136*AX136*'PWCS Table'!$D$5)+(AQ136*AZ136*'PWCS Table'!$D$5),0)</f>
        <v>0</v>
      </c>
      <c r="BC136" s="51">
        <f>IFERROR((AQ136*AY136*'PWCS Table'!$E$5)+(AQ136*BA136*'PWCS Table'!$E$5),0)</f>
        <v>0</v>
      </c>
      <c r="BD136" s="51">
        <f t="shared" si="14"/>
        <v>0</v>
      </c>
      <c r="BE136" s="51">
        <f>IFERROR(IF(#REF!&gt;4000,0,IF(AND(#REF!&gt;=3,AP136&gt;=3,AQ136&gt;=3,AT136-AS136&gt;=100,#REF!-AS136&gt;=100,AS136&lt;=3000),MIN(3000,#REF!,AT136)-AS136,0)),0)</f>
        <v>0</v>
      </c>
      <c r="BF136" s="51">
        <f>IFERROR(IF(#REF!&gt;4000,0,IF(AND(AQ136&gt;=3,#REF!&gt;=3,#REF!-AT136&gt;=100,#REF!&lt;=3000),MIN(#REF!,3000)-AT136,IF(AND(AQ136&gt;=3,#REF!&gt;=3,#REF!-AT136&gt;=100,#REF!&gt;3000,AT136&lt;=3000),3000-AT136,0))),0)</f>
        <v>0</v>
      </c>
    </row>
    <row r="137" spans="1:58" ht="12.75" hidden="1" customHeight="1" x14ac:dyDescent="0.3">
      <c r="A137" s="1"/>
      <c r="B137" s="53">
        <v>112</v>
      </c>
      <c r="C137" s="54"/>
      <c r="D137" s="44"/>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7">
        <f t="shared" si="15"/>
        <v>0</v>
      </c>
      <c r="AP137" s="47">
        <f t="shared" si="16"/>
        <v>0</v>
      </c>
      <c r="AQ137" s="47">
        <f t="shared" si="17"/>
        <v>0</v>
      </c>
      <c r="AR137" s="48" t="str">
        <f t="shared" si="18"/>
        <v/>
      </c>
      <c r="AS137" s="48" t="str">
        <f t="shared" si="19"/>
        <v/>
      </c>
      <c r="AT137" s="48" t="str">
        <f t="shared" si="20"/>
        <v/>
      </c>
      <c r="AU137" s="49" t="s">
        <v>28</v>
      </c>
      <c r="AV137" s="49">
        <f>IFERROR(IF(AND(#REF!&gt;=3,AO137&gt;=3,AR137-#REF!&gt;=100,#REF!&lt;=2500),MIN(AR137,2500)-#REF!,0),0)</f>
        <v>0</v>
      </c>
      <c r="AW137" s="50">
        <f>IFERROR(IF(AND(#REF!&gt;=3,AO137&gt;=3,AR137&gt;2500,AR137-#REF!&gt;=100),IF(AND(#REF!&lt;=3000,AR137&lt;=3000),MIN(AR137,3000)-MAX(2500,#REF!),IF(AND(#REF!&gt;2500,#REF!&lt;=3000,AR137&gt;3000),3000-#REF!,IF(AND(#REF!&lt;=2500,AR137&gt;3000),500,0))),0),0)</f>
        <v>0</v>
      </c>
      <c r="AX137" s="51">
        <f t="shared" si="21"/>
        <v>0</v>
      </c>
      <c r="AY137" s="52">
        <f t="shared" si="22"/>
        <v>0</v>
      </c>
      <c r="AZ137" s="51">
        <f t="shared" si="23"/>
        <v>0</v>
      </c>
      <c r="BA137" s="51">
        <f t="shared" si="24"/>
        <v>0</v>
      </c>
      <c r="BB137" s="51">
        <f>IFERROR((AQ137*AX137*'PWCS Table'!$D$5)+(AQ137*AZ137*'PWCS Table'!$D$5),0)</f>
        <v>0</v>
      </c>
      <c r="BC137" s="51">
        <f>IFERROR((AQ137*AY137*'PWCS Table'!$E$5)+(AQ137*BA137*'PWCS Table'!$E$5),0)</f>
        <v>0</v>
      </c>
      <c r="BD137" s="51">
        <f t="shared" si="14"/>
        <v>0</v>
      </c>
      <c r="BE137" s="51">
        <f>IFERROR(IF(#REF!&gt;4000,0,IF(AND(#REF!&gt;=3,AP137&gt;=3,AQ137&gt;=3,AT137-AS137&gt;=100,#REF!-AS137&gt;=100,AS137&lt;=3000),MIN(3000,#REF!,AT137)-AS137,0)),0)</f>
        <v>0</v>
      </c>
      <c r="BF137" s="51">
        <f>IFERROR(IF(#REF!&gt;4000,0,IF(AND(AQ137&gt;=3,#REF!&gt;=3,#REF!-AT137&gt;=100,#REF!&lt;=3000),MIN(#REF!,3000)-AT137,IF(AND(AQ137&gt;=3,#REF!&gt;=3,#REF!-AT137&gt;=100,#REF!&gt;3000,AT137&lt;=3000),3000-AT137,0))),0)</f>
        <v>0</v>
      </c>
    </row>
    <row r="138" spans="1:58" ht="12.75" hidden="1" customHeight="1" x14ac:dyDescent="0.3">
      <c r="A138" s="1"/>
      <c r="B138" s="53">
        <v>113</v>
      </c>
      <c r="C138" s="54"/>
      <c r="D138" s="44"/>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7">
        <f t="shared" si="15"/>
        <v>0</v>
      </c>
      <c r="AP138" s="47">
        <f t="shared" si="16"/>
        <v>0</v>
      </c>
      <c r="AQ138" s="47">
        <f t="shared" si="17"/>
        <v>0</v>
      </c>
      <c r="AR138" s="48" t="str">
        <f t="shared" si="18"/>
        <v/>
      </c>
      <c r="AS138" s="48" t="str">
        <f t="shared" si="19"/>
        <v/>
      </c>
      <c r="AT138" s="48" t="str">
        <f t="shared" si="20"/>
        <v/>
      </c>
      <c r="AU138" s="49" t="s">
        <v>28</v>
      </c>
      <c r="AV138" s="49">
        <f>IFERROR(IF(AND(#REF!&gt;=3,AO138&gt;=3,AR138-#REF!&gt;=100,#REF!&lt;=2500),MIN(AR138,2500)-#REF!,0),0)</f>
        <v>0</v>
      </c>
      <c r="AW138" s="50">
        <f>IFERROR(IF(AND(#REF!&gt;=3,AO138&gt;=3,AR138&gt;2500,AR138-#REF!&gt;=100),IF(AND(#REF!&lt;=3000,AR138&lt;=3000),MIN(AR138,3000)-MAX(2500,#REF!),IF(AND(#REF!&gt;2500,#REF!&lt;=3000,AR138&gt;3000),3000-#REF!,IF(AND(#REF!&lt;=2500,AR138&gt;3000),500,0))),0),0)</f>
        <v>0</v>
      </c>
      <c r="AX138" s="51">
        <f t="shared" si="21"/>
        <v>0</v>
      </c>
      <c r="AY138" s="52">
        <f t="shared" si="22"/>
        <v>0</v>
      </c>
      <c r="AZ138" s="51">
        <f t="shared" si="23"/>
        <v>0</v>
      </c>
      <c r="BA138" s="51">
        <f t="shared" si="24"/>
        <v>0</v>
      </c>
      <c r="BB138" s="51">
        <f>IFERROR((AQ138*AX138*'PWCS Table'!$D$5)+(AQ138*AZ138*'PWCS Table'!$D$5),0)</f>
        <v>0</v>
      </c>
      <c r="BC138" s="51">
        <f>IFERROR((AQ138*AY138*'PWCS Table'!$E$5)+(AQ138*BA138*'PWCS Table'!$E$5),0)</f>
        <v>0</v>
      </c>
      <c r="BD138" s="51">
        <f t="shared" si="14"/>
        <v>0</v>
      </c>
      <c r="BE138" s="51">
        <f>IFERROR(IF(#REF!&gt;4000,0,IF(AND(#REF!&gt;=3,AP138&gt;=3,AQ138&gt;=3,AT138-AS138&gt;=100,#REF!-AS138&gt;=100,AS138&lt;=3000),MIN(3000,#REF!,AT138)-AS138,0)),0)</f>
        <v>0</v>
      </c>
      <c r="BF138" s="51">
        <f>IFERROR(IF(#REF!&gt;4000,0,IF(AND(AQ138&gt;=3,#REF!&gt;=3,#REF!-AT138&gt;=100,#REF!&lt;=3000),MIN(#REF!,3000)-AT138,IF(AND(AQ138&gt;=3,#REF!&gt;=3,#REF!-AT138&gt;=100,#REF!&gt;3000,AT138&lt;=3000),3000-AT138,0))),0)</f>
        <v>0</v>
      </c>
    </row>
    <row r="139" spans="1:58" ht="12.75" hidden="1" customHeight="1" x14ac:dyDescent="0.3">
      <c r="A139" s="1"/>
      <c r="B139" s="53">
        <v>114</v>
      </c>
      <c r="C139" s="54"/>
      <c r="D139" s="44"/>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7">
        <f t="shared" si="15"/>
        <v>0</v>
      </c>
      <c r="AP139" s="47">
        <f t="shared" si="16"/>
        <v>0</v>
      </c>
      <c r="AQ139" s="47">
        <f t="shared" si="17"/>
        <v>0</v>
      </c>
      <c r="AR139" s="48" t="str">
        <f t="shared" si="18"/>
        <v/>
      </c>
      <c r="AS139" s="48" t="str">
        <f t="shared" si="19"/>
        <v/>
      </c>
      <c r="AT139" s="48" t="str">
        <f t="shared" si="20"/>
        <v/>
      </c>
      <c r="AU139" s="49" t="s">
        <v>28</v>
      </c>
      <c r="AV139" s="49">
        <f>IFERROR(IF(AND(#REF!&gt;=3,AO139&gt;=3,AR139-#REF!&gt;=100,#REF!&lt;=2500),MIN(AR139,2500)-#REF!,0),0)</f>
        <v>0</v>
      </c>
      <c r="AW139" s="50">
        <f>IFERROR(IF(AND(#REF!&gt;=3,AO139&gt;=3,AR139&gt;2500,AR139-#REF!&gt;=100),IF(AND(#REF!&lt;=3000,AR139&lt;=3000),MIN(AR139,3000)-MAX(2500,#REF!),IF(AND(#REF!&gt;2500,#REF!&lt;=3000,AR139&gt;3000),3000-#REF!,IF(AND(#REF!&lt;=2500,AR139&gt;3000),500,0))),0),0)</f>
        <v>0</v>
      </c>
      <c r="AX139" s="51">
        <f t="shared" si="21"/>
        <v>0</v>
      </c>
      <c r="AY139" s="52">
        <f t="shared" si="22"/>
        <v>0</v>
      </c>
      <c r="AZ139" s="51">
        <f t="shared" si="23"/>
        <v>0</v>
      </c>
      <c r="BA139" s="51">
        <f t="shared" si="24"/>
        <v>0</v>
      </c>
      <c r="BB139" s="51">
        <f>IFERROR((AQ139*AX139*'PWCS Table'!$D$5)+(AQ139*AZ139*'PWCS Table'!$D$5),0)</f>
        <v>0</v>
      </c>
      <c r="BC139" s="51">
        <f>IFERROR((AQ139*AY139*'PWCS Table'!$E$5)+(AQ139*BA139*'PWCS Table'!$E$5),0)</f>
        <v>0</v>
      </c>
      <c r="BD139" s="51">
        <f t="shared" si="14"/>
        <v>0</v>
      </c>
      <c r="BE139" s="51">
        <f>IFERROR(IF(#REF!&gt;4000,0,IF(AND(#REF!&gt;=3,AP139&gt;=3,AQ139&gt;=3,AT139-AS139&gt;=100,#REF!-AS139&gt;=100,AS139&lt;=3000),MIN(3000,#REF!,AT139)-AS139,0)),0)</f>
        <v>0</v>
      </c>
      <c r="BF139" s="51">
        <f>IFERROR(IF(#REF!&gt;4000,0,IF(AND(AQ139&gt;=3,#REF!&gt;=3,#REF!-AT139&gt;=100,#REF!&lt;=3000),MIN(#REF!,3000)-AT139,IF(AND(AQ139&gt;=3,#REF!&gt;=3,#REF!-AT139&gt;=100,#REF!&gt;3000,AT139&lt;=3000),3000-AT139,0))),0)</f>
        <v>0</v>
      </c>
    </row>
    <row r="140" spans="1:58" ht="12.75" hidden="1" customHeight="1" x14ac:dyDescent="0.3">
      <c r="A140" s="1"/>
      <c r="B140" s="53">
        <v>115</v>
      </c>
      <c r="C140" s="54"/>
      <c r="D140" s="44"/>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7">
        <f t="shared" si="15"/>
        <v>0</v>
      </c>
      <c r="AP140" s="47">
        <f t="shared" si="16"/>
        <v>0</v>
      </c>
      <c r="AQ140" s="47">
        <f t="shared" si="17"/>
        <v>0</v>
      </c>
      <c r="AR140" s="48" t="str">
        <f t="shared" si="18"/>
        <v/>
      </c>
      <c r="AS140" s="48" t="str">
        <f t="shared" si="19"/>
        <v/>
      </c>
      <c r="AT140" s="48" t="str">
        <f t="shared" si="20"/>
        <v/>
      </c>
      <c r="AU140" s="49" t="s">
        <v>28</v>
      </c>
      <c r="AV140" s="49">
        <f>IFERROR(IF(AND(#REF!&gt;=3,AO140&gt;=3,AR140-#REF!&gt;=100,#REF!&lt;=2500),MIN(AR140,2500)-#REF!,0),0)</f>
        <v>0</v>
      </c>
      <c r="AW140" s="50">
        <f>IFERROR(IF(AND(#REF!&gt;=3,AO140&gt;=3,AR140&gt;2500,AR140-#REF!&gt;=100),IF(AND(#REF!&lt;=3000,AR140&lt;=3000),MIN(AR140,3000)-MAX(2500,#REF!),IF(AND(#REF!&gt;2500,#REF!&lt;=3000,AR140&gt;3000),3000-#REF!,IF(AND(#REF!&lt;=2500,AR140&gt;3000),500,0))),0),0)</f>
        <v>0</v>
      </c>
      <c r="AX140" s="51">
        <f t="shared" si="21"/>
        <v>0</v>
      </c>
      <c r="AY140" s="52">
        <f t="shared" si="22"/>
        <v>0</v>
      </c>
      <c r="AZ140" s="51">
        <f t="shared" si="23"/>
        <v>0</v>
      </c>
      <c r="BA140" s="51">
        <f t="shared" si="24"/>
        <v>0</v>
      </c>
      <c r="BB140" s="51">
        <f>IFERROR((AQ140*AX140*'PWCS Table'!$D$5)+(AQ140*AZ140*'PWCS Table'!$D$5),0)</f>
        <v>0</v>
      </c>
      <c r="BC140" s="51">
        <f>IFERROR((AQ140*AY140*'PWCS Table'!$E$5)+(AQ140*BA140*'PWCS Table'!$E$5),0)</f>
        <v>0</v>
      </c>
      <c r="BD140" s="51">
        <f t="shared" si="14"/>
        <v>0</v>
      </c>
      <c r="BE140" s="51">
        <f>IFERROR(IF(#REF!&gt;4000,0,IF(AND(#REF!&gt;=3,AP140&gt;=3,AQ140&gt;=3,AT140-AS140&gt;=100,#REF!-AS140&gt;=100,AS140&lt;=3000),MIN(3000,#REF!,AT140)-AS140,0)),0)</f>
        <v>0</v>
      </c>
      <c r="BF140" s="51">
        <f>IFERROR(IF(#REF!&gt;4000,0,IF(AND(AQ140&gt;=3,#REF!&gt;=3,#REF!-AT140&gt;=100,#REF!&lt;=3000),MIN(#REF!,3000)-AT140,IF(AND(AQ140&gt;=3,#REF!&gt;=3,#REF!-AT140&gt;=100,#REF!&gt;3000,AT140&lt;=3000),3000-AT140,0))),0)</f>
        <v>0</v>
      </c>
    </row>
    <row r="141" spans="1:58" ht="12.75" hidden="1" customHeight="1" x14ac:dyDescent="0.3">
      <c r="A141" s="1"/>
      <c r="B141" s="53">
        <v>116</v>
      </c>
      <c r="C141" s="54"/>
      <c r="D141" s="44"/>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7">
        <f t="shared" si="15"/>
        <v>0</v>
      </c>
      <c r="AP141" s="47">
        <f t="shared" si="16"/>
        <v>0</v>
      </c>
      <c r="AQ141" s="47">
        <f t="shared" si="17"/>
        <v>0</v>
      </c>
      <c r="AR141" s="48" t="str">
        <f t="shared" si="18"/>
        <v/>
      </c>
      <c r="AS141" s="48" t="str">
        <f t="shared" si="19"/>
        <v/>
      </c>
      <c r="AT141" s="48" t="str">
        <f t="shared" si="20"/>
        <v/>
      </c>
      <c r="AU141" s="49" t="s">
        <v>28</v>
      </c>
      <c r="AV141" s="49">
        <f>IFERROR(IF(AND(#REF!&gt;=3,AO141&gt;=3,AR141-#REF!&gt;=100,#REF!&lt;=2500),MIN(AR141,2500)-#REF!,0),0)</f>
        <v>0</v>
      </c>
      <c r="AW141" s="50">
        <f>IFERROR(IF(AND(#REF!&gt;=3,AO141&gt;=3,AR141&gt;2500,AR141-#REF!&gt;=100),IF(AND(#REF!&lt;=3000,AR141&lt;=3000),MIN(AR141,3000)-MAX(2500,#REF!),IF(AND(#REF!&gt;2500,#REF!&lt;=3000,AR141&gt;3000),3000-#REF!,IF(AND(#REF!&lt;=2500,AR141&gt;3000),500,0))),0),0)</f>
        <v>0</v>
      </c>
      <c r="AX141" s="51">
        <f t="shared" si="21"/>
        <v>0</v>
      </c>
      <c r="AY141" s="52">
        <f t="shared" si="22"/>
        <v>0</v>
      </c>
      <c r="AZ141" s="51">
        <f t="shared" si="23"/>
        <v>0</v>
      </c>
      <c r="BA141" s="51">
        <f t="shared" si="24"/>
        <v>0</v>
      </c>
      <c r="BB141" s="51">
        <f>IFERROR((AQ141*AX141*'PWCS Table'!$D$5)+(AQ141*AZ141*'PWCS Table'!$D$5),0)</f>
        <v>0</v>
      </c>
      <c r="BC141" s="51">
        <f>IFERROR((AQ141*AY141*'PWCS Table'!$E$5)+(AQ141*BA141*'PWCS Table'!$E$5),0)</f>
        <v>0</v>
      </c>
      <c r="BD141" s="51">
        <f t="shared" si="14"/>
        <v>0</v>
      </c>
      <c r="BE141" s="51">
        <f>IFERROR(IF(#REF!&gt;4000,0,IF(AND(#REF!&gt;=3,AP141&gt;=3,AQ141&gt;=3,AT141-AS141&gt;=100,#REF!-AS141&gt;=100,AS141&lt;=3000),MIN(3000,#REF!,AT141)-AS141,0)),0)</f>
        <v>0</v>
      </c>
      <c r="BF141" s="51">
        <f>IFERROR(IF(#REF!&gt;4000,0,IF(AND(AQ141&gt;=3,#REF!&gt;=3,#REF!-AT141&gt;=100,#REF!&lt;=3000),MIN(#REF!,3000)-AT141,IF(AND(AQ141&gt;=3,#REF!&gt;=3,#REF!-AT141&gt;=100,#REF!&gt;3000,AT141&lt;=3000),3000-AT141,0))),0)</f>
        <v>0</v>
      </c>
    </row>
    <row r="142" spans="1:58" ht="12.75" hidden="1" customHeight="1" x14ac:dyDescent="0.3">
      <c r="A142" s="1"/>
      <c r="B142" s="53">
        <v>117</v>
      </c>
      <c r="C142" s="54"/>
      <c r="D142" s="44"/>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7">
        <f t="shared" si="15"/>
        <v>0</v>
      </c>
      <c r="AP142" s="47">
        <f t="shared" si="16"/>
        <v>0</v>
      </c>
      <c r="AQ142" s="47">
        <f t="shared" si="17"/>
        <v>0</v>
      </c>
      <c r="AR142" s="48" t="str">
        <f t="shared" si="18"/>
        <v/>
      </c>
      <c r="AS142" s="48" t="str">
        <f t="shared" si="19"/>
        <v/>
      </c>
      <c r="AT142" s="48" t="str">
        <f t="shared" si="20"/>
        <v/>
      </c>
      <c r="AU142" s="49" t="s">
        <v>28</v>
      </c>
      <c r="AV142" s="49">
        <f>IFERROR(IF(AND(#REF!&gt;=3,AO142&gt;=3,AR142-#REF!&gt;=100,#REF!&lt;=2500),MIN(AR142,2500)-#REF!,0),0)</f>
        <v>0</v>
      </c>
      <c r="AW142" s="50">
        <f>IFERROR(IF(AND(#REF!&gt;=3,AO142&gt;=3,AR142&gt;2500,AR142-#REF!&gt;=100),IF(AND(#REF!&lt;=3000,AR142&lt;=3000),MIN(AR142,3000)-MAX(2500,#REF!),IF(AND(#REF!&gt;2500,#REF!&lt;=3000,AR142&gt;3000),3000-#REF!,IF(AND(#REF!&lt;=2500,AR142&gt;3000),500,0))),0),0)</f>
        <v>0</v>
      </c>
      <c r="AX142" s="51">
        <f t="shared" si="21"/>
        <v>0</v>
      </c>
      <c r="AY142" s="52">
        <f t="shared" si="22"/>
        <v>0</v>
      </c>
      <c r="AZ142" s="51">
        <f t="shared" si="23"/>
        <v>0</v>
      </c>
      <c r="BA142" s="51">
        <f t="shared" si="24"/>
        <v>0</v>
      </c>
      <c r="BB142" s="51">
        <f>IFERROR((AQ142*AX142*'PWCS Table'!$D$5)+(AQ142*AZ142*'PWCS Table'!$D$5),0)</f>
        <v>0</v>
      </c>
      <c r="BC142" s="51">
        <f>IFERROR((AQ142*AY142*'PWCS Table'!$E$5)+(AQ142*BA142*'PWCS Table'!$E$5),0)</f>
        <v>0</v>
      </c>
      <c r="BD142" s="51">
        <f t="shared" si="14"/>
        <v>0</v>
      </c>
      <c r="BE142" s="51">
        <f>IFERROR(IF(#REF!&gt;4000,0,IF(AND(#REF!&gt;=3,AP142&gt;=3,AQ142&gt;=3,AT142-AS142&gt;=100,#REF!-AS142&gt;=100,AS142&lt;=3000),MIN(3000,#REF!,AT142)-AS142,0)),0)</f>
        <v>0</v>
      </c>
      <c r="BF142" s="51">
        <f>IFERROR(IF(#REF!&gt;4000,0,IF(AND(AQ142&gt;=3,#REF!&gt;=3,#REF!-AT142&gt;=100,#REF!&lt;=3000),MIN(#REF!,3000)-AT142,IF(AND(AQ142&gt;=3,#REF!&gt;=3,#REF!-AT142&gt;=100,#REF!&gt;3000,AT142&lt;=3000),3000-AT142,0))),0)</f>
        <v>0</v>
      </c>
    </row>
    <row r="143" spans="1:58" ht="12.75" hidden="1" customHeight="1" x14ac:dyDescent="0.3">
      <c r="A143" s="1"/>
      <c r="B143" s="53">
        <v>118</v>
      </c>
      <c r="C143" s="54"/>
      <c r="D143" s="44"/>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7">
        <f t="shared" si="15"/>
        <v>0</v>
      </c>
      <c r="AP143" s="47">
        <f t="shared" si="16"/>
        <v>0</v>
      </c>
      <c r="AQ143" s="47">
        <f t="shared" si="17"/>
        <v>0</v>
      </c>
      <c r="AR143" s="48" t="str">
        <f t="shared" si="18"/>
        <v/>
      </c>
      <c r="AS143" s="48" t="str">
        <f t="shared" si="19"/>
        <v/>
      </c>
      <c r="AT143" s="48" t="str">
        <f t="shared" si="20"/>
        <v/>
      </c>
      <c r="AU143" s="49" t="s">
        <v>28</v>
      </c>
      <c r="AV143" s="49">
        <f>IFERROR(IF(AND(#REF!&gt;=3,AO143&gt;=3,AR143-#REF!&gt;=100,#REF!&lt;=2500),MIN(AR143,2500)-#REF!,0),0)</f>
        <v>0</v>
      </c>
      <c r="AW143" s="50">
        <f>IFERROR(IF(AND(#REF!&gt;=3,AO143&gt;=3,AR143&gt;2500,AR143-#REF!&gt;=100),IF(AND(#REF!&lt;=3000,AR143&lt;=3000),MIN(AR143,3000)-MAX(2500,#REF!),IF(AND(#REF!&gt;2500,#REF!&lt;=3000,AR143&gt;3000),3000-#REF!,IF(AND(#REF!&lt;=2500,AR143&gt;3000),500,0))),0),0)</f>
        <v>0</v>
      </c>
      <c r="AX143" s="51">
        <f t="shared" si="21"/>
        <v>0</v>
      </c>
      <c r="AY143" s="52">
        <f t="shared" si="22"/>
        <v>0</v>
      </c>
      <c r="AZ143" s="51">
        <f t="shared" si="23"/>
        <v>0</v>
      </c>
      <c r="BA143" s="51">
        <f t="shared" si="24"/>
        <v>0</v>
      </c>
      <c r="BB143" s="51">
        <f>IFERROR((AQ143*AX143*'PWCS Table'!$D$5)+(AQ143*AZ143*'PWCS Table'!$D$5),0)</f>
        <v>0</v>
      </c>
      <c r="BC143" s="51">
        <f>IFERROR((AQ143*AY143*'PWCS Table'!$E$5)+(AQ143*BA143*'PWCS Table'!$E$5),0)</f>
        <v>0</v>
      </c>
      <c r="BD143" s="51">
        <f t="shared" si="14"/>
        <v>0</v>
      </c>
      <c r="BE143" s="51">
        <f>IFERROR(IF(#REF!&gt;4000,0,IF(AND(#REF!&gt;=3,AP143&gt;=3,AQ143&gt;=3,AT143-AS143&gt;=100,#REF!-AS143&gt;=100,AS143&lt;=3000),MIN(3000,#REF!,AT143)-AS143,0)),0)</f>
        <v>0</v>
      </c>
      <c r="BF143" s="51">
        <f>IFERROR(IF(#REF!&gt;4000,0,IF(AND(AQ143&gt;=3,#REF!&gt;=3,#REF!-AT143&gt;=100,#REF!&lt;=3000),MIN(#REF!,3000)-AT143,IF(AND(AQ143&gt;=3,#REF!&gt;=3,#REF!-AT143&gt;=100,#REF!&gt;3000,AT143&lt;=3000),3000-AT143,0))),0)</f>
        <v>0</v>
      </c>
    </row>
    <row r="144" spans="1:58" ht="12.75" hidden="1" customHeight="1" x14ac:dyDescent="0.3">
      <c r="A144" s="1"/>
      <c r="B144" s="53">
        <v>119</v>
      </c>
      <c r="C144" s="54"/>
      <c r="D144" s="44"/>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7">
        <f t="shared" si="15"/>
        <v>0</v>
      </c>
      <c r="AP144" s="47">
        <f t="shared" si="16"/>
        <v>0</v>
      </c>
      <c r="AQ144" s="47">
        <f t="shared" si="17"/>
        <v>0</v>
      </c>
      <c r="AR144" s="48" t="str">
        <f t="shared" si="18"/>
        <v/>
      </c>
      <c r="AS144" s="48" t="str">
        <f t="shared" si="19"/>
        <v/>
      </c>
      <c r="AT144" s="48" t="str">
        <f t="shared" si="20"/>
        <v/>
      </c>
      <c r="AU144" s="49" t="s">
        <v>28</v>
      </c>
      <c r="AV144" s="49">
        <f>IFERROR(IF(AND(#REF!&gt;=3,AO144&gt;=3,AR144-#REF!&gt;=100,#REF!&lt;=2500),MIN(AR144,2500)-#REF!,0),0)</f>
        <v>0</v>
      </c>
      <c r="AW144" s="50">
        <f>IFERROR(IF(AND(#REF!&gt;=3,AO144&gt;=3,AR144&gt;2500,AR144-#REF!&gt;=100),IF(AND(#REF!&lt;=3000,AR144&lt;=3000),MIN(AR144,3000)-MAX(2500,#REF!),IF(AND(#REF!&gt;2500,#REF!&lt;=3000,AR144&gt;3000),3000-#REF!,IF(AND(#REF!&lt;=2500,AR144&gt;3000),500,0))),0),0)</f>
        <v>0</v>
      </c>
      <c r="AX144" s="51">
        <f t="shared" si="21"/>
        <v>0</v>
      </c>
      <c r="AY144" s="52">
        <f t="shared" si="22"/>
        <v>0</v>
      </c>
      <c r="AZ144" s="51">
        <f t="shared" si="23"/>
        <v>0</v>
      </c>
      <c r="BA144" s="51">
        <f t="shared" si="24"/>
        <v>0</v>
      </c>
      <c r="BB144" s="51">
        <f>IFERROR((AQ144*AX144*'PWCS Table'!$D$5)+(AQ144*AZ144*'PWCS Table'!$D$5),0)</f>
        <v>0</v>
      </c>
      <c r="BC144" s="51">
        <f>IFERROR((AQ144*AY144*'PWCS Table'!$E$5)+(AQ144*BA144*'PWCS Table'!$E$5),0)</f>
        <v>0</v>
      </c>
      <c r="BD144" s="51">
        <f t="shared" si="14"/>
        <v>0</v>
      </c>
      <c r="BE144" s="51">
        <f>IFERROR(IF(#REF!&gt;4000,0,IF(AND(#REF!&gt;=3,AP144&gt;=3,AQ144&gt;=3,AT144-AS144&gt;=100,#REF!-AS144&gt;=100,AS144&lt;=3000),MIN(3000,#REF!,AT144)-AS144,0)),0)</f>
        <v>0</v>
      </c>
      <c r="BF144" s="51">
        <f>IFERROR(IF(#REF!&gt;4000,0,IF(AND(AQ144&gt;=3,#REF!&gt;=3,#REF!-AT144&gt;=100,#REF!&lt;=3000),MIN(#REF!,3000)-AT144,IF(AND(AQ144&gt;=3,#REF!&gt;=3,#REF!-AT144&gt;=100,#REF!&gt;3000,AT144&lt;=3000),3000-AT144,0))),0)</f>
        <v>0</v>
      </c>
    </row>
    <row r="145" spans="1:58" ht="12.75" hidden="1" customHeight="1" x14ac:dyDescent="0.3">
      <c r="A145" s="1"/>
      <c r="B145" s="53">
        <v>120</v>
      </c>
      <c r="C145" s="54"/>
      <c r="D145" s="44"/>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7">
        <f t="shared" si="15"/>
        <v>0</v>
      </c>
      <c r="AP145" s="47">
        <f t="shared" si="16"/>
        <v>0</v>
      </c>
      <c r="AQ145" s="47">
        <f t="shared" si="17"/>
        <v>0</v>
      </c>
      <c r="AR145" s="48" t="str">
        <f t="shared" si="18"/>
        <v/>
      </c>
      <c r="AS145" s="48" t="str">
        <f t="shared" si="19"/>
        <v/>
      </c>
      <c r="AT145" s="48" t="str">
        <f t="shared" si="20"/>
        <v/>
      </c>
      <c r="AU145" s="49" t="s">
        <v>28</v>
      </c>
      <c r="AV145" s="49">
        <f>IFERROR(IF(AND(#REF!&gt;=3,AO145&gt;=3,AR145-#REF!&gt;=100,#REF!&lt;=2500),MIN(AR145,2500)-#REF!,0),0)</f>
        <v>0</v>
      </c>
      <c r="AW145" s="50">
        <f>IFERROR(IF(AND(#REF!&gt;=3,AO145&gt;=3,AR145&gt;2500,AR145-#REF!&gt;=100),IF(AND(#REF!&lt;=3000,AR145&lt;=3000),MIN(AR145,3000)-MAX(2500,#REF!),IF(AND(#REF!&gt;2500,#REF!&lt;=3000,AR145&gt;3000),3000-#REF!,IF(AND(#REF!&lt;=2500,AR145&gt;3000),500,0))),0),0)</f>
        <v>0</v>
      </c>
      <c r="AX145" s="51">
        <f t="shared" si="21"/>
        <v>0</v>
      </c>
      <c r="AY145" s="52">
        <f t="shared" si="22"/>
        <v>0</v>
      </c>
      <c r="AZ145" s="51">
        <f t="shared" si="23"/>
        <v>0</v>
      </c>
      <c r="BA145" s="51">
        <f t="shared" si="24"/>
        <v>0</v>
      </c>
      <c r="BB145" s="51">
        <f>IFERROR((AQ145*AX145*'PWCS Table'!$D$5)+(AQ145*AZ145*'PWCS Table'!$D$5),0)</f>
        <v>0</v>
      </c>
      <c r="BC145" s="51">
        <f>IFERROR((AQ145*AY145*'PWCS Table'!$E$5)+(AQ145*BA145*'PWCS Table'!$E$5),0)</f>
        <v>0</v>
      </c>
      <c r="BD145" s="51">
        <f t="shared" si="14"/>
        <v>0</v>
      </c>
      <c r="BE145" s="51">
        <f>IFERROR(IF(#REF!&gt;4000,0,IF(AND(#REF!&gt;=3,AP145&gt;=3,AQ145&gt;=3,AT145-AS145&gt;=100,#REF!-AS145&gt;=100,AS145&lt;=3000),MIN(3000,#REF!,AT145)-AS145,0)),0)</f>
        <v>0</v>
      </c>
      <c r="BF145" s="51">
        <f>IFERROR(IF(#REF!&gt;4000,0,IF(AND(AQ145&gt;=3,#REF!&gt;=3,#REF!-AT145&gt;=100,#REF!&lt;=3000),MIN(#REF!,3000)-AT145,IF(AND(AQ145&gt;=3,#REF!&gt;=3,#REF!-AT145&gt;=100,#REF!&gt;3000,AT145&lt;=3000),3000-AT145,0))),0)</f>
        <v>0</v>
      </c>
    </row>
    <row r="146" spans="1:58" ht="12.75" hidden="1" customHeight="1" x14ac:dyDescent="0.3">
      <c r="A146" s="1"/>
      <c r="B146" s="53">
        <v>121</v>
      </c>
      <c r="C146" s="54"/>
      <c r="D146" s="44"/>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7">
        <f t="shared" si="15"/>
        <v>0</v>
      </c>
      <c r="AP146" s="47">
        <f t="shared" si="16"/>
        <v>0</v>
      </c>
      <c r="AQ146" s="47">
        <f t="shared" si="17"/>
        <v>0</v>
      </c>
      <c r="AR146" s="48" t="str">
        <f t="shared" si="18"/>
        <v/>
      </c>
      <c r="AS146" s="48" t="str">
        <f t="shared" si="19"/>
        <v/>
      </c>
      <c r="AT146" s="48" t="str">
        <f t="shared" si="20"/>
        <v/>
      </c>
      <c r="AU146" s="49" t="s">
        <v>28</v>
      </c>
      <c r="AV146" s="49">
        <f>IFERROR(IF(AND(#REF!&gt;=3,AO146&gt;=3,AR146-#REF!&gt;=100,#REF!&lt;=2500),MIN(AR146,2500)-#REF!,0),0)</f>
        <v>0</v>
      </c>
      <c r="AW146" s="50">
        <f>IFERROR(IF(AND(#REF!&gt;=3,AO146&gt;=3,AR146&gt;2500,AR146-#REF!&gt;=100),IF(AND(#REF!&lt;=3000,AR146&lt;=3000),MIN(AR146,3000)-MAX(2500,#REF!),IF(AND(#REF!&gt;2500,#REF!&lt;=3000,AR146&gt;3000),3000-#REF!,IF(AND(#REF!&lt;=2500,AR146&gt;3000),500,0))),0),0)</f>
        <v>0</v>
      </c>
      <c r="AX146" s="51">
        <f t="shared" si="21"/>
        <v>0</v>
      </c>
      <c r="AY146" s="52">
        <f t="shared" si="22"/>
        <v>0</v>
      </c>
      <c r="AZ146" s="51">
        <f t="shared" si="23"/>
        <v>0</v>
      </c>
      <c r="BA146" s="51">
        <f t="shared" si="24"/>
        <v>0</v>
      </c>
      <c r="BB146" s="51">
        <f>IFERROR((AQ146*AX146*'PWCS Table'!$D$5)+(AQ146*AZ146*'PWCS Table'!$D$5),0)</f>
        <v>0</v>
      </c>
      <c r="BC146" s="51">
        <f>IFERROR((AQ146*AY146*'PWCS Table'!$E$5)+(AQ146*BA146*'PWCS Table'!$E$5),0)</f>
        <v>0</v>
      </c>
      <c r="BD146" s="51">
        <f t="shared" si="14"/>
        <v>0</v>
      </c>
      <c r="BE146" s="51">
        <f>IFERROR(IF(#REF!&gt;4000,0,IF(AND(#REF!&gt;=3,AP146&gt;=3,AQ146&gt;=3,AT146-AS146&gt;=100,#REF!-AS146&gt;=100,AS146&lt;=3000),MIN(3000,#REF!,AT146)-AS146,0)),0)</f>
        <v>0</v>
      </c>
      <c r="BF146" s="51">
        <f>IFERROR(IF(#REF!&gt;4000,0,IF(AND(AQ146&gt;=3,#REF!&gt;=3,#REF!-AT146&gt;=100,#REF!&lt;=3000),MIN(#REF!,3000)-AT146,IF(AND(AQ146&gt;=3,#REF!&gt;=3,#REF!-AT146&gt;=100,#REF!&gt;3000,AT146&lt;=3000),3000-AT146,0))),0)</f>
        <v>0</v>
      </c>
    </row>
    <row r="147" spans="1:58" ht="12.75" hidden="1" customHeight="1" x14ac:dyDescent="0.3">
      <c r="A147" s="1"/>
      <c r="B147" s="53">
        <v>122</v>
      </c>
      <c r="C147" s="54"/>
      <c r="D147" s="44"/>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7">
        <f t="shared" si="15"/>
        <v>0</v>
      </c>
      <c r="AP147" s="47">
        <f t="shared" si="16"/>
        <v>0</v>
      </c>
      <c r="AQ147" s="47">
        <f t="shared" si="17"/>
        <v>0</v>
      </c>
      <c r="AR147" s="48" t="str">
        <f t="shared" si="18"/>
        <v/>
      </c>
      <c r="AS147" s="48" t="str">
        <f t="shared" si="19"/>
        <v/>
      </c>
      <c r="AT147" s="48" t="str">
        <f t="shared" si="20"/>
        <v/>
      </c>
      <c r="AU147" s="49" t="s">
        <v>28</v>
      </c>
      <c r="AV147" s="49">
        <f>IFERROR(IF(AND(#REF!&gt;=3,AO147&gt;=3,AR147-#REF!&gt;=100,#REF!&lt;=2500),MIN(AR147,2500)-#REF!,0),0)</f>
        <v>0</v>
      </c>
      <c r="AW147" s="50">
        <f>IFERROR(IF(AND(#REF!&gt;=3,AO147&gt;=3,AR147&gt;2500,AR147-#REF!&gt;=100),IF(AND(#REF!&lt;=3000,AR147&lt;=3000),MIN(AR147,3000)-MAX(2500,#REF!),IF(AND(#REF!&gt;2500,#REF!&lt;=3000,AR147&gt;3000),3000-#REF!,IF(AND(#REF!&lt;=2500,AR147&gt;3000),500,0))),0),0)</f>
        <v>0</v>
      </c>
      <c r="AX147" s="51">
        <f t="shared" si="21"/>
        <v>0</v>
      </c>
      <c r="AY147" s="52">
        <f t="shared" si="22"/>
        <v>0</v>
      </c>
      <c r="AZ147" s="51">
        <f t="shared" si="23"/>
        <v>0</v>
      </c>
      <c r="BA147" s="51">
        <f t="shared" si="24"/>
        <v>0</v>
      </c>
      <c r="BB147" s="51">
        <f>IFERROR((AQ147*AX147*'PWCS Table'!$D$5)+(AQ147*AZ147*'PWCS Table'!$D$5),0)</f>
        <v>0</v>
      </c>
      <c r="BC147" s="51">
        <f>IFERROR((AQ147*AY147*'PWCS Table'!$E$5)+(AQ147*BA147*'PWCS Table'!$E$5),0)</f>
        <v>0</v>
      </c>
      <c r="BD147" s="51">
        <f t="shared" si="14"/>
        <v>0</v>
      </c>
      <c r="BE147" s="51">
        <f>IFERROR(IF(#REF!&gt;4000,0,IF(AND(#REF!&gt;=3,AP147&gt;=3,AQ147&gt;=3,AT147-AS147&gt;=100,#REF!-AS147&gt;=100,AS147&lt;=3000),MIN(3000,#REF!,AT147)-AS147,0)),0)</f>
        <v>0</v>
      </c>
      <c r="BF147" s="51">
        <f>IFERROR(IF(#REF!&gt;4000,0,IF(AND(AQ147&gt;=3,#REF!&gt;=3,#REF!-AT147&gt;=100,#REF!&lt;=3000),MIN(#REF!,3000)-AT147,IF(AND(AQ147&gt;=3,#REF!&gt;=3,#REF!-AT147&gt;=100,#REF!&gt;3000,AT147&lt;=3000),3000-AT147,0))),0)</f>
        <v>0</v>
      </c>
    </row>
    <row r="148" spans="1:58" ht="12.75" hidden="1" customHeight="1" x14ac:dyDescent="0.3">
      <c r="A148" s="1"/>
      <c r="B148" s="53">
        <v>123</v>
      </c>
      <c r="C148" s="54"/>
      <c r="D148" s="44"/>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7">
        <f t="shared" si="15"/>
        <v>0</v>
      </c>
      <c r="AP148" s="47">
        <f t="shared" si="16"/>
        <v>0</v>
      </c>
      <c r="AQ148" s="47">
        <f t="shared" si="17"/>
        <v>0</v>
      </c>
      <c r="AR148" s="48" t="str">
        <f t="shared" si="18"/>
        <v/>
      </c>
      <c r="AS148" s="48" t="str">
        <f t="shared" si="19"/>
        <v/>
      </c>
      <c r="AT148" s="48" t="str">
        <f t="shared" si="20"/>
        <v/>
      </c>
      <c r="AU148" s="49" t="s">
        <v>28</v>
      </c>
      <c r="AV148" s="49">
        <f>IFERROR(IF(AND(#REF!&gt;=3,AO148&gt;=3,AR148-#REF!&gt;=100,#REF!&lt;=2500),MIN(AR148,2500)-#REF!,0),0)</f>
        <v>0</v>
      </c>
      <c r="AW148" s="50">
        <f>IFERROR(IF(AND(#REF!&gt;=3,AO148&gt;=3,AR148&gt;2500,AR148-#REF!&gt;=100),IF(AND(#REF!&lt;=3000,AR148&lt;=3000),MIN(AR148,3000)-MAX(2500,#REF!),IF(AND(#REF!&gt;2500,#REF!&lt;=3000,AR148&gt;3000),3000-#REF!,IF(AND(#REF!&lt;=2500,AR148&gt;3000),500,0))),0),0)</f>
        <v>0</v>
      </c>
      <c r="AX148" s="51">
        <f t="shared" si="21"/>
        <v>0</v>
      </c>
      <c r="AY148" s="52">
        <f t="shared" si="22"/>
        <v>0</v>
      </c>
      <c r="AZ148" s="51">
        <f t="shared" si="23"/>
        <v>0</v>
      </c>
      <c r="BA148" s="51">
        <f t="shared" si="24"/>
        <v>0</v>
      </c>
      <c r="BB148" s="51">
        <f>IFERROR((AQ148*AX148*'PWCS Table'!$D$5)+(AQ148*AZ148*'PWCS Table'!$D$5),0)</f>
        <v>0</v>
      </c>
      <c r="BC148" s="51">
        <f>IFERROR((AQ148*AY148*'PWCS Table'!$E$5)+(AQ148*BA148*'PWCS Table'!$E$5),0)</f>
        <v>0</v>
      </c>
      <c r="BD148" s="51">
        <f t="shared" si="14"/>
        <v>0</v>
      </c>
      <c r="BE148" s="51">
        <f>IFERROR(IF(#REF!&gt;4000,0,IF(AND(#REF!&gt;=3,AP148&gt;=3,AQ148&gt;=3,AT148-AS148&gt;=100,#REF!-AS148&gt;=100,AS148&lt;=3000),MIN(3000,#REF!,AT148)-AS148,0)),0)</f>
        <v>0</v>
      </c>
      <c r="BF148" s="51">
        <f>IFERROR(IF(#REF!&gt;4000,0,IF(AND(AQ148&gt;=3,#REF!&gt;=3,#REF!-AT148&gt;=100,#REF!&lt;=3000),MIN(#REF!,3000)-AT148,IF(AND(AQ148&gt;=3,#REF!&gt;=3,#REF!-AT148&gt;=100,#REF!&gt;3000,AT148&lt;=3000),3000-AT148,0))),0)</f>
        <v>0</v>
      </c>
    </row>
    <row r="149" spans="1:58" ht="12.75" hidden="1" customHeight="1" x14ac:dyDescent="0.3">
      <c r="A149" s="1"/>
      <c r="B149" s="53">
        <v>124</v>
      </c>
      <c r="C149" s="54"/>
      <c r="D149" s="44"/>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7">
        <f t="shared" si="15"/>
        <v>0</v>
      </c>
      <c r="AP149" s="47">
        <f t="shared" si="16"/>
        <v>0</v>
      </c>
      <c r="AQ149" s="47">
        <f t="shared" si="17"/>
        <v>0</v>
      </c>
      <c r="AR149" s="48" t="str">
        <f t="shared" si="18"/>
        <v/>
      </c>
      <c r="AS149" s="48" t="str">
        <f t="shared" si="19"/>
        <v/>
      </c>
      <c r="AT149" s="48" t="str">
        <f t="shared" si="20"/>
        <v/>
      </c>
      <c r="AU149" s="49" t="s">
        <v>28</v>
      </c>
      <c r="AV149" s="49">
        <f>IFERROR(IF(AND(#REF!&gt;=3,AO149&gt;=3,AR149-#REF!&gt;=100,#REF!&lt;=2500),MIN(AR149,2500)-#REF!,0),0)</f>
        <v>0</v>
      </c>
      <c r="AW149" s="50">
        <f>IFERROR(IF(AND(#REF!&gt;=3,AO149&gt;=3,AR149&gt;2500,AR149-#REF!&gt;=100),IF(AND(#REF!&lt;=3000,AR149&lt;=3000),MIN(AR149,3000)-MAX(2500,#REF!),IF(AND(#REF!&gt;2500,#REF!&lt;=3000,AR149&gt;3000),3000-#REF!,IF(AND(#REF!&lt;=2500,AR149&gt;3000),500,0))),0),0)</f>
        <v>0</v>
      </c>
      <c r="AX149" s="51">
        <f t="shared" si="21"/>
        <v>0</v>
      </c>
      <c r="AY149" s="52">
        <f t="shared" si="22"/>
        <v>0</v>
      </c>
      <c r="AZ149" s="51">
        <f t="shared" si="23"/>
        <v>0</v>
      </c>
      <c r="BA149" s="51">
        <f t="shared" si="24"/>
        <v>0</v>
      </c>
      <c r="BB149" s="51">
        <f>IFERROR((AQ149*AX149*'PWCS Table'!$D$5)+(AQ149*AZ149*'PWCS Table'!$D$5),0)</f>
        <v>0</v>
      </c>
      <c r="BC149" s="51">
        <f>IFERROR((AQ149*AY149*'PWCS Table'!$E$5)+(AQ149*BA149*'PWCS Table'!$E$5),0)</f>
        <v>0</v>
      </c>
      <c r="BD149" s="51">
        <f t="shared" si="14"/>
        <v>0</v>
      </c>
      <c r="BE149" s="51">
        <f>IFERROR(IF(#REF!&gt;4000,0,IF(AND(#REF!&gt;=3,AP149&gt;=3,AQ149&gt;=3,AT149-AS149&gt;=100,#REF!-AS149&gt;=100,AS149&lt;=3000),MIN(3000,#REF!,AT149)-AS149,0)),0)</f>
        <v>0</v>
      </c>
      <c r="BF149" s="51">
        <f>IFERROR(IF(#REF!&gt;4000,0,IF(AND(AQ149&gt;=3,#REF!&gt;=3,#REF!-AT149&gt;=100,#REF!&lt;=3000),MIN(#REF!,3000)-AT149,IF(AND(AQ149&gt;=3,#REF!&gt;=3,#REF!-AT149&gt;=100,#REF!&gt;3000,AT149&lt;=3000),3000-AT149,0))),0)</f>
        <v>0</v>
      </c>
    </row>
    <row r="150" spans="1:58" ht="12.75" hidden="1" customHeight="1" x14ac:dyDescent="0.3">
      <c r="A150" s="1"/>
      <c r="B150" s="53">
        <v>125</v>
      </c>
      <c r="C150" s="54"/>
      <c r="D150" s="44"/>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7">
        <f t="shared" si="15"/>
        <v>0</v>
      </c>
      <c r="AP150" s="47">
        <f t="shared" si="16"/>
        <v>0</v>
      </c>
      <c r="AQ150" s="47">
        <f t="shared" si="17"/>
        <v>0</v>
      </c>
      <c r="AR150" s="48" t="str">
        <f t="shared" si="18"/>
        <v/>
      </c>
      <c r="AS150" s="48" t="str">
        <f t="shared" si="19"/>
        <v/>
      </c>
      <c r="AT150" s="48" t="str">
        <f t="shared" si="20"/>
        <v/>
      </c>
      <c r="AU150" s="49" t="s">
        <v>28</v>
      </c>
      <c r="AV150" s="49">
        <f>IFERROR(IF(AND(#REF!&gt;=3,AO150&gt;=3,AR150-#REF!&gt;=100,#REF!&lt;=2500),MIN(AR150,2500)-#REF!,0),0)</f>
        <v>0</v>
      </c>
      <c r="AW150" s="50">
        <f>IFERROR(IF(AND(#REF!&gt;=3,AO150&gt;=3,AR150&gt;2500,AR150-#REF!&gt;=100),IF(AND(#REF!&lt;=3000,AR150&lt;=3000),MIN(AR150,3000)-MAX(2500,#REF!),IF(AND(#REF!&gt;2500,#REF!&lt;=3000,AR150&gt;3000),3000-#REF!,IF(AND(#REF!&lt;=2500,AR150&gt;3000),500,0))),0),0)</f>
        <v>0</v>
      </c>
      <c r="AX150" s="51">
        <f t="shared" si="21"/>
        <v>0</v>
      </c>
      <c r="AY150" s="52">
        <f t="shared" si="22"/>
        <v>0</v>
      </c>
      <c r="AZ150" s="51">
        <f t="shared" si="23"/>
        <v>0</v>
      </c>
      <c r="BA150" s="51">
        <f t="shared" si="24"/>
        <v>0</v>
      </c>
      <c r="BB150" s="51">
        <f>IFERROR((AQ150*AX150*'PWCS Table'!$D$5)+(AQ150*AZ150*'PWCS Table'!$D$5),0)</f>
        <v>0</v>
      </c>
      <c r="BC150" s="51">
        <f>IFERROR((AQ150*AY150*'PWCS Table'!$E$5)+(AQ150*BA150*'PWCS Table'!$E$5),0)</f>
        <v>0</v>
      </c>
      <c r="BD150" s="51">
        <f t="shared" si="14"/>
        <v>0</v>
      </c>
      <c r="BE150" s="51">
        <f>IFERROR(IF(#REF!&gt;4000,0,IF(AND(#REF!&gt;=3,AP150&gt;=3,AQ150&gt;=3,AT150-AS150&gt;=100,#REF!-AS150&gt;=100,AS150&lt;=3000),MIN(3000,#REF!,AT150)-AS150,0)),0)</f>
        <v>0</v>
      </c>
      <c r="BF150" s="51">
        <f>IFERROR(IF(#REF!&gt;4000,0,IF(AND(AQ150&gt;=3,#REF!&gt;=3,#REF!-AT150&gt;=100,#REF!&lt;=3000),MIN(#REF!,3000)-AT150,IF(AND(AQ150&gt;=3,#REF!&gt;=3,#REF!-AT150&gt;=100,#REF!&gt;3000,AT150&lt;=3000),3000-AT150,0))),0)</f>
        <v>0</v>
      </c>
    </row>
    <row r="151" spans="1:58" ht="12.75" hidden="1" customHeight="1" x14ac:dyDescent="0.3">
      <c r="A151" s="1"/>
      <c r="B151" s="53">
        <v>126</v>
      </c>
      <c r="C151" s="54"/>
      <c r="D151" s="44"/>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7">
        <f t="shared" si="15"/>
        <v>0</v>
      </c>
      <c r="AP151" s="47">
        <f t="shared" si="16"/>
        <v>0</v>
      </c>
      <c r="AQ151" s="47">
        <f t="shared" si="17"/>
        <v>0</v>
      </c>
      <c r="AR151" s="48" t="str">
        <f t="shared" si="18"/>
        <v/>
      </c>
      <c r="AS151" s="48" t="str">
        <f t="shared" si="19"/>
        <v/>
      </c>
      <c r="AT151" s="48" t="str">
        <f t="shared" si="20"/>
        <v/>
      </c>
      <c r="AU151" s="49" t="s">
        <v>28</v>
      </c>
      <c r="AV151" s="49">
        <f>IFERROR(IF(AND(#REF!&gt;=3,AO151&gt;=3,AR151-#REF!&gt;=100,#REF!&lt;=2500),MIN(AR151,2500)-#REF!,0),0)</f>
        <v>0</v>
      </c>
      <c r="AW151" s="50">
        <f>IFERROR(IF(AND(#REF!&gt;=3,AO151&gt;=3,AR151&gt;2500,AR151-#REF!&gt;=100),IF(AND(#REF!&lt;=3000,AR151&lt;=3000),MIN(AR151,3000)-MAX(2500,#REF!),IF(AND(#REF!&gt;2500,#REF!&lt;=3000,AR151&gt;3000),3000-#REF!,IF(AND(#REF!&lt;=2500,AR151&gt;3000),500,0))),0),0)</f>
        <v>0</v>
      </c>
      <c r="AX151" s="51">
        <f t="shared" si="21"/>
        <v>0</v>
      </c>
      <c r="AY151" s="52">
        <f t="shared" si="22"/>
        <v>0</v>
      </c>
      <c r="AZ151" s="51">
        <f t="shared" si="23"/>
        <v>0</v>
      </c>
      <c r="BA151" s="51">
        <f t="shared" si="24"/>
        <v>0</v>
      </c>
      <c r="BB151" s="51">
        <f>IFERROR((AQ151*AX151*'PWCS Table'!$D$5)+(AQ151*AZ151*'PWCS Table'!$D$5),0)</f>
        <v>0</v>
      </c>
      <c r="BC151" s="51">
        <f>IFERROR((AQ151*AY151*'PWCS Table'!$E$5)+(AQ151*BA151*'PWCS Table'!$E$5),0)</f>
        <v>0</v>
      </c>
      <c r="BD151" s="51">
        <f t="shared" si="14"/>
        <v>0</v>
      </c>
      <c r="BE151" s="51">
        <f>IFERROR(IF(#REF!&gt;4000,0,IF(AND(#REF!&gt;=3,AP151&gt;=3,AQ151&gt;=3,AT151-AS151&gt;=100,#REF!-AS151&gt;=100,AS151&lt;=3000),MIN(3000,#REF!,AT151)-AS151,0)),0)</f>
        <v>0</v>
      </c>
      <c r="BF151" s="51">
        <f>IFERROR(IF(#REF!&gt;4000,0,IF(AND(AQ151&gt;=3,#REF!&gt;=3,#REF!-AT151&gt;=100,#REF!&lt;=3000),MIN(#REF!,3000)-AT151,IF(AND(AQ151&gt;=3,#REF!&gt;=3,#REF!-AT151&gt;=100,#REF!&gt;3000,AT151&lt;=3000),3000-AT151,0))),0)</f>
        <v>0</v>
      </c>
    </row>
    <row r="152" spans="1:58" ht="12.75" hidden="1" customHeight="1" x14ac:dyDescent="0.3">
      <c r="A152" s="1"/>
      <c r="B152" s="53">
        <v>127</v>
      </c>
      <c r="C152" s="54"/>
      <c r="D152" s="44"/>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7">
        <f t="shared" si="15"/>
        <v>0</v>
      </c>
      <c r="AP152" s="47">
        <f t="shared" si="16"/>
        <v>0</v>
      </c>
      <c r="AQ152" s="47">
        <f t="shared" si="17"/>
        <v>0</v>
      </c>
      <c r="AR152" s="48" t="str">
        <f t="shared" si="18"/>
        <v/>
      </c>
      <c r="AS152" s="48" t="str">
        <f t="shared" si="19"/>
        <v/>
      </c>
      <c r="AT152" s="48" t="str">
        <f t="shared" si="20"/>
        <v/>
      </c>
      <c r="AU152" s="49" t="s">
        <v>28</v>
      </c>
      <c r="AV152" s="49">
        <f>IFERROR(IF(AND(#REF!&gt;=3,AO152&gt;=3,AR152-#REF!&gt;=100,#REF!&lt;=2500),MIN(AR152,2500)-#REF!,0),0)</f>
        <v>0</v>
      </c>
      <c r="AW152" s="50">
        <f>IFERROR(IF(AND(#REF!&gt;=3,AO152&gt;=3,AR152&gt;2500,AR152-#REF!&gt;=100),IF(AND(#REF!&lt;=3000,AR152&lt;=3000),MIN(AR152,3000)-MAX(2500,#REF!),IF(AND(#REF!&gt;2500,#REF!&lt;=3000,AR152&gt;3000),3000-#REF!,IF(AND(#REF!&lt;=2500,AR152&gt;3000),500,0))),0),0)</f>
        <v>0</v>
      </c>
      <c r="AX152" s="51">
        <f t="shared" si="21"/>
        <v>0</v>
      </c>
      <c r="AY152" s="52">
        <f t="shared" si="22"/>
        <v>0</v>
      </c>
      <c r="AZ152" s="51">
        <f t="shared" si="23"/>
        <v>0</v>
      </c>
      <c r="BA152" s="51">
        <f t="shared" si="24"/>
        <v>0</v>
      </c>
      <c r="BB152" s="51">
        <f>IFERROR((AQ152*AX152*'PWCS Table'!$D$5)+(AQ152*AZ152*'PWCS Table'!$D$5),0)</f>
        <v>0</v>
      </c>
      <c r="BC152" s="51">
        <f>IFERROR((AQ152*AY152*'PWCS Table'!$E$5)+(AQ152*BA152*'PWCS Table'!$E$5),0)</f>
        <v>0</v>
      </c>
      <c r="BD152" s="51">
        <f t="shared" si="14"/>
        <v>0</v>
      </c>
      <c r="BE152" s="51">
        <f>IFERROR(IF(#REF!&gt;4000,0,IF(AND(#REF!&gt;=3,AP152&gt;=3,AQ152&gt;=3,AT152-AS152&gt;=100,#REF!-AS152&gt;=100,AS152&lt;=3000),MIN(3000,#REF!,AT152)-AS152,0)),0)</f>
        <v>0</v>
      </c>
      <c r="BF152" s="51">
        <f>IFERROR(IF(#REF!&gt;4000,0,IF(AND(AQ152&gt;=3,#REF!&gt;=3,#REF!-AT152&gt;=100,#REF!&lt;=3000),MIN(#REF!,3000)-AT152,IF(AND(AQ152&gt;=3,#REF!&gt;=3,#REF!-AT152&gt;=100,#REF!&gt;3000,AT152&lt;=3000),3000-AT152,0))),0)</f>
        <v>0</v>
      </c>
    </row>
    <row r="153" spans="1:58" ht="12.75" hidden="1" customHeight="1" x14ac:dyDescent="0.3">
      <c r="A153" s="1"/>
      <c r="B153" s="53">
        <v>128</v>
      </c>
      <c r="C153" s="54"/>
      <c r="D153" s="44"/>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7">
        <f t="shared" si="15"/>
        <v>0</v>
      </c>
      <c r="AP153" s="47">
        <f t="shared" si="16"/>
        <v>0</v>
      </c>
      <c r="AQ153" s="47">
        <f t="shared" si="17"/>
        <v>0</v>
      </c>
      <c r="AR153" s="48" t="str">
        <f t="shared" si="18"/>
        <v/>
      </c>
      <c r="AS153" s="48" t="str">
        <f t="shared" si="19"/>
        <v/>
      </c>
      <c r="AT153" s="48" t="str">
        <f t="shared" si="20"/>
        <v/>
      </c>
      <c r="AU153" s="49" t="s">
        <v>28</v>
      </c>
      <c r="AV153" s="49">
        <f>IFERROR(IF(AND(#REF!&gt;=3,AO153&gt;=3,AR153-#REF!&gt;=100,#REF!&lt;=2500),MIN(AR153,2500)-#REF!,0),0)</f>
        <v>0</v>
      </c>
      <c r="AW153" s="50">
        <f>IFERROR(IF(AND(#REF!&gt;=3,AO153&gt;=3,AR153&gt;2500,AR153-#REF!&gt;=100),IF(AND(#REF!&lt;=3000,AR153&lt;=3000),MIN(AR153,3000)-MAX(2500,#REF!),IF(AND(#REF!&gt;2500,#REF!&lt;=3000,AR153&gt;3000),3000-#REF!,IF(AND(#REF!&lt;=2500,AR153&gt;3000),500,0))),0),0)</f>
        <v>0</v>
      </c>
      <c r="AX153" s="51">
        <f t="shared" si="21"/>
        <v>0</v>
      </c>
      <c r="AY153" s="52">
        <f t="shared" si="22"/>
        <v>0</v>
      </c>
      <c r="AZ153" s="51">
        <f t="shared" si="23"/>
        <v>0</v>
      </c>
      <c r="BA153" s="51">
        <f t="shared" si="24"/>
        <v>0</v>
      </c>
      <c r="BB153" s="51">
        <f>IFERROR((AQ153*AX153*'PWCS Table'!$D$5)+(AQ153*AZ153*'PWCS Table'!$D$5),0)</f>
        <v>0</v>
      </c>
      <c r="BC153" s="51">
        <f>IFERROR((AQ153*AY153*'PWCS Table'!$E$5)+(AQ153*BA153*'PWCS Table'!$E$5),0)</f>
        <v>0</v>
      </c>
      <c r="BD153" s="51">
        <f t="shared" si="14"/>
        <v>0</v>
      </c>
      <c r="BE153" s="51">
        <f>IFERROR(IF(#REF!&gt;4000,0,IF(AND(#REF!&gt;=3,AP153&gt;=3,AQ153&gt;=3,AT153-AS153&gt;=100,#REF!-AS153&gt;=100,AS153&lt;=3000),MIN(3000,#REF!,AT153)-AS153,0)),0)</f>
        <v>0</v>
      </c>
      <c r="BF153" s="51">
        <f>IFERROR(IF(#REF!&gt;4000,0,IF(AND(AQ153&gt;=3,#REF!&gt;=3,#REF!-AT153&gt;=100,#REF!&lt;=3000),MIN(#REF!,3000)-AT153,IF(AND(AQ153&gt;=3,#REF!&gt;=3,#REF!-AT153&gt;=100,#REF!&gt;3000,AT153&lt;=3000),3000-AT153,0))),0)</f>
        <v>0</v>
      </c>
    </row>
    <row r="154" spans="1:58" ht="12.75" hidden="1" customHeight="1" x14ac:dyDescent="0.3">
      <c r="A154" s="1"/>
      <c r="B154" s="53">
        <v>129</v>
      </c>
      <c r="C154" s="54"/>
      <c r="D154" s="44"/>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7">
        <f t="shared" ref="AO154:AO217" si="25">IF(SUM(E154:AB154)=0,0,COUNTIFS($E$22:$P$22,AO$25,E154:P154,"&gt;0"))</f>
        <v>0</v>
      </c>
      <c r="AP154" s="47">
        <f t="shared" ref="AP154:AP217" si="26">IF(SUM(E154:AB154)=0,0,COUNTIFS($E$22:$AB$22,AP$25,E154:AB154,"&gt;0"))</f>
        <v>0</v>
      </c>
      <c r="AQ154" s="47">
        <f t="shared" ref="AQ154:AQ217" si="27">IF(SUM(AC154:AN154)=0,0,COUNTIFS($E$22:$AN$22,AQ$25,E154:AN154,"&gt;0"))</f>
        <v>0</v>
      </c>
      <c r="AR154" s="48" t="str">
        <f t="shared" ref="AR154:AR217" si="28">IF(SUM(E154:P154) = 0,"",IFERROR(SUMIF($E$22:$P$22,AR$25,E154:P154)/AO154,0))</f>
        <v/>
      </c>
      <c r="AS154" s="48" t="str">
        <f t="shared" ref="AS154:AS217" si="29">IF(SUM(E154:AB154) = 0,"",IFERROR(SUMIF($E$22:$AB$22,AS$25,E154:P154)/AP154,0))</f>
        <v/>
      </c>
      <c r="AT154" s="48" t="str">
        <f t="shared" ref="AT154:AT217" si="30">IF(SUM(E154:AN154) = 0,"",IFERROR(SUMIF($E$22:$AN$22,AT$25,E154:AN154)/AQ154,0))</f>
        <v/>
      </c>
      <c r="AU154" s="49" t="s">
        <v>28</v>
      </c>
      <c r="AV154" s="49">
        <f>IFERROR(IF(AND(#REF!&gt;=3,AO154&gt;=3,AR154-#REF!&gt;=100,#REF!&lt;=2500),MIN(AR154,2500)-#REF!,0),0)</f>
        <v>0</v>
      </c>
      <c r="AW154" s="50">
        <f>IFERROR(IF(AND(#REF!&gt;=3,AO154&gt;=3,AR154&gt;2500,AR154-#REF!&gt;=100),IF(AND(#REF!&lt;=3000,AR154&lt;=3000),MIN(AR154,3000)-MAX(2500,#REF!),IF(AND(#REF!&gt;2500,#REF!&lt;=3000,AR154&gt;3000),3000-#REF!,IF(AND(#REF!&lt;=2500,AR154&gt;3000),500,0))),0),0)</f>
        <v>0</v>
      </c>
      <c r="AX154" s="51">
        <f t="shared" ref="AX154:AX217" si="31">IFERROR(IF(AT154&gt;4000,0,IF(AND(AQ154&gt;=3,AO154&gt;=3,AP154&gt;=3,AS154-AR154&gt;=100,AT154-AR154&gt;=100,AR154&lt;=2500),MIN(2500,AT154,AS154)-AR154,0)),0)</f>
        <v>0</v>
      </c>
      <c r="AY154" s="52">
        <f t="shared" ref="AY154:AY217" si="32">IFERROR(IF(AT154&gt;4000,0,IF(AND(AQ154&gt;=3,AP154&gt;=3,AO154&gt;=3,AS154-AR154&gt;=100,AT154-AR154&gt;=100),IF(OR(AR154&lt;=3000,AS154&lt;=3000),MIN(3000,AT154,AS154)-AR154-AX154,0),0)),0)</f>
        <v>0</v>
      </c>
      <c r="AZ154" s="51">
        <f t="shared" ref="AZ154:AZ217" si="33">IFERROR(IF(AT154&gt;4000,0,IF(AND(AP154&gt;=3,AQ154&gt;=3,AT154-AS154&gt;=100,AT154&lt;=2500),MIN(AT154,2500)-AS154,IF(AND(AP154&gt;=3,AQ154&gt;=3,AT154-AS154&gt;=100,AT154&gt;2500,AS154&lt;=2500),2500-AS154,0))),0)</f>
        <v>0</v>
      </c>
      <c r="BA154" s="51">
        <f t="shared" ref="BA154:BA217" si="34">IFERROR(IF(AT154&gt;4000,0,IF(AND(AP154&gt;=3,AQ154&gt;=3,AT154&gt;2500,AT154-AS154&gt;=100),IF(AND(AS154&lt;=3000,AT154&lt;=3000),MIN(AT154,3000)-MAX(2500,AS154),IF(AND(AS154&gt;2500,AS154&lt;=3000,AT154&gt;3000),3000-AS154,IF(AND(AS154&lt;=2500,AT154&gt;3000),500,0))),0)),0)</f>
        <v>0</v>
      </c>
      <c r="BB154" s="51">
        <f>IFERROR((AQ154*AX154*'PWCS Table'!$D$5)+(AQ154*AZ154*'PWCS Table'!$D$5),0)</f>
        <v>0</v>
      </c>
      <c r="BC154" s="51">
        <f>IFERROR((AQ154*AY154*'PWCS Table'!$E$5)+(AQ154*BA154*'PWCS Table'!$E$5),0)</f>
        <v>0</v>
      </c>
      <c r="BD154" s="51">
        <f t="shared" si="14"/>
        <v>0</v>
      </c>
      <c r="BE154" s="51">
        <f>IFERROR(IF(#REF!&gt;4000,0,IF(AND(#REF!&gt;=3,AP154&gt;=3,AQ154&gt;=3,AT154-AS154&gt;=100,#REF!-AS154&gt;=100,AS154&lt;=3000),MIN(3000,#REF!,AT154)-AS154,0)),0)</f>
        <v>0</v>
      </c>
      <c r="BF154" s="51">
        <f>IFERROR(IF(#REF!&gt;4000,0,IF(AND(AQ154&gt;=3,#REF!&gt;=3,#REF!-AT154&gt;=100,#REF!&lt;=3000),MIN(#REF!,3000)-AT154,IF(AND(AQ154&gt;=3,#REF!&gt;=3,#REF!-AT154&gt;=100,#REF!&gt;3000,AT154&lt;=3000),3000-AT154,0))),0)</f>
        <v>0</v>
      </c>
    </row>
    <row r="155" spans="1:58" ht="12.75" hidden="1" customHeight="1" x14ac:dyDescent="0.3">
      <c r="A155" s="1"/>
      <c r="B155" s="53">
        <v>130</v>
      </c>
      <c r="C155" s="54"/>
      <c r="D155" s="44"/>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7">
        <f t="shared" si="25"/>
        <v>0</v>
      </c>
      <c r="AP155" s="47">
        <f t="shared" si="26"/>
        <v>0</v>
      </c>
      <c r="AQ155" s="47">
        <f t="shared" si="27"/>
        <v>0</v>
      </c>
      <c r="AR155" s="48" t="str">
        <f t="shared" si="28"/>
        <v/>
      </c>
      <c r="AS155" s="48" t="str">
        <f t="shared" si="29"/>
        <v/>
      </c>
      <c r="AT155" s="48" t="str">
        <f t="shared" si="30"/>
        <v/>
      </c>
      <c r="AU155" s="49" t="s">
        <v>28</v>
      </c>
      <c r="AV155" s="49">
        <f>IFERROR(IF(AND(#REF!&gt;=3,AO155&gt;=3,AR155-#REF!&gt;=100,#REF!&lt;=2500),MIN(AR155,2500)-#REF!,0),0)</f>
        <v>0</v>
      </c>
      <c r="AW155" s="50">
        <f>IFERROR(IF(AND(#REF!&gt;=3,AO155&gt;=3,AR155&gt;2500,AR155-#REF!&gt;=100),IF(AND(#REF!&lt;=3000,AR155&lt;=3000),MIN(AR155,3000)-MAX(2500,#REF!),IF(AND(#REF!&gt;2500,#REF!&lt;=3000,AR155&gt;3000),3000-#REF!,IF(AND(#REF!&lt;=2500,AR155&gt;3000),500,0))),0),0)</f>
        <v>0</v>
      </c>
      <c r="AX155" s="51">
        <f t="shared" si="31"/>
        <v>0</v>
      </c>
      <c r="AY155" s="52">
        <f t="shared" si="32"/>
        <v>0</v>
      </c>
      <c r="AZ155" s="51">
        <f t="shared" si="33"/>
        <v>0</v>
      </c>
      <c r="BA155" s="51">
        <f t="shared" si="34"/>
        <v>0</v>
      </c>
      <c r="BB155" s="51">
        <f>IFERROR((AQ155*AX155*'PWCS Table'!$D$5)+(AQ155*AZ155*'PWCS Table'!$D$5),0)</f>
        <v>0</v>
      </c>
      <c r="BC155" s="51">
        <f>IFERROR((AQ155*AY155*'PWCS Table'!$E$5)+(AQ155*BA155*'PWCS Table'!$E$5),0)</f>
        <v>0</v>
      </c>
      <c r="BD155" s="51">
        <f t="shared" si="14"/>
        <v>0</v>
      </c>
      <c r="BE155" s="51">
        <f>IFERROR(IF(#REF!&gt;4000,0,IF(AND(#REF!&gt;=3,AP155&gt;=3,AQ155&gt;=3,AT155-AS155&gt;=100,#REF!-AS155&gt;=100,AS155&lt;=3000),MIN(3000,#REF!,AT155)-AS155,0)),0)</f>
        <v>0</v>
      </c>
      <c r="BF155" s="51">
        <f>IFERROR(IF(#REF!&gt;4000,0,IF(AND(AQ155&gt;=3,#REF!&gt;=3,#REF!-AT155&gt;=100,#REF!&lt;=3000),MIN(#REF!,3000)-AT155,IF(AND(AQ155&gt;=3,#REF!&gt;=3,#REF!-AT155&gt;=100,#REF!&gt;3000,AT155&lt;=3000),3000-AT155,0))),0)</f>
        <v>0</v>
      </c>
    </row>
    <row r="156" spans="1:58" ht="12.75" hidden="1" customHeight="1" x14ac:dyDescent="0.3">
      <c r="A156" s="1"/>
      <c r="B156" s="53">
        <v>131</v>
      </c>
      <c r="C156" s="54"/>
      <c r="D156" s="44"/>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7">
        <f t="shared" si="25"/>
        <v>0</v>
      </c>
      <c r="AP156" s="47">
        <f t="shared" si="26"/>
        <v>0</v>
      </c>
      <c r="AQ156" s="47">
        <f t="shared" si="27"/>
        <v>0</v>
      </c>
      <c r="AR156" s="48" t="str">
        <f t="shared" si="28"/>
        <v/>
      </c>
      <c r="AS156" s="48" t="str">
        <f t="shared" si="29"/>
        <v/>
      </c>
      <c r="AT156" s="48" t="str">
        <f t="shared" si="30"/>
        <v/>
      </c>
      <c r="AU156" s="49" t="s">
        <v>28</v>
      </c>
      <c r="AV156" s="49">
        <f>IFERROR(IF(AND(#REF!&gt;=3,AO156&gt;=3,AR156-#REF!&gt;=100,#REF!&lt;=2500),MIN(AR156,2500)-#REF!,0),0)</f>
        <v>0</v>
      </c>
      <c r="AW156" s="50">
        <f>IFERROR(IF(AND(#REF!&gt;=3,AO156&gt;=3,AR156&gt;2500,AR156-#REF!&gt;=100),IF(AND(#REF!&lt;=3000,AR156&lt;=3000),MIN(AR156,3000)-MAX(2500,#REF!),IF(AND(#REF!&gt;2500,#REF!&lt;=3000,AR156&gt;3000),3000-#REF!,IF(AND(#REF!&lt;=2500,AR156&gt;3000),500,0))),0),0)</f>
        <v>0</v>
      </c>
      <c r="AX156" s="51">
        <f t="shared" si="31"/>
        <v>0</v>
      </c>
      <c r="AY156" s="52">
        <f t="shared" si="32"/>
        <v>0</v>
      </c>
      <c r="AZ156" s="51">
        <f t="shared" si="33"/>
        <v>0</v>
      </c>
      <c r="BA156" s="51">
        <f t="shared" si="34"/>
        <v>0</v>
      </c>
      <c r="BB156" s="51">
        <f>IFERROR((AQ156*AX156*'PWCS Table'!$D$5)+(AQ156*AZ156*'PWCS Table'!$D$5),0)</f>
        <v>0</v>
      </c>
      <c r="BC156" s="51">
        <f>IFERROR((AQ156*AY156*'PWCS Table'!$E$5)+(AQ156*BA156*'PWCS Table'!$E$5),0)</f>
        <v>0</v>
      </c>
      <c r="BD156" s="51">
        <f t="shared" si="14"/>
        <v>0</v>
      </c>
      <c r="BE156" s="51">
        <f>IFERROR(IF(#REF!&gt;4000,0,IF(AND(#REF!&gt;=3,AP156&gt;=3,AQ156&gt;=3,AT156-AS156&gt;=100,#REF!-AS156&gt;=100,AS156&lt;=3000),MIN(3000,#REF!,AT156)-AS156,0)),0)</f>
        <v>0</v>
      </c>
      <c r="BF156" s="51">
        <f>IFERROR(IF(#REF!&gt;4000,0,IF(AND(AQ156&gt;=3,#REF!&gt;=3,#REF!-AT156&gt;=100,#REF!&lt;=3000),MIN(#REF!,3000)-AT156,IF(AND(AQ156&gt;=3,#REF!&gt;=3,#REF!-AT156&gt;=100,#REF!&gt;3000,AT156&lt;=3000),3000-AT156,0))),0)</f>
        <v>0</v>
      </c>
    </row>
    <row r="157" spans="1:58" ht="12.75" hidden="1" customHeight="1" x14ac:dyDescent="0.3">
      <c r="A157" s="1"/>
      <c r="B157" s="53">
        <v>132</v>
      </c>
      <c r="C157" s="54"/>
      <c r="D157" s="44"/>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7">
        <f t="shared" si="25"/>
        <v>0</v>
      </c>
      <c r="AP157" s="47">
        <f t="shared" si="26"/>
        <v>0</v>
      </c>
      <c r="AQ157" s="47">
        <f t="shared" si="27"/>
        <v>0</v>
      </c>
      <c r="AR157" s="48" t="str">
        <f t="shared" si="28"/>
        <v/>
      </c>
      <c r="AS157" s="48" t="str">
        <f t="shared" si="29"/>
        <v/>
      </c>
      <c r="AT157" s="48" t="str">
        <f t="shared" si="30"/>
        <v/>
      </c>
      <c r="AU157" s="49" t="s">
        <v>28</v>
      </c>
      <c r="AV157" s="49">
        <f>IFERROR(IF(AND(#REF!&gt;=3,AO157&gt;=3,AR157-#REF!&gt;=100,#REF!&lt;=2500),MIN(AR157,2500)-#REF!,0),0)</f>
        <v>0</v>
      </c>
      <c r="AW157" s="50">
        <f>IFERROR(IF(AND(#REF!&gt;=3,AO157&gt;=3,AR157&gt;2500,AR157-#REF!&gt;=100),IF(AND(#REF!&lt;=3000,AR157&lt;=3000),MIN(AR157,3000)-MAX(2500,#REF!),IF(AND(#REF!&gt;2500,#REF!&lt;=3000,AR157&gt;3000),3000-#REF!,IF(AND(#REF!&lt;=2500,AR157&gt;3000),500,0))),0),0)</f>
        <v>0</v>
      </c>
      <c r="AX157" s="51">
        <f t="shared" si="31"/>
        <v>0</v>
      </c>
      <c r="AY157" s="52">
        <f t="shared" si="32"/>
        <v>0</v>
      </c>
      <c r="AZ157" s="51">
        <f t="shared" si="33"/>
        <v>0</v>
      </c>
      <c r="BA157" s="51">
        <f t="shared" si="34"/>
        <v>0</v>
      </c>
      <c r="BB157" s="51">
        <f>IFERROR((AQ157*AX157*'PWCS Table'!$D$5)+(AQ157*AZ157*'PWCS Table'!$D$5),0)</f>
        <v>0</v>
      </c>
      <c r="BC157" s="51">
        <f>IFERROR((AQ157*AY157*'PWCS Table'!$E$5)+(AQ157*BA157*'PWCS Table'!$E$5),0)</f>
        <v>0</v>
      </c>
      <c r="BD157" s="51">
        <f t="shared" si="14"/>
        <v>0</v>
      </c>
      <c r="BE157" s="51">
        <f>IFERROR(IF(#REF!&gt;4000,0,IF(AND(#REF!&gt;=3,AP157&gt;=3,AQ157&gt;=3,AT157-AS157&gt;=100,#REF!-AS157&gt;=100,AS157&lt;=3000),MIN(3000,#REF!,AT157)-AS157,0)),0)</f>
        <v>0</v>
      </c>
      <c r="BF157" s="51">
        <f>IFERROR(IF(#REF!&gt;4000,0,IF(AND(AQ157&gt;=3,#REF!&gt;=3,#REF!-AT157&gt;=100,#REF!&lt;=3000),MIN(#REF!,3000)-AT157,IF(AND(AQ157&gt;=3,#REF!&gt;=3,#REF!-AT157&gt;=100,#REF!&gt;3000,AT157&lt;=3000),3000-AT157,0))),0)</f>
        <v>0</v>
      </c>
    </row>
    <row r="158" spans="1:58" ht="12.75" hidden="1" customHeight="1" x14ac:dyDescent="0.3">
      <c r="A158" s="1"/>
      <c r="B158" s="53">
        <v>133</v>
      </c>
      <c r="C158" s="54"/>
      <c r="D158" s="44"/>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7">
        <f t="shared" si="25"/>
        <v>0</v>
      </c>
      <c r="AP158" s="47">
        <f t="shared" si="26"/>
        <v>0</v>
      </c>
      <c r="AQ158" s="47">
        <f t="shared" si="27"/>
        <v>0</v>
      </c>
      <c r="AR158" s="48" t="str">
        <f t="shared" si="28"/>
        <v/>
      </c>
      <c r="AS158" s="48" t="str">
        <f t="shared" si="29"/>
        <v/>
      </c>
      <c r="AT158" s="48" t="str">
        <f t="shared" si="30"/>
        <v/>
      </c>
      <c r="AU158" s="49" t="s">
        <v>28</v>
      </c>
      <c r="AV158" s="49">
        <f>IFERROR(IF(AND(#REF!&gt;=3,AO158&gt;=3,AR158-#REF!&gt;=100,#REF!&lt;=2500),MIN(AR158,2500)-#REF!,0),0)</f>
        <v>0</v>
      </c>
      <c r="AW158" s="50">
        <f>IFERROR(IF(AND(#REF!&gt;=3,AO158&gt;=3,AR158&gt;2500,AR158-#REF!&gt;=100),IF(AND(#REF!&lt;=3000,AR158&lt;=3000),MIN(AR158,3000)-MAX(2500,#REF!),IF(AND(#REF!&gt;2500,#REF!&lt;=3000,AR158&gt;3000),3000-#REF!,IF(AND(#REF!&lt;=2500,AR158&gt;3000),500,0))),0),0)</f>
        <v>0</v>
      </c>
      <c r="AX158" s="51">
        <f t="shared" si="31"/>
        <v>0</v>
      </c>
      <c r="AY158" s="52">
        <f t="shared" si="32"/>
        <v>0</v>
      </c>
      <c r="AZ158" s="51">
        <f t="shared" si="33"/>
        <v>0</v>
      </c>
      <c r="BA158" s="51">
        <f t="shared" si="34"/>
        <v>0</v>
      </c>
      <c r="BB158" s="51">
        <f>IFERROR((AQ158*AX158*'PWCS Table'!$D$5)+(AQ158*AZ158*'PWCS Table'!$D$5),0)</f>
        <v>0</v>
      </c>
      <c r="BC158" s="51">
        <f>IFERROR((AQ158*AY158*'PWCS Table'!$E$5)+(AQ158*BA158*'PWCS Table'!$E$5),0)</f>
        <v>0</v>
      </c>
      <c r="BD158" s="51">
        <f t="shared" si="14"/>
        <v>0</v>
      </c>
      <c r="BE158" s="51">
        <f>IFERROR(IF(#REF!&gt;4000,0,IF(AND(#REF!&gt;=3,AP158&gt;=3,AQ158&gt;=3,AT158-AS158&gt;=100,#REF!-AS158&gt;=100,AS158&lt;=3000),MIN(3000,#REF!,AT158)-AS158,0)),0)</f>
        <v>0</v>
      </c>
      <c r="BF158" s="51">
        <f>IFERROR(IF(#REF!&gt;4000,0,IF(AND(AQ158&gt;=3,#REF!&gt;=3,#REF!-AT158&gt;=100,#REF!&lt;=3000),MIN(#REF!,3000)-AT158,IF(AND(AQ158&gt;=3,#REF!&gt;=3,#REF!-AT158&gt;=100,#REF!&gt;3000,AT158&lt;=3000),3000-AT158,0))),0)</f>
        <v>0</v>
      </c>
    </row>
    <row r="159" spans="1:58" ht="12.75" hidden="1" customHeight="1" x14ac:dyDescent="0.3">
      <c r="A159" s="1"/>
      <c r="B159" s="53">
        <v>134</v>
      </c>
      <c r="C159" s="54"/>
      <c r="D159" s="44"/>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7">
        <f t="shared" si="25"/>
        <v>0</v>
      </c>
      <c r="AP159" s="47">
        <f t="shared" si="26"/>
        <v>0</v>
      </c>
      <c r="AQ159" s="47">
        <f t="shared" si="27"/>
        <v>0</v>
      </c>
      <c r="AR159" s="48" t="str">
        <f t="shared" si="28"/>
        <v/>
      </c>
      <c r="AS159" s="48" t="str">
        <f t="shared" si="29"/>
        <v/>
      </c>
      <c r="AT159" s="48" t="str">
        <f t="shared" si="30"/>
        <v/>
      </c>
      <c r="AU159" s="49" t="s">
        <v>28</v>
      </c>
      <c r="AV159" s="49">
        <f>IFERROR(IF(AND(#REF!&gt;=3,AO159&gt;=3,AR159-#REF!&gt;=100,#REF!&lt;=2500),MIN(AR159,2500)-#REF!,0),0)</f>
        <v>0</v>
      </c>
      <c r="AW159" s="50">
        <f>IFERROR(IF(AND(#REF!&gt;=3,AO159&gt;=3,AR159&gt;2500,AR159-#REF!&gt;=100),IF(AND(#REF!&lt;=3000,AR159&lt;=3000),MIN(AR159,3000)-MAX(2500,#REF!),IF(AND(#REF!&gt;2500,#REF!&lt;=3000,AR159&gt;3000),3000-#REF!,IF(AND(#REF!&lt;=2500,AR159&gt;3000),500,0))),0),0)</f>
        <v>0</v>
      </c>
      <c r="AX159" s="51">
        <f t="shared" si="31"/>
        <v>0</v>
      </c>
      <c r="AY159" s="52">
        <f t="shared" si="32"/>
        <v>0</v>
      </c>
      <c r="AZ159" s="51">
        <f t="shared" si="33"/>
        <v>0</v>
      </c>
      <c r="BA159" s="51">
        <f t="shared" si="34"/>
        <v>0</v>
      </c>
      <c r="BB159" s="51">
        <f>IFERROR((AQ159*AX159*'PWCS Table'!$D$5)+(AQ159*AZ159*'PWCS Table'!$D$5),0)</f>
        <v>0</v>
      </c>
      <c r="BC159" s="51">
        <f>IFERROR((AQ159*AY159*'PWCS Table'!$E$5)+(AQ159*BA159*'PWCS Table'!$E$5),0)</f>
        <v>0</v>
      </c>
      <c r="BD159" s="51">
        <f t="shared" si="14"/>
        <v>0</v>
      </c>
      <c r="BE159" s="51">
        <f>IFERROR(IF(#REF!&gt;4000,0,IF(AND(#REF!&gt;=3,AP159&gt;=3,AQ159&gt;=3,AT159-AS159&gt;=100,#REF!-AS159&gt;=100,AS159&lt;=3000),MIN(3000,#REF!,AT159)-AS159,0)),0)</f>
        <v>0</v>
      </c>
      <c r="BF159" s="51">
        <f>IFERROR(IF(#REF!&gt;4000,0,IF(AND(AQ159&gt;=3,#REF!&gt;=3,#REF!-AT159&gt;=100,#REF!&lt;=3000),MIN(#REF!,3000)-AT159,IF(AND(AQ159&gt;=3,#REF!&gt;=3,#REF!-AT159&gt;=100,#REF!&gt;3000,AT159&lt;=3000),3000-AT159,0))),0)</f>
        <v>0</v>
      </c>
    </row>
    <row r="160" spans="1:58" ht="12.75" hidden="1" customHeight="1" x14ac:dyDescent="0.3">
      <c r="A160" s="1"/>
      <c r="B160" s="53">
        <v>135</v>
      </c>
      <c r="C160" s="54"/>
      <c r="D160" s="44"/>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7">
        <f t="shared" si="25"/>
        <v>0</v>
      </c>
      <c r="AP160" s="47">
        <f t="shared" si="26"/>
        <v>0</v>
      </c>
      <c r="AQ160" s="47">
        <f t="shared" si="27"/>
        <v>0</v>
      </c>
      <c r="AR160" s="48" t="str">
        <f t="shared" si="28"/>
        <v/>
      </c>
      <c r="AS160" s="48" t="str">
        <f t="shared" si="29"/>
        <v/>
      </c>
      <c r="AT160" s="48" t="str">
        <f t="shared" si="30"/>
        <v/>
      </c>
      <c r="AU160" s="49" t="s">
        <v>28</v>
      </c>
      <c r="AV160" s="49">
        <f>IFERROR(IF(AND(#REF!&gt;=3,AO160&gt;=3,AR160-#REF!&gt;=100,#REF!&lt;=2500),MIN(AR160,2500)-#REF!,0),0)</f>
        <v>0</v>
      </c>
      <c r="AW160" s="50">
        <f>IFERROR(IF(AND(#REF!&gt;=3,AO160&gt;=3,AR160&gt;2500,AR160-#REF!&gt;=100),IF(AND(#REF!&lt;=3000,AR160&lt;=3000),MIN(AR160,3000)-MAX(2500,#REF!),IF(AND(#REF!&gt;2500,#REF!&lt;=3000,AR160&gt;3000),3000-#REF!,IF(AND(#REF!&lt;=2500,AR160&gt;3000),500,0))),0),0)</f>
        <v>0</v>
      </c>
      <c r="AX160" s="51">
        <f t="shared" si="31"/>
        <v>0</v>
      </c>
      <c r="AY160" s="52">
        <f t="shared" si="32"/>
        <v>0</v>
      </c>
      <c r="AZ160" s="51">
        <f t="shared" si="33"/>
        <v>0</v>
      </c>
      <c r="BA160" s="51">
        <f t="shared" si="34"/>
        <v>0</v>
      </c>
      <c r="BB160" s="51">
        <f>IFERROR((AQ160*AX160*'PWCS Table'!$D$5)+(AQ160*AZ160*'PWCS Table'!$D$5),0)</f>
        <v>0</v>
      </c>
      <c r="BC160" s="51">
        <f>IFERROR((AQ160*AY160*'PWCS Table'!$E$5)+(AQ160*BA160*'PWCS Table'!$E$5),0)</f>
        <v>0</v>
      </c>
      <c r="BD160" s="51">
        <f t="shared" si="14"/>
        <v>0</v>
      </c>
      <c r="BE160" s="51">
        <f>IFERROR(IF(#REF!&gt;4000,0,IF(AND(#REF!&gt;=3,AP160&gt;=3,AQ160&gt;=3,AT160-AS160&gt;=100,#REF!-AS160&gt;=100,AS160&lt;=3000),MIN(3000,#REF!,AT160)-AS160,0)),0)</f>
        <v>0</v>
      </c>
      <c r="BF160" s="51">
        <f>IFERROR(IF(#REF!&gt;4000,0,IF(AND(AQ160&gt;=3,#REF!&gt;=3,#REF!-AT160&gt;=100,#REF!&lt;=3000),MIN(#REF!,3000)-AT160,IF(AND(AQ160&gt;=3,#REF!&gt;=3,#REF!-AT160&gt;=100,#REF!&gt;3000,AT160&lt;=3000),3000-AT160,0))),0)</f>
        <v>0</v>
      </c>
    </row>
    <row r="161" spans="1:58" ht="12.75" hidden="1" customHeight="1" x14ac:dyDescent="0.3">
      <c r="A161" s="1"/>
      <c r="B161" s="53">
        <v>136</v>
      </c>
      <c r="C161" s="54"/>
      <c r="D161" s="44"/>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7">
        <f t="shared" si="25"/>
        <v>0</v>
      </c>
      <c r="AP161" s="47">
        <f t="shared" si="26"/>
        <v>0</v>
      </c>
      <c r="AQ161" s="47">
        <f t="shared" si="27"/>
        <v>0</v>
      </c>
      <c r="AR161" s="48" t="str">
        <f t="shared" si="28"/>
        <v/>
      </c>
      <c r="AS161" s="48" t="str">
        <f t="shared" si="29"/>
        <v/>
      </c>
      <c r="AT161" s="48" t="str">
        <f t="shared" si="30"/>
        <v/>
      </c>
      <c r="AU161" s="49" t="s">
        <v>28</v>
      </c>
      <c r="AV161" s="49">
        <f>IFERROR(IF(AND(#REF!&gt;=3,AO161&gt;=3,AR161-#REF!&gt;=100,#REF!&lt;=2500),MIN(AR161,2500)-#REF!,0),0)</f>
        <v>0</v>
      </c>
      <c r="AW161" s="50">
        <f>IFERROR(IF(AND(#REF!&gt;=3,AO161&gt;=3,AR161&gt;2500,AR161-#REF!&gt;=100),IF(AND(#REF!&lt;=3000,AR161&lt;=3000),MIN(AR161,3000)-MAX(2500,#REF!),IF(AND(#REF!&gt;2500,#REF!&lt;=3000,AR161&gt;3000),3000-#REF!,IF(AND(#REF!&lt;=2500,AR161&gt;3000),500,0))),0),0)</f>
        <v>0</v>
      </c>
      <c r="AX161" s="51">
        <f t="shared" si="31"/>
        <v>0</v>
      </c>
      <c r="AY161" s="52">
        <f t="shared" si="32"/>
        <v>0</v>
      </c>
      <c r="AZ161" s="51">
        <f t="shared" si="33"/>
        <v>0</v>
      </c>
      <c r="BA161" s="51">
        <f t="shared" si="34"/>
        <v>0</v>
      </c>
      <c r="BB161" s="51">
        <f>IFERROR((AQ161*AX161*'PWCS Table'!$D$5)+(AQ161*AZ161*'PWCS Table'!$D$5),0)</f>
        <v>0</v>
      </c>
      <c r="BC161" s="51">
        <f>IFERROR((AQ161*AY161*'PWCS Table'!$E$5)+(AQ161*BA161*'PWCS Table'!$E$5),0)</f>
        <v>0</v>
      </c>
      <c r="BD161" s="51">
        <f t="shared" si="14"/>
        <v>0</v>
      </c>
      <c r="BE161" s="51">
        <f>IFERROR(IF(#REF!&gt;4000,0,IF(AND(#REF!&gt;=3,AP161&gt;=3,AQ161&gt;=3,AT161-AS161&gt;=100,#REF!-AS161&gt;=100,AS161&lt;=3000),MIN(3000,#REF!,AT161)-AS161,0)),0)</f>
        <v>0</v>
      </c>
      <c r="BF161" s="51">
        <f>IFERROR(IF(#REF!&gt;4000,0,IF(AND(AQ161&gt;=3,#REF!&gt;=3,#REF!-AT161&gt;=100,#REF!&lt;=3000),MIN(#REF!,3000)-AT161,IF(AND(AQ161&gt;=3,#REF!&gt;=3,#REF!-AT161&gt;=100,#REF!&gt;3000,AT161&lt;=3000),3000-AT161,0))),0)</f>
        <v>0</v>
      </c>
    </row>
    <row r="162" spans="1:58" ht="12.75" hidden="1" customHeight="1" x14ac:dyDescent="0.3">
      <c r="A162" s="1"/>
      <c r="B162" s="53">
        <v>137</v>
      </c>
      <c r="C162" s="54"/>
      <c r="D162" s="44"/>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7">
        <f t="shared" si="25"/>
        <v>0</v>
      </c>
      <c r="AP162" s="47">
        <f t="shared" si="26"/>
        <v>0</v>
      </c>
      <c r="AQ162" s="47">
        <f t="shared" si="27"/>
        <v>0</v>
      </c>
      <c r="AR162" s="48" t="str">
        <f t="shared" si="28"/>
        <v/>
      </c>
      <c r="AS162" s="48" t="str">
        <f t="shared" si="29"/>
        <v/>
      </c>
      <c r="AT162" s="48" t="str">
        <f t="shared" si="30"/>
        <v/>
      </c>
      <c r="AU162" s="49" t="s">
        <v>28</v>
      </c>
      <c r="AV162" s="49">
        <f>IFERROR(IF(AND(#REF!&gt;=3,AO162&gt;=3,AR162-#REF!&gt;=100,#REF!&lt;=2500),MIN(AR162,2500)-#REF!,0),0)</f>
        <v>0</v>
      </c>
      <c r="AW162" s="50">
        <f>IFERROR(IF(AND(#REF!&gt;=3,AO162&gt;=3,AR162&gt;2500,AR162-#REF!&gt;=100),IF(AND(#REF!&lt;=3000,AR162&lt;=3000),MIN(AR162,3000)-MAX(2500,#REF!),IF(AND(#REF!&gt;2500,#REF!&lt;=3000,AR162&gt;3000),3000-#REF!,IF(AND(#REF!&lt;=2500,AR162&gt;3000),500,0))),0),0)</f>
        <v>0</v>
      </c>
      <c r="AX162" s="51">
        <f t="shared" si="31"/>
        <v>0</v>
      </c>
      <c r="AY162" s="52">
        <f t="shared" si="32"/>
        <v>0</v>
      </c>
      <c r="AZ162" s="51">
        <f t="shared" si="33"/>
        <v>0</v>
      </c>
      <c r="BA162" s="51">
        <f t="shared" si="34"/>
        <v>0</v>
      </c>
      <c r="BB162" s="51">
        <f>IFERROR((AQ162*AX162*'PWCS Table'!$D$5)+(AQ162*AZ162*'PWCS Table'!$D$5),0)</f>
        <v>0</v>
      </c>
      <c r="BC162" s="51">
        <f>IFERROR((AQ162*AY162*'PWCS Table'!$E$5)+(AQ162*BA162*'PWCS Table'!$E$5),0)</f>
        <v>0</v>
      </c>
      <c r="BD162" s="51">
        <f t="shared" si="14"/>
        <v>0</v>
      </c>
      <c r="BE162" s="51">
        <f>IFERROR(IF(#REF!&gt;4000,0,IF(AND(#REF!&gt;=3,AP162&gt;=3,AQ162&gt;=3,AT162-AS162&gt;=100,#REF!-AS162&gt;=100,AS162&lt;=3000),MIN(3000,#REF!,AT162)-AS162,0)),0)</f>
        <v>0</v>
      </c>
      <c r="BF162" s="51">
        <f>IFERROR(IF(#REF!&gt;4000,0,IF(AND(AQ162&gt;=3,#REF!&gt;=3,#REF!-AT162&gt;=100,#REF!&lt;=3000),MIN(#REF!,3000)-AT162,IF(AND(AQ162&gt;=3,#REF!&gt;=3,#REF!-AT162&gt;=100,#REF!&gt;3000,AT162&lt;=3000),3000-AT162,0))),0)</f>
        <v>0</v>
      </c>
    </row>
    <row r="163" spans="1:58" ht="12.75" hidden="1" customHeight="1" x14ac:dyDescent="0.3">
      <c r="A163" s="1"/>
      <c r="B163" s="53">
        <v>138</v>
      </c>
      <c r="C163" s="54"/>
      <c r="D163" s="44"/>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7">
        <f t="shared" si="25"/>
        <v>0</v>
      </c>
      <c r="AP163" s="47">
        <f t="shared" si="26"/>
        <v>0</v>
      </c>
      <c r="AQ163" s="47">
        <f t="shared" si="27"/>
        <v>0</v>
      </c>
      <c r="AR163" s="48" t="str">
        <f t="shared" si="28"/>
        <v/>
      </c>
      <c r="AS163" s="48" t="str">
        <f t="shared" si="29"/>
        <v/>
      </c>
      <c r="AT163" s="48" t="str">
        <f t="shared" si="30"/>
        <v/>
      </c>
      <c r="AU163" s="49" t="s">
        <v>28</v>
      </c>
      <c r="AV163" s="49">
        <f>IFERROR(IF(AND(#REF!&gt;=3,AO163&gt;=3,AR163-#REF!&gt;=100,#REF!&lt;=2500),MIN(AR163,2500)-#REF!,0),0)</f>
        <v>0</v>
      </c>
      <c r="AW163" s="50">
        <f>IFERROR(IF(AND(#REF!&gt;=3,AO163&gt;=3,AR163&gt;2500,AR163-#REF!&gt;=100),IF(AND(#REF!&lt;=3000,AR163&lt;=3000),MIN(AR163,3000)-MAX(2500,#REF!),IF(AND(#REF!&gt;2500,#REF!&lt;=3000,AR163&gt;3000),3000-#REF!,IF(AND(#REF!&lt;=2500,AR163&gt;3000),500,0))),0),0)</f>
        <v>0</v>
      </c>
      <c r="AX163" s="51">
        <f t="shared" si="31"/>
        <v>0</v>
      </c>
      <c r="AY163" s="52">
        <f t="shared" si="32"/>
        <v>0</v>
      </c>
      <c r="AZ163" s="51">
        <f t="shared" si="33"/>
        <v>0</v>
      </c>
      <c r="BA163" s="51">
        <f t="shared" si="34"/>
        <v>0</v>
      </c>
      <c r="BB163" s="51">
        <f>IFERROR((AQ163*AX163*'PWCS Table'!$D$5)+(AQ163*AZ163*'PWCS Table'!$D$5),0)</f>
        <v>0</v>
      </c>
      <c r="BC163" s="51">
        <f>IFERROR((AQ163*AY163*'PWCS Table'!$E$5)+(AQ163*BA163*'PWCS Table'!$E$5),0)</f>
        <v>0</v>
      </c>
      <c r="BD163" s="51">
        <f t="shared" si="14"/>
        <v>0</v>
      </c>
      <c r="BE163" s="51">
        <f>IFERROR(IF(#REF!&gt;4000,0,IF(AND(#REF!&gt;=3,AP163&gt;=3,AQ163&gt;=3,AT163-AS163&gt;=100,#REF!-AS163&gt;=100,AS163&lt;=3000),MIN(3000,#REF!,AT163)-AS163,0)),0)</f>
        <v>0</v>
      </c>
      <c r="BF163" s="51">
        <f>IFERROR(IF(#REF!&gt;4000,0,IF(AND(AQ163&gt;=3,#REF!&gt;=3,#REF!-AT163&gt;=100,#REF!&lt;=3000),MIN(#REF!,3000)-AT163,IF(AND(AQ163&gt;=3,#REF!&gt;=3,#REF!-AT163&gt;=100,#REF!&gt;3000,AT163&lt;=3000),3000-AT163,0))),0)</f>
        <v>0</v>
      </c>
    </row>
    <row r="164" spans="1:58" ht="12.75" hidden="1" customHeight="1" x14ac:dyDescent="0.3">
      <c r="A164" s="1"/>
      <c r="B164" s="53">
        <v>139</v>
      </c>
      <c r="C164" s="54"/>
      <c r="D164" s="44"/>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7">
        <f t="shared" si="25"/>
        <v>0</v>
      </c>
      <c r="AP164" s="47">
        <f t="shared" si="26"/>
        <v>0</v>
      </c>
      <c r="AQ164" s="47">
        <f t="shared" si="27"/>
        <v>0</v>
      </c>
      <c r="AR164" s="48" t="str">
        <f t="shared" si="28"/>
        <v/>
      </c>
      <c r="AS164" s="48" t="str">
        <f t="shared" si="29"/>
        <v/>
      </c>
      <c r="AT164" s="48" t="str">
        <f t="shared" si="30"/>
        <v/>
      </c>
      <c r="AU164" s="49" t="s">
        <v>28</v>
      </c>
      <c r="AV164" s="49">
        <f>IFERROR(IF(AND(#REF!&gt;=3,AO164&gt;=3,AR164-#REF!&gt;=100,#REF!&lt;=2500),MIN(AR164,2500)-#REF!,0),0)</f>
        <v>0</v>
      </c>
      <c r="AW164" s="50">
        <f>IFERROR(IF(AND(#REF!&gt;=3,AO164&gt;=3,AR164&gt;2500,AR164-#REF!&gt;=100),IF(AND(#REF!&lt;=3000,AR164&lt;=3000),MIN(AR164,3000)-MAX(2500,#REF!),IF(AND(#REF!&gt;2500,#REF!&lt;=3000,AR164&gt;3000),3000-#REF!,IF(AND(#REF!&lt;=2500,AR164&gt;3000),500,0))),0),0)</f>
        <v>0</v>
      </c>
      <c r="AX164" s="51">
        <f t="shared" si="31"/>
        <v>0</v>
      </c>
      <c r="AY164" s="52">
        <f t="shared" si="32"/>
        <v>0</v>
      </c>
      <c r="AZ164" s="51">
        <f t="shared" si="33"/>
        <v>0</v>
      </c>
      <c r="BA164" s="51">
        <f t="shared" si="34"/>
        <v>0</v>
      </c>
      <c r="BB164" s="51">
        <f>IFERROR((AQ164*AX164*'PWCS Table'!$D$5)+(AQ164*AZ164*'PWCS Table'!$D$5),0)</f>
        <v>0</v>
      </c>
      <c r="BC164" s="51">
        <f>IFERROR((AQ164*AY164*'PWCS Table'!$E$5)+(AQ164*BA164*'PWCS Table'!$E$5),0)</f>
        <v>0</v>
      </c>
      <c r="BD164" s="51">
        <f t="shared" si="14"/>
        <v>0</v>
      </c>
      <c r="BE164" s="51">
        <f>IFERROR(IF(#REF!&gt;4000,0,IF(AND(#REF!&gt;=3,AP164&gt;=3,AQ164&gt;=3,AT164-AS164&gt;=100,#REF!-AS164&gt;=100,AS164&lt;=3000),MIN(3000,#REF!,AT164)-AS164,0)),0)</f>
        <v>0</v>
      </c>
      <c r="BF164" s="51">
        <f>IFERROR(IF(#REF!&gt;4000,0,IF(AND(AQ164&gt;=3,#REF!&gt;=3,#REF!-AT164&gt;=100,#REF!&lt;=3000),MIN(#REF!,3000)-AT164,IF(AND(AQ164&gt;=3,#REF!&gt;=3,#REF!-AT164&gt;=100,#REF!&gt;3000,AT164&lt;=3000),3000-AT164,0))),0)</f>
        <v>0</v>
      </c>
    </row>
    <row r="165" spans="1:58" ht="12.75" hidden="1" customHeight="1" x14ac:dyDescent="0.3">
      <c r="A165" s="1"/>
      <c r="B165" s="53">
        <v>140</v>
      </c>
      <c r="C165" s="54"/>
      <c r="D165" s="44"/>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7">
        <f t="shared" si="25"/>
        <v>0</v>
      </c>
      <c r="AP165" s="47">
        <f t="shared" si="26"/>
        <v>0</v>
      </c>
      <c r="AQ165" s="47">
        <f t="shared" si="27"/>
        <v>0</v>
      </c>
      <c r="AR165" s="48" t="str">
        <f t="shared" si="28"/>
        <v/>
      </c>
      <c r="AS165" s="48" t="str">
        <f t="shared" si="29"/>
        <v/>
      </c>
      <c r="AT165" s="48" t="str">
        <f t="shared" si="30"/>
        <v/>
      </c>
      <c r="AU165" s="49" t="s">
        <v>28</v>
      </c>
      <c r="AV165" s="49">
        <f>IFERROR(IF(AND(#REF!&gt;=3,AO165&gt;=3,AR165-#REF!&gt;=100,#REF!&lt;=2500),MIN(AR165,2500)-#REF!,0),0)</f>
        <v>0</v>
      </c>
      <c r="AW165" s="50">
        <f>IFERROR(IF(AND(#REF!&gt;=3,AO165&gt;=3,AR165&gt;2500,AR165-#REF!&gt;=100),IF(AND(#REF!&lt;=3000,AR165&lt;=3000),MIN(AR165,3000)-MAX(2500,#REF!),IF(AND(#REF!&gt;2500,#REF!&lt;=3000,AR165&gt;3000),3000-#REF!,IF(AND(#REF!&lt;=2500,AR165&gt;3000),500,0))),0),0)</f>
        <v>0</v>
      </c>
      <c r="AX165" s="51">
        <f t="shared" si="31"/>
        <v>0</v>
      </c>
      <c r="AY165" s="52">
        <f t="shared" si="32"/>
        <v>0</v>
      </c>
      <c r="AZ165" s="51">
        <f t="shared" si="33"/>
        <v>0</v>
      </c>
      <c r="BA165" s="51">
        <f t="shared" si="34"/>
        <v>0</v>
      </c>
      <c r="BB165" s="51">
        <f>IFERROR((AQ165*AX165*'PWCS Table'!$D$5)+(AQ165*AZ165*'PWCS Table'!$D$5),0)</f>
        <v>0</v>
      </c>
      <c r="BC165" s="51">
        <f>IFERROR((AQ165*AY165*'PWCS Table'!$E$5)+(AQ165*BA165*'PWCS Table'!$E$5),0)</f>
        <v>0</v>
      </c>
      <c r="BD165" s="51">
        <f t="shared" si="14"/>
        <v>0</v>
      </c>
      <c r="BE165" s="51">
        <f>IFERROR(IF(#REF!&gt;4000,0,IF(AND(#REF!&gt;=3,AP165&gt;=3,AQ165&gt;=3,AT165-AS165&gt;=100,#REF!-AS165&gt;=100,AS165&lt;=3000),MIN(3000,#REF!,AT165)-AS165,0)),0)</f>
        <v>0</v>
      </c>
      <c r="BF165" s="51">
        <f>IFERROR(IF(#REF!&gt;4000,0,IF(AND(AQ165&gt;=3,#REF!&gt;=3,#REF!-AT165&gt;=100,#REF!&lt;=3000),MIN(#REF!,3000)-AT165,IF(AND(AQ165&gt;=3,#REF!&gt;=3,#REF!-AT165&gt;=100,#REF!&gt;3000,AT165&lt;=3000),3000-AT165,0))),0)</f>
        <v>0</v>
      </c>
    </row>
    <row r="166" spans="1:58" ht="12.75" hidden="1" customHeight="1" x14ac:dyDescent="0.3">
      <c r="A166" s="1"/>
      <c r="B166" s="53">
        <v>141</v>
      </c>
      <c r="C166" s="54"/>
      <c r="D166" s="44"/>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7">
        <f t="shared" si="25"/>
        <v>0</v>
      </c>
      <c r="AP166" s="47">
        <f t="shared" si="26"/>
        <v>0</v>
      </c>
      <c r="AQ166" s="47">
        <f t="shared" si="27"/>
        <v>0</v>
      </c>
      <c r="AR166" s="48" t="str">
        <f t="shared" si="28"/>
        <v/>
      </c>
      <c r="AS166" s="48" t="str">
        <f t="shared" si="29"/>
        <v/>
      </c>
      <c r="AT166" s="48" t="str">
        <f t="shared" si="30"/>
        <v/>
      </c>
      <c r="AU166" s="49" t="s">
        <v>28</v>
      </c>
      <c r="AV166" s="49">
        <f>IFERROR(IF(AND(#REF!&gt;=3,AO166&gt;=3,AR166-#REF!&gt;=100,#REF!&lt;=2500),MIN(AR166,2500)-#REF!,0),0)</f>
        <v>0</v>
      </c>
      <c r="AW166" s="50">
        <f>IFERROR(IF(AND(#REF!&gt;=3,AO166&gt;=3,AR166&gt;2500,AR166-#REF!&gt;=100),IF(AND(#REF!&lt;=3000,AR166&lt;=3000),MIN(AR166,3000)-MAX(2500,#REF!),IF(AND(#REF!&gt;2500,#REF!&lt;=3000,AR166&gt;3000),3000-#REF!,IF(AND(#REF!&lt;=2500,AR166&gt;3000),500,0))),0),0)</f>
        <v>0</v>
      </c>
      <c r="AX166" s="51">
        <f t="shared" si="31"/>
        <v>0</v>
      </c>
      <c r="AY166" s="52">
        <f t="shared" si="32"/>
        <v>0</v>
      </c>
      <c r="AZ166" s="51">
        <f t="shared" si="33"/>
        <v>0</v>
      </c>
      <c r="BA166" s="51">
        <f t="shared" si="34"/>
        <v>0</v>
      </c>
      <c r="BB166" s="51">
        <f>IFERROR((AQ166*AX166*'PWCS Table'!$D$5)+(AQ166*AZ166*'PWCS Table'!$D$5),0)</f>
        <v>0</v>
      </c>
      <c r="BC166" s="51">
        <f>IFERROR((AQ166*AY166*'PWCS Table'!$E$5)+(AQ166*BA166*'PWCS Table'!$E$5),0)</f>
        <v>0</v>
      </c>
      <c r="BD166" s="51">
        <f t="shared" si="14"/>
        <v>0</v>
      </c>
      <c r="BE166" s="51">
        <f>IFERROR(IF(#REF!&gt;4000,0,IF(AND(#REF!&gt;=3,AP166&gt;=3,AQ166&gt;=3,AT166-AS166&gt;=100,#REF!-AS166&gt;=100,AS166&lt;=3000),MIN(3000,#REF!,AT166)-AS166,0)),0)</f>
        <v>0</v>
      </c>
      <c r="BF166" s="51">
        <f>IFERROR(IF(#REF!&gt;4000,0,IF(AND(AQ166&gt;=3,#REF!&gt;=3,#REF!-AT166&gt;=100,#REF!&lt;=3000),MIN(#REF!,3000)-AT166,IF(AND(AQ166&gt;=3,#REF!&gt;=3,#REF!-AT166&gt;=100,#REF!&gt;3000,AT166&lt;=3000),3000-AT166,0))),0)</f>
        <v>0</v>
      </c>
    </row>
    <row r="167" spans="1:58" ht="12.75" hidden="1" customHeight="1" x14ac:dyDescent="0.3">
      <c r="A167" s="1"/>
      <c r="B167" s="53">
        <v>142</v>
      </c>
      <c r="C167" s="54"/>
      <c r="D167" s="44"/>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7">
        <f t="shared" si="25"/>
        <v>0</v>
      </c>
      <c r="AP167" s="47">
        <f t="shared" si="26"/>
        <v>0</v>
      </c>
      <c r="AQ167" s="47">
        <f t="shared" si="27"/>
        <v>0</v>
      </c>
      <c r="AR167" s="48" t="str">
        <f t="shared" si="28"/>
        <v/>
      </c>
      <c r="AS167" s="48" t="str">
        <f t="shared" si="29"/>
        <v/>
      </c>
      <c r="AT167" s="48" t="str">
        <f t="shared" si="30"/>
        <v/>
      </c>
      <c r="AU167" s="49" t="s">
        <v>28</v>
      </c>
      <c r="AV167" s="49">
        <f>IFERROR(IF(AND(#REF!&gt;=3,AO167&gt;=3,AR167-#REF!&gt;=100,#REF!&lt;=2500),MIN(AR167,2500)-#REF!,0),0)</f>
        <v>0</v>
      </c>
      <c r="AW167" s="50">
        <f>IFERROR(IF(AND(#REF!&gt;=3,AO167&gt;=3,AR167&gt;2500,AR167-#REF!&gt;=100),IF(AND(#REF!&lt;=3000,AR167&lt;=3000),MIN(AR167,3000)-MAX(2500,#REF!),IF(AND(#REF!&gt;2500,#REF!&lt;=3000,AR167&gt;3000),3000-#REF!,IF(AND(#REF!&lt;=2500,AR167&gt;3000),500,0))),0),0)</f>
        <v>0</v>
      </c>
      <c r="AX167" s="51">
        <f t="shared" si="31"/>
        <v>0</v>
      </c>
      <c r="AY167" s="52">
        <f t="shared" si="32"/>
        <v>0</v>
      </c>
      <c r="AZ167" s="51">
        <f t="shared" si="33"/>
        <v>0</v>
      </c>
      <c r="BA167" s="51">
        <f t="shared" si="34"/>
        <v>0</v>
      </c>
      <c r="BB167" s="51">
        <f>IFERROR((AQ167*AX167*'PWCS Table'!$D$5)+(AQ167*AZ167*'PWCS Table'!$D$5),0)</f>
        <v>0</v>
      </c>
      <c r="BC167" s="51">
        <f>IFERROR((AQ167*AY167*'PWCS Table'!$E$5)+(AQ167*BA167*'PWCS Table'!$E$5),0)</f>
        <v>0</v>
      </c>
      <c r="BD167" s="51">
        <f t="shared" si="14"/>
        <v>0</v>
      </c>
      <c r="BE167" s="51">
        <f>IFERROR(IF(#REF!&gt;4000,0,IF(AND(#REF!&gt;=3,AP167&gt;=3,AQ167&gt;=3,AT167-AS167&gt;=100,#REF!-AS167&gt;=100,AS167&lt;=3000),MIN(3000,#REF!,AT167)-AS167,0)),0)</f>
        <v>0</v>
      </c>
      <c r="BF167" s="51">
        <f>IFERROR(IF(#REF!&gt;4000,0,IF(AND(AQ167&gt;=3,#REF!&gt;=3,#REF!-AT167&gt;=100,#REF!&lt;=3000),MIN(#REF!,3000)-AT167,IF(AND(AQ167&gt;=3,#REF!&gt;=3,#REF!-AT167&gt;=100,#REF!&gt;3000,AT167&lt;=3000),3000-AT167,0))),0)</f>
        <v>0</v>
      </c>
    </row>
    <row r="168" spans="1:58" ht="12.75" hidden="1" customHeight="1" x14ac:dyDescent="0.3">
      <c r="A168" s="1"/>
      <c r="B168" s="53">
        <v>143</v>
      </c>
      <c r="C168" s="54"/>
      <c r="D168" s="44"/>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7">
        <f t="shared" si="25"/>
        <v>0</v>
      </c>
      <c r="AP168" s="47">
        <f t="shared" si="26"/>
        <v>0</v>
      </c>
      <c r="AQ168" s="47">
        <f t="shared" si="27"/>
        <v>0</v>
      </c>
      <c r="AR168" s="48" t="str">
        <f t="shared" si="28"/>
        <v/>
      </c>
      <c r="AS168" s="48" t="str">
        <f t="shared" si="29"/>
        <v/>
      </c>
      <c r="AT168" s="48" t="str">
        <f t="shared" si="30"/>
        <v/>
      </c>
      <c r="AU168" s="49" t="s">
        <v>28</v>
      </c>
      <c r="AV168" s="49">
        <f>IFERROR(IF(AND(#REF!&gt;=3,AO168&gt;=3,AR168-#REF!&gt;=100,#REF!&lt;=2500),MIN(AR168,2500)-#REF!,0),0)</f>
        <v>0</v>
      </c>
      <c r="AW168" s="50">
        <f>IFERROR(IF(AND(#REF!&gt;=3,AO168&gt;=3,AR168&gt;2500,AR168-#REF!&gt;=100),IF(AND(#REF!&lt;=3000,AR168&lt;=3000),MIN(AR168,3000)-MAX(2500,#REF!),IF(AND(#REF!&gt;2500,#REF!&lt;=3000,AR168&gt;3000),3000-#REF!,IF(AND(#REF!&lt;=2500,AR168&gt;3000),500,0))),0),0)</f>
        <v>0</v>
      </c>
      <c r="AX168" s="51">
        <f t="shared" si="31"/>
        <v>0</v>
      </c>
      <c r="AY168" s="52">
        <f t="shared" si="32"/>
        <v>0</v>
      </c>
      <c r="AZ168" s="51">
        <f t="shared" si="33"/>
        <v>0</v>
      </c>
      <c r="BA168" s="51">
        <f t="shared" si="34"/>
        <v>0</v>
      </c>
      <c r="BB168" s="51">
        <f>IFERROR((AQ168*AX168*'PWCS Table'!$D$5)+(AQ168*AZ168*'PWCS Table'!$D$5),0)</f>
        <v>0</v>
      </c>
      <c r="BC168" s="51">
        <f>IFERROR((AQ168*AY168*'PWCS Table'!$E$5)+(AQ168*BA168*'PWCS Table'!$E$5),0)</f>
        <v>0</v>
      </c>
      <c r="BD168" s="51">
        <f t="shared" si="14"/>
        <v>0</v>
      </c>
      <c r="BE168" s="51">
        <f>IFERROR(IF(#REF!&gt;4000,0,IF(AND(#REF!&gt;=3,AP168&gt;=3,AQ168&gt;=3,AT168-AS168&gt;=100,#REF!-AS168&gt;=100,AS168&lt;=3000),MIN(3000,#REF!,AT168)-AS168,0)),0)</f>
        <v>0</v>
      </c>
      <c r="BF168" s="51">
        <f>IFERROR(IF(#REF!&gt;4000,0,IF(AND(AQ168&gt;=3,#REF!&gt;=3,#REF!-AT168&gt;=100,#REF!&lt;=3000),MIN(#REF!,3000)-AT168,IF(AND(AQ168&gt;=3,#REF!&gt;=3,#REF!-AT168&gt;=100,#REF!&gt;3000,AT168&lt;=3000),3000-AT168,0))),0)</f>
        <v>0</v>
      </c>
    </row>
    <row r="169" spans="1:58" ht="12.75" hidden="1" customHeight="1" x14ac:dyDescent="0.3">
      <c r="A169" s="1"/>
      <c r="B169" s="53">
        <v>144</v>
      </c>
      <c r="C169" s="54"/>
      <c r="D169" s="44"/>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7">
        <f t="shared" si="25"/>
        <v>0</v>
      </c>
      <c r="AP169" s="47">
        <f t="shared" si="26"/>
        <v>0</v>
      </c>
      <c r="AQ169" s="47">
        <f t="shared" si="27"/>
        <v>0</v>
      </c>
      <c r="AR169" s="48" t="str">
        <f t="shared" si="28"/>
        <v/>
      </c>
      <c r="AS169" s="48" t="str">
        <f t="shared" si="29"/>
        <v/>
      </c>
      <c r="AT169" s="48" t="str">
        <f t="shared" si="30"/>
        <v/>
      </c>
      <c r="AU169" s="49" t="s">
        <v>28</v>
      </c>
      <c r="AV169" s="49">
        <f>IFERROR(IF(AND(#REF!&gt;=3,AO169&gt;=3,AR169-#REF!&gt;=100,#REF!&lt;=2500),MIN(AR169,2500)-#REF!,0),0)</f>
        <v>0</v>
      </c>
      <c r="AW169" s="50">
        <f>IFERROR(IF(AND(#REF!&gt;=3,AO169&gt;=3,AR169&gt;2500,AR169-#REF!&gt;=100),IF(AND(#REF!&lt;=3000,AR169&lt;=3000),MIN(AR169,3000)-MAX(2500,#REF!),IF(AND(#REF!&gt;2500,#REF!&lt;=3000,AR169&gt;3000),3000-#REF!,IF(AND(#REF!&lt;=2500,AR169&gt;3000),500,0))),0),0)</f>
        <v>0</v>
      </c>
      <c r="AX169" s="51">
        <f t="shared" si="31"/>
        <v>0</v>
      </c>
      <c r="AY169" s="52">
        <f t="shared" si="32"/>
        <v>0</v>
      </c>
      <c r="AZ169" s="51">
        <f t="shared" si="33"/>
        <v>0</v>
      </c>
      <c r="BA169" s="51">
        <f t="shared" si="34"/>
        <v>0</v>
      </c>
      <c r="BB169" s="51">
        <f>IFERROR((AQ169*AX169*'PWCS Table'!$D$5)+(AQ169*AZ169*'PWCS Table'!$D$5),0)</f>
        <v>0</v>
      </c>
      <c r="BC169" s="51">
        <f>IFERROR((AQ169*AY169*'PWCS Table'!$E$5)+(AQ169*BA169*'PWCS Table'!$E$5),0)</f>
        <v>0</v>
      </c>
      <c r="BD169" s="51">
        <f t="shared" si="14"/>
        <v>0</v>
      </c>
      <c r="BE169" s="51">
        <f>IFERROR(IF(#REF!&gt;4000,0,IF(AND(#REF!&gt;=3,AP169&gt;=3,AQ169&gt;=3,AT169-AS169&gt;=100,#REF!-AS169&gt;=100,AS169&lt;=3000),MIN(3000,#REF!,AT169)-AS169,0)),0)</f>
        <v>0</v>
      </c>
      <c r="BF169" s="51">
        <f>IFERROR(IF(#REF!&gt;4000,0,IF(AND(AQ169&gt;=3,#REF!&gt;=3,#REF!-AT169&gt;=100,#REF!&lt;=3000),MIN(#REF!,3000)-AT169,IF(AND(AQ169&gt;=3,#REF!&gt;=3,#REF!-AT169&gt;=100,#REF!&gt;3000,AT169&lt;=3000),3000-AT169,0))),0)</f>
        <v>0</v>
      </c>
    </row>
    <row r="170" spans="1:58" ht="12.75" hidden="1" customHeight="1" x14ac:dyDescent="0.3">
      <c r="A170" s="1"/>
      <c r="B170" s="53">
        <v>145</v>
      </c>
      <c r="C170" s="54"/>
      <c r="D170" s="44"/>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7">
        <f t="shared" si="25"/>
        <v>0</v>
      </c>
      <c r="AP170" s="47">
        <f t="shared" si="26"/>
        <v>0</v>
      </c>
      <c r="AQ170" s="47">
        <f t="shared" si="27"/>
        <v>0</v>
      </c>
      <c r="AR170" s="48" t="str">
        <f t="shared" si="28"/>
        <v/>
      </c>
      <c r="AS170" s="48" t="str">
        <f t="shared" si="29"/>
        <v/>
      </c>
      <c r="AT170" s="48" t="str">
        <f t="shared" si="30"/>
        <v/>
      </c>
      <c r="AU170" s="49" t="s">
        <v>28</v>
      </c>
      <c r="AV170" s="49">
        <f>IFERROR(IF(AND(#REF!&gt;=3,AO170&gt;=3,AR170-#REF!&gt;=100,#REF!&lt;=2500),MIN(AR170,2500)-#REF!,0),0)</f>
        <v>0</v>
      </c>
      <c r="AW170" s="50">
        <f>IFERROR(IF(AND(#REF!&gt;=3,AO170&gt;=3,AR170&gt;2500,AR170-#REF!&gt;=100),IF(AND(#REF!&lt;=3000,AR170&lt;=3000),MIN(AR170,3000)-MAX(2500,#REF!),IF(AND(#REF!&gt;2500,#REF!&lt;=3000,AR170&gt;3000),3000-#REF!,IF(AND(#REF!&lt;=2500,AR170&gt;3000),500,0))),0),0)</f>
        <v>0</v>
      </c>
      <c r="AX170" s="51">
        <f t="shared" si="31"/>
        <v>0</v>
      </c>
      <c r="AY170" s="52">
        <f t="shared" si="32"/>
        <v>0</v>
      </c>
      <c r="AZ170" s="51">
        <f t="shared" si="33"/>
        <v>0</v>
      </c>
      <c r="BA170" s="51">
        <f t="shared" si="34"/>
        <v>0</v>
      </c>
      <c r="BB170" s="51">
        <f>IFERROR((AQ170*AX170*'PWCS Table'!$D$5)+(AQ170*AZ170*'PWCS Table'!$D$5),0)</f>
        <v>0</v>
      </c>
      <c r="BC170" s="51">
        <f>IFERROR((AQ170*AY170*'PWCS Table'!$E$5)+(AQ170*BA170*'PWCS Table'!$E$5),0)</f>
        <v>0</v>
      </c>
      <c r="BD170" s="51">
        <f t="shared" si="14"/>
        <v>0</v>
      </c>
      <c r="BE170" s="51">
        <f>IFERROR(IF(#REF!&gt;4000,0,IF(AND(#REF!&gt;=3,AP170&gt;=3,AQ170&gt;=3,AT170-AS170&gt;=100,#REF!-AS170&gt;=100,AS170&lt;=3000),MIN(3000,#REF!,AT170)-AS170,0)),0)</f>
        <v>0</v>
      </c>
      <c r="BF170" s="51">
        <f>IFERROR(IF(#REF!&gt;4000,0,IF(AND(AQ170&gt;=3,#REF!&gt;=3,#REF!-AT170&gt;=100,#REF!&lt;=3000),MIN(#REF!,3000)-AT170,IF(AND(AQ170&gt;=3,#REF!&gt;=3,#REF!-AT170&gt;=100,#REF!&gt;3000,AT170&lt;=3000),3000-AT170,0))),0)</f>
        <v>0</v>
      </c>
    </row>
    <row r="171" spans="1:58" ht="12.75" hidden="1" customHeight="1" x14ac:dyDescent="0.3">
      <c r="A171" s="1"/>
      <c r="B171" s="53">
        <v>146</v>
      </c>
      <c r="C171" s="54"/>
      <c r="D171" s="44"/>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7">
        <f t="shared" si="25"/>
        <v>0</v>
      </c>
      <c r="AP171" s="47">
        <f t="shared" si="26"/>
        <v>0</v>
      </c>
      <c r="AQ171" s="47">
        <f t="shared" si="27"/>
        <v>0</v>
      </c>
      <c r="AR171" s="48" t="str">
        <f t="shared" si="28"/>
        <v/>
      </c>
      <c r="AS171" s="48" t="str">
        <f t="shared" si="29"/>
        <v/>
      </c>
      <c r="AT171" s="48" t="str">
        <f t="shared" si="30"/>
        <v/>
      </c>
      <c r="AU171" s="49" t="s">
        <v>28</v>
      </c>
      <c r="AV171" s="49">
        <f>IFERROR(IF(AND(#REF!&gt;=3,AO171&gt;=3,AR171-#REF!&gt;=100,#REF!&lt;=2500),MIN(AR171,2500)-#REF!,0),0)</f>
        <v>0</v>
      </c>
      <c r="AW171" s="50">
        <f>IFERROR(IF(AND(#REF!&gt;=3,AO171&gt;=3,AR171&gt;2500,AR171-#REF!&gt;=100),IF(AND(#REF!&lt;=3000,AR171&lt;=3000),MIN(AR171,3000)-MAX(2500,#REF!),IF(AND(#REF!&gt;2500,#REF!&lt;=3000,AR171&gt;3000),3000-#REF!,IF(AND(#REF!&lt;=2500,AR171&gt;3000),500,0))),0),0)</f>
        <v>0</v>
      </c>
      <c r="AX171" s="51">
        <f t="shared" si="31"/>
        <v>0</v>
      </c>
      <c r="AY171" s="52">
        <f t="shared" si="32"/>
        <v>0</v>
      </c>
      <c r="AZ171" s="51">
        <f t="shared" si="33"/>
        <v>0</v>
      </c>
      <c r="BA171" s="51">
        <f t="shared" si="34"/>
        <v>0</v>
      </c>
      <c r="BB171" s="51">
        <f>IFERROR((AQ171*AX171*'PWCS Table'!$D$5)+(AQ171*AZ171*'PWCS Table'!$D$5),0)</f>
        <v>0</v>
      </c>
      <c r="BC171" s="51">
        <f>IFERROR((AQ171*AY171*'PWCS Table'!$E$5)+(AQ171*BA171*'PWCS Table'!$E$5),0)</f>
        <v>0</v>
      </c>
      <c r="BD171" s="51">
        <f t="shared" si="14"/>
        <v>0</v>
      </c>
      <c r="BE171" s="51">
        <f>IFERROR(IF(#REF!&gt;4000,0,IF(AND(#REF!&gt;=3,AP171&gt;=3,AQ171&gt;=3,AT171-AS171&gt;=100,#REF!-AS171&gt;=100,AS171&lt;=3000),MIN(3000,#REF!,AT171)-AS171,0)),0)</f>
        <v>0</v>
      </c>
      <c r="BF171" s="51">
        <f>IFERROR(IF(#REF!&gt;4000,0,IF(AND(AQ171&gt;=3,#REF!&gt;=3,#REF!-AT171&gt;=100,#REF!&lt;=3000),MIN(#REF!,3000)-AT171,IF(AND(AQ171&gt;=3,#REF!&gt;=3,#REF!-AT171&gt;=100,#REF!&gt;3000,AT171&lt;=3000),3000-AT171,0))),0)</f>
        <v>0</v>
      </c>
    </row>
    <row r="172" spans="1:58" ht="12.75" hidden="1" customHeight="1" x14ac:dyDescent="0.3">
      <c r="A172" s="1"/>
      <c r="B172" s="53">
        <v>147</v>
      </c>
      <c r="C172" s="54"/>
      <c r="D172" s="44"/>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7">
        <f t="shared" si="25"/>
        <v>0</v>
      </c>
      <c r="AP172" s="47">
        <f t="shared" si="26"/>
        <v>0</v>
      </c>
      <c r="AQ172" s="47">
        <f t="shared" si="27"/>
        <v>0</v>
      </c>
      <c r="AR172" s="48" t="str">
        <f t="shared" si="28"/>
        <v/>
      </c>
      <c r="AS172" s="48" t="str">
        <f t="shared" si="29"/>
        <v/>
      </c>
      <c r="AT172" s="48" t="str">
        <f t="shared" si="30"/>
        <v/>
      </c>
      <c r="AU172" s="49" t="s">
        <v>28</v>
      </c>
      <c r="AV172" s="49">
        <f>IFERROR(IF(AND(#REF!&gt;=3,AO172&gt;=3,AR172-#REF!&gt;=100,#REF!&lt;=2500),MIN(AR172,2500)-#REF!,0),0)</f>
        <v>0</v>
      </c>
      <c r="AW172" s="50">
        <f>IFERROR(IF(AND(#REF!&gt;=3,AO172&gt;=3,AR172&gt;2500,AR172-#REF!&gt;=100),IF(AND(#REF!&lt;=3000,AR172&lt;=3000),MIN(AR172,3000)-MAX(2500,#REF!),IF(AND(#REF!&gt;2500,#REF!&lt;=3000,AR172&gt;3000),3000-#REF!,IF(AND(#REF!&lt;=2500,AR172&gt;3000),500,0))),0),0)</f>
        <v>0</v>
      </c>
      <c r="AX172" s="51">
        <f t="shared" si="31"/>
        <v>0</v>
      </c>
      <c r="AY172" s="52">
        <f t="shared" si="32"/>
        <v>0</v>
      </c>
      <c r="AZ172" s="51">
        <f t="shared" si="33"/>
        <v>0</v>
      </c>
      <c r="BA172" s="51">
        <f t="shared" si="34"/>
        <v>0</v>
      </c>
      <c r="BB172" s="51">
        <f>IFERROR((AQ172*AX172*'PWCS Table'!$D$5)+(AQ172*AZ172*'PWCS Table'!$D$5),0)</f>
        <v>0</v>
      </c>
      <c r="BC172" s="51">
        <f>IFERROR((AQ172*AY172*'PWCS Table'!$E$5)+(AQ172*BA172*'PWCS Table'!$E$5),0)</f>
        <v>0</v>
      </c>
      <c r="BD172" s="51">
        <f t="shared" si="14"/>
        <v>0</v>
      </c>
      <c r="BE172" s="51">
        <f>IFERROR(IF(#REF!&gt;4000,0,IF(AND(#REF!&gt;=3,AP172&gt;=3,AQ172&gt;=3,AT172-AS172&gt;=100,#REF!-AS172&gt;=100,AS172&lt;=3000),MIN(3000,#REF!,AT172)-AS172,0)),0)</f>
        <v>0</v>
      </c>
      <c r="BF172" s="51">
        <f>IFERROR(IF(#REF!&gt;4000,0,IF(AND(AQ172&gt;=3,#REF!&gt;=3,#REF!-AT172&gt;=100,#REF!&lt;=3000),MIN(#REF!,3000)-AT172,IF(AND(AQ172&gt;=3,#REF!&gt;=3,#REF!-AT172&gt;=100,#REF!&gt;3000,AT172&lt;=3000),3000-AT172,0))),0)</f>
        <v>0</v>
      </c>
    </row>
    <row r="173" spans="1:58" ht="12.75" hidden="1" customHeight="1" x14ac:dyDescent="0.3">
      <c r="A173" s="1"/>
      <c r="B173" s="53">
        <v>148</v>
      </c>
      <c r="C173" s="54"/>
      <c r="D173" s="44"/>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7">
        <f t="shared" si="25"/>
        <v>0</v>
      </c>
      <c r="AP173" s="47">
        <f t="shared" si="26"/>
        <v>0</v>
      </c>
      <c r="AQ173" s="47">
        <f t="shared" si="27"/>
        <v>0</v>
      </c>
      <c r="AR173" s="48" t="str">
        <f t="shared" si="28"/>
        <v/>
      </c>
      <c r="AS173" s="48" t="str">
        <f t="shared" si="29"/>
        <v/>
      </c>
      <c r="AT173" s="48" t="str">
        <f t="shared" si="30"/>
        <v/>
      </c>
      <c r="AU173" s="49" t="s">
        <v>28</v>
      </c>
      <c r="AV173" s="49">
        <f>IFERROR(IF(AND(#REF!&gt;=3,AO173&gt;=3,AR173-#REF!&gt;=100,#REF!&lt;=2500),MIN(AR173,2500)-#REF!,0),0)</f>
        <v>0</v>
      </c>
      <c r="AW173" s="50">
        <f>IFERROR(IF(AND(#REF!&gt;=3,AO173&gt;=3,AR173&gt;2500,AR173-#REF!&gt;=100),IF(AND(#REF!&lt;=3000,AR173&lt;=3000),MIN(AR173,3000)-MAX(2500,#REF!),IF(AND(#REF!&gt;2500,#REF!&lt;=3000,AR173&gt;3000),3000-#REF!,IF(AND(#REF!&lt;=2500,AR173&gt;3000),500,0))),0),0)</f>
        <v>0</v>
      </c>
      <c r="AX173" s="51">
        <f t="shared" si="31"/>
        <v>0</v>
      </c>
      <c r="AY173" s="52">
        <f t="shared" si="32"/>
        <v>0</v>
      </c>
      <c r="AZ173" s="51">
        <f t="shared" si="33"/>
        <v>0</v>
      </c>
      <c r="BA173" s="51">
        <f t="shared" si="34"/>
        <v>0</v>
      </c>
      <c r="BB173" s="51">
        <f>IFERROR((AQ173*AX173*'PWCS Table'!$D$5)+(AQ173*AZ173*'PWCS Table'!$D$5),0)</f>
        <v>0</v>
      </c>
      <c r="BC173" s="51">
        <f>IFERROR((AQ173*AY173*'PWCS Table'!$E$5)+(AQ173*BA173*'PWCS Table'!$E$5),0)</f>
        <v>0</v>
      </c>
      <c r="BD173" s="51">
        <f t="shared" si="14"/>
        <v>0</v>
      </c>
      <c r="BE173" s="51">
        <f>IFERROR(IF(#REF!&gt;4000,0,IF(AND(#REF!&gt;=3,AP173&gt;=3,AQ173&gt;=3,AT173-AS173&gt;=100,#REF!-AS173&gt;=100,AS173&lt;=3000),MIN(3000,#REF!,AT173)-AS173,0)),0)</f>
        <v>0</v>
      </c>
      <c r="BF173" s="51">
        <f>IFERROR(IF(#REF!&gt;4000,0,IF(AND(AQ173&gt;=3,#REF!&gt;=3,#REF!-AT173&gt;=100,#REF!&lt;=3000),MIN(#REF!,3000)-AT173,IF(AND(AQ173&gt;=3,#REF!&gt;=3,#REF!-AT173&gt;=100,#REF!&gt;3000,AT173&lt;=3000),3000-AT173,0))),0)</f>
        <v>0</v>
      </c>
    </row>
    <row r="174" spans="1:58" ht="12.75" hidden="1" customHeight="1" x14ac:dyDescent="0.3">
      <c r="A174" s="1"/>
      <c r="B174" s="53">
        <v>149</v>
      </c>
      <c r="C174" s="54"/>
      <c r="D174" s="44"/>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7">
        <f t="shared" si="25"/>
        <v>0</v>
      </c>
      <c r="AP174" s="47">
        <f t="shared" si="26"/>
        <v>0</v>
      </c>
      <c r="AQ174" s="47">
        <f t="shared" si="27"/>
        <v>0</v>
      </c>
      <c r="AR174" s="48" t="str">
        <f t="shared" si="28"/>
        <v/>
      </c>
      <c r="AS174" s="48" t="str">
        <f t="shared" si="29"/>
        <v/>
      </c>
      <c r="AT174" s="48" t="str">
        <f t="shared" si="30"/>
        <v/>
      </c>
      <c r="AU174" s="49" t="s">
        <v>28</v>
      </c>
      <c r="AV174" s="49">
        <f>IFERROR(IF(AND(#REF!&gt;=3,AO174&gt;=3,AR174-#REF!&gt;=100,#REF!&lt;=2500),MIN(AR174,2500)-#REF!,0),0)</f>
        <v>0</v>
      </c>
      <c r="AW174" s="50">
        <f>IFERROR(IF(AND(#REF!&gt;=3,AO174&gt;=3,AR174&gt;2500,AR174-#REF!&gt;=100),IF(AND(#REF!&lt;=3000,AR174&lt;=3000),MIN(AR174,3000)-MAX(2500,#REF!),IF(AND(#REF!&gt;2500,#REF!&lt;=3000,AR174&gt;3000),3000-#REF!,IF(AND(#REF!&lt;=2500,AR174&gt;3000),500,0))),0),0)</f>
        <v>0</v>
      </c>
      <c r="AX174" s="51">
        <f t="shared" si="31"/>
        <v>0</v>
      </c>
      <c r="AY174" s="52">
        <f t="shared" si="32"/>
        <v>0</v>
      </c>
      <c r="AZ174" s="51">
        <f t="shared" si="33"/>
        <v>0</v>
      </c>
      <c r="BA174" s="51">
        <f t="shared" si="34"/>
        <v>0</v>
      </c>
      <c r="BB174" s="51">
        <f>IFERROR((AQ174*AX174*'PWCS Table'!$D$5)+(AQ174*AZ174*'PWCS Table'!$D$5),0)</f>
        <v>0</v>
      </c>
      <c r="BC174" s="51">
        <f>IFERROR((AQ174*AY174*'PWCS Table'!$E$5)+(AQ174*BA174*'PWCS Table'!$E$5),0)</f>
        <v>0</v>
      </c>
      <c r="BD174" s="51">
        <f t="shared" si="14"/>
        <v>0</v>
      </c>
      <c r="BE174" s="51">
        <f>IFERROR(IF(#REF!&gt;4000,0,IF(AND(#REF!&gt;=3,AP174&gt;=3,AQ174&gt;=3,AT174-AS174&gt;=100,#REF!-AS174&gt;=100,AS174&lt;=3000),MIN(3000,#REF!,AT174)-AS174,0)),0)</f>
        <v>0</v>
      </c>
      <c r="BF174" s="51">
        <f>IFERROR(IF(#REF!&gt;4000,0,IF(AND(AQ174&gt;=3,#REF!&gt;=3,#REF!-AT174&gt;=100,#REF!&lt;=3000),MIN(#REF!,3000)-AT174,IF(AND(AQ174&gt;=3,#REF!&gt;=3,#REF!-AT174&gt;=100,#REF!&gt;3000,AT174&lt;=3000),3000-AT174,0))),0)</f>
        <v>0</v>
      </c>
    </row>
    <row r="175" spans="1:58" ht="12.75" hidden="1" customHeight="1" x14ac:dyDescent="0.3">
      <c r="A175" s="1"/>
      <c r="B175" s="53">
        <v>150</v>
      </c>
      <c r="C175" s="54"/>
      <c r="D175" s="44"/>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7">
        <f t="shared" si="25"/>
        <v>0</v>
      </c>
      <c r="AP175" s="47">
        <f t="shared" si="26"/>
        <v>0</v>
      </c>
      <c r="AQ175" s="47">
        <f t="shared" si="27"/>
        <v>0</v>
      </c>
      <c r="AR175" s="48" t="str">
        <f t="shared" si="28"/>
        <v/>
      </c>
      <c r="AS175" s="48" t="str">
        <f t="shared" si="29"/>
        <v/>
      </c>
      <c r="AT175" s="48" t="str">
        <f t="shared" si="30"/>
        <v/>
      </c>
      <c r="AU175" s="49" t="s">
        <v>28</v>
      </c>
      <c r="AV175" s="49">
        <f>IFERROR(IF(AND(#REF!&gt;=3,AO175&gt;=3,AR175-#REF!&gt;=100,#REF!&lt;=2500),MIN(AR175,2500)-#REF!,0),0)</f>
        <v>0</v>
      </c>
      <c r="AW175" s="50">
        <f>IFERROR(IF(AND(#REF!&gt;=3,AO175&gt;=3,AR175&gt;2500,AR175-#REF!&gt;=100),IF(AND(#REF!&lt;=3000,AR175&lt;=3000),MIN(AR175,3000)-MAX(2500,#REF!),IF(AND(#REF!&gt;2500,#REF!&lt;=3000,AR175&gt;3000),3000-#REF!,IF(AND(#REF!&lt;=2500,AR175&gt;3000),500,0))),0),0)</f>
        <v>0</v>
      </c>
      <c r="AX175" s="51">
        <f t="shared" si="31"/>
        <v>0</v>
      </c>
      <c r="AY175" s="52">
        <f t="shared" si="32"/>
        <v>0</v>
      </c>
      <c r="AZ175" s="51">
        <f t="shared" si="33"/>
        <v>0</v>
      </c>
      <c r="BA175" s="51">
        <f t="shared" si="34"/>
        <v>0</v>
      </c>
      <c r="BB175" s="51">
        <f>IFERROR((AQ175*AX175*'PWCS Table'!$D$5)+(AQ175*AZ175*'PWCS Table'!$D$5),0)</f>
        <v>0</v>
      </c>
      <c r="BC175" s="51">
        <f>IFERROR((AQ175*AY175*'PWCS Table'!$E$5)+(AQ175*BA175*'PWCS Table'!$E$5),0)</f>
        <v>0</v>
      </c>
      <c r="BD175" s="51">
        <f t="shared" si="14"/>
        <v>0</v>
      </c>
      <c r="BE175" s="51">
        <f>IFERROR(IF(#REF!&gt;4000,0,IF(AND(#REF!&gt;=3,AP175&gt;=3,AQ175&gt;=3,AT175-AS175&gt;=100,#REF!-AS175&gt;=100,AS175&lt;=3000),MIN(3000,#REF!,AT175)-AS175,0)),0)</f>
        <v>0</v>
      </c>
      <c r="BF175" s="51">
        <f>IFERROR(IF(#REF!&gt;4000,0,IF(AND(AQ175&gt;=3,#REF!&gt;=3,#REF!-AT175&gt;=100,#REF!&lt;=3000),MIN(#REF!,3000)-AT175,IF(AND(AQ175&gt;=3,#REF!&gt;=3,#REF!-AT175&gt;=100,#REF!&gt;3000,AT175&lt;=3000),3000-AT175,0))),0)</f>
        <v>0</v>
      </c>
    </row>
    <row r="176" spans="1:58" ht="12.75" hidden="1" customHeight="1" x14ac:dyDescent="0.3">
      <c r="A176" s="1"/>
      <c r="B176" s="53">
        <v>151</v>
      </c>
      <c r="C176" s="54"/>
      <c r="D176" s="44"/>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7">
        <f t="shared" si="25"/>
        <v>0</v>
      </c>
      <c r="AP176" s="47">
        <f t="shared" si="26"/>
        <v>0</v>
      </c>
      <c r="AQ176" s="47">
        <f t="shared" si="27"/>
        <v>0</v>
      </c>
      <c r="AR176" s="48" t="str">
        <f t="shared" si="28"/>
        <v/>
      </c>
      <c r="AS176" s="48" t="str">
        <f t="shared" si="29"/>
        <v/>
      </c>
      <c r="AT176" s="48" t="str">
        <f t="shared" si="30"/>
        <v/>
      </c>
      <c r="AU176" s="49" t="s">
        <v>28</v>
      </c>
      <c r="AV176" s="49">
        <f>IFERROR(IF(AND(#REF!&gt;=3,AO176&gt;=3,AR176-#REF!&gt;=100,#REF!&lt;=2500),MIN(AR176,2500)-#REF!,0),0)</f>
        <v>0</v>
      </c>
      <c r="AW176" s="50">
        <f>IFERROR(IF(AND(#REF!&gt;=3,AO176&gt;=3,AR176&gt;2500,AR176-#REF!&gt;=100),IF(AND(#REF!&lt;=3000,AR176&lt;=3000),MIN(AR176,3000)-MAX(2500,#REF!),IF(AND(#REF!&gt;2500,#REF!&lt;=3000,AR176&gt;3000),3000-#REF!,IF(AND(#REF!&lt;=2500,AR176&gt;3000),500,0))),0),0)</f>
        <v>0</v>
      </c>
      <c r="AX176" s="51">
        <f t="shared" si="31"/>
        <v>0</v>
      </c>
      <c r="AY176" s="52">
        <f t="shared" si="32"/>
        <v>0</v>
      </c>
      <c r="AZ176" s="51">
        <f t="shared" si="33"/>
        <v>0</v>
      </c>
      <c r="BA176" s="51">
        <f t="shared" si="34"/>
        <v>0</v>
      </c>
      <c r="BB176" s="51">
        <f>IFERROR((AQ176*AX176*'PWCS Table'!$D$5)+(AQ176*AZ176*'PWCS Table'!$D$5),0)</f>
        <v>0</v>
      </c>
      <c r="BC176" s="51">
        <f>IFERROR((AQ176*AY176*'PWCS Table'!$E$5)+(AQ176*BA176*'PWCS Table'!$E$5),0)</f>
        <v>0</v>
      </c>
      <c r="BD176" s="51">
        <f t="shared" si="14"/>
        <v>0</v>
      </c>
      <c r="BE176" s="51">
        <f>IFERROR(IF(#REF!&gt;4000,0,IF(AND(#REF!&gt;=3,AP176&gt;=3,AQ176&gt;=3,AT176-AS176&gt;=100,#REF!-AS176&gt;=100,AS176&lt;=3000),MIN(3000,#REF!,AT176)-AS176,0)),0)</f>
        <v>0</v>
      </c>
      <c r="BF176" s="51">
        <f>IFERROR(IF(#REF!&gt;4000,0,IF(AND(AQ176&gt;=3,#REF!&gt;=3,#REF!-AT176&gt;=100,#REF!&lt;=3000),MIN(#REF!,3000)-AT176,IF(AND(AQ176&gt;=3,#REF!&gt;=3,#REF!-AT176&gt;=100,#REF!&gt;3000,AT176&lt;=3000),3000-AT176,0))),0)</f>
        <v>0</v>
      </c>
    </row>
    <row r="177" spans="1:58" ht="12.75" hidden="1" customHeight="1" x14ac:dyDescent="0.3">
      <c r="A177" s="1"/>
      <c r="B177" s="53">
        <v>152</v>
      </c>
      <c r="C177" s="54"/>
      <c r="D177" s="44"/>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7">
        <f t="shared" si="25"/>
        <v>0</v>
      </c>
      <c r="AP177" s="47">
        <f t="shared" si="26"/>
        <v>0</v>
      </c>
      <c r="AQ177" s="47">
        <f t="shared" si="27"/>
        <v>0</v>
      </c>
      <c r="AR177" s="48" t="str">
        <f t="shared" si="28"/>
        <v/>
      </c>
      <c r="AS177" s="48" t="str">
        <f t="shared" si="29"/>
        <v/>
      </c>
      <c r="AT177" s="48" t="str">
        <f t="shared" si="30"/>
        <v/>
      </c>
      <c r="AU177" s="49" t="s">
        <v>28</v>
      </c>
      <c r="AV177" s="49">
        <f>IFERROR(IF(AND(#REF!&gt;=3,AO177&gt;=3,AR177-#REF!&gt;=100,#REF!&lt;=2500),MIN(AR177,2500)-#REF!,0),0)</f>
        <v>0</v>
      </c>
      <c r="AW177" s="50">
        <f>IFERROR(IF(AND(#REF!&gt;=3,AO177&gt;=3,AR177&gt;2500,AR177-#REF!&gt;=100),IF(AND(#REF!&lt;=3000,AR177&lt;=3000),MIN(AR177,3000)-MAX(2500,#REF!),IF(AND(#REF!&gt;2500,#REF!&lt;=3000,AR177&gt;3000),3000-#REF!,IF(AND(#REF!&lt;=2500,AR177&gt;3000),500,0))),0),0)</f>
        <v>0</v>
      </c>
      <c r="AX177" s="51">
        <f t="shared" si="31"/>
        <v>0</v>
      </c>
      <c r="AY177" s="52">
        <f t="shared" si="32"/>
        <v>0</v>
      </c>
      <c r="AZ177" s="51">
        <f t="shared" si="33"/>
        <v>0</v>
      </c>
      <c r="BA177" s="51">
        <f t="shared" si="34"/>
        <v>0</v>
      </c>
      <c r="BB177" s="51">
        <f>IFERROR((AQ177*AX177*'PWCS Table'!$D$5)+(AQ177*AZ177*'PWCS Table'!$D$5),0)</f>
        <v>0</v>
      </c>
      <c r="BC177" s="51">
        <f>IFERROR((AQ177*AY177*'PWCS Table'!$E$5)+(AQ177*BA177*'PWCS Table'!$E$5),0)</f>
        <v>0</v>
      </c>
      <c r="BD177" s="51">
        <f t="shared" si="14"/>
        <v>0</v>
      </c>
      <c r="BE177" s="51">
        <f>IFERROR(IF(#REF!&gt;4000,0,IF(AND(#REF!&gt;=3,AP177&gt;=3,AQ177&gt;=3,AT177-AS177&gt;=100,#REF!-AS177&gt;=100,AS177&lt;=3000),MIN(3000,#REF!,AT177)-AS177,0)),0)</f>
        <v>0</v>
      </c>
      <c r="BF177" s="51">
        <f>IFERROR(IF(#REF!&gt;4000,0,IF(AND(AQ177&gt;=3,#REF!&gt;=3,#REF!-AT177&gt;=100,#REF!&lt;=3000),MIN(#REF!,3000)-AT177,IF(AND(AQ177&gt;=3,#REF!&gt;=3,#REF!-AT177&gt;=100,#REF!&gt;3000,AT177&lt;=3000),3000-AT177,0))),0)</f>
        <v>0</v>
      </c>
    </row>
    <row r="178" spans="1:58" ht="12.75" hidden="1" customHeight="1" x14ac:dyDescent="0.3">
      <c r="A178" s="1"/>
      <c r="B178" s="53">
        <v>153</v>
      </c>
      <c r="C178" s="54"/>
      <c r="D178" s="44"/>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7">
        <f t="shared" si="25"/>
        <v>0</v>
      </c>
      <c r="AP178" s="47">
        <f t="shared" si="26"/>
        <v>0</v>
      </c>
      <c r="AQ178" s="47">
        <f t="shared" si="27"/>
        <v>0</v>
      </c>
      <c r="AR178" s="48" t="str">
        <f t="shared" si="28"/>
        <v/>
      </c>
      <c r="AS178" s="48" t="str">
        <f t="shared" si="29"/>
        <v/>
      </c>
      <c r="AT178" s="48" t="str">
        <f t="shared" si="30"/>
        <v/>
      </c>
      <c r="AU178" s="49" t="s">
        <v>28</v>
      </c>
      <c r="AV178" s="49">
        <f>IFERROR(IF(AND(#REF!&gt;=3,AO178&gt;=3,AR178-#REF!&gt;=100,#REF!&lt;=2500),MIN(AR178,2500)-#REF!,0),0)</f>
        <v>0</v>
      </c>
      <c r="AW178" s="50">
        <f>IFERROR(IF(AND(#REF!&gt;=3,AO178&gt;=3,AR178&gt;2500,AR178-#REF!&gt;=100),IF(AND(#REF!&lt;=3000,AR178&lt;=3000),MIN(AR178,3000)-MAX(2500,#REF!),IF(AND(#REF!&gt;2500,#REF!&lt;=3000,AR178&gt;3000),3000-#REF!,IF(AND(#REF!&lt;=2500,AR178&gt;3000),500,0))),0),0)</f>
        <v>0</v>
      </c>
      <c r="AX178" s="51">
        <f t="shared" si="31"/>
        <v>0</v>
      </c>
      <c r="AY178" s="52">
        <f t="shared" si="32"/>
        <v>0</v>
      </c>
      <c r="AZ178" s="51">
        <f t="shared" si="33"/>
        <v>0</v>
      </c>
      <c r="BA178" s="51">
        <f t="shared" si="34"/>
        <v>0</v>
      </c>
      <c r="BB178" s="51">
        <f>IFERROR((AQ178*AX178*'PWCS Table'!$D$5)+(AQ178*AZ178*'PWCS Table'!$D$5),0)</f>
        <v>0</v>
      </c>
      <c r="BC178" s="51">
        <f>IFERROR((AQ178*AY178*'PWCS Table'!$E$5)+(AQ178*BA178*'PWCS Table'!$E$5),0)</f>
        <v>0</v>
      </c>
      <c r="BD178" s="51">
        <f t="shared" si="14"/>
        <v>0</v>
      </c>
      <c r="BE178" s="51">
        <f>IFERROR(IF(#REF!&gt;4000,0,IF(AND(#REF!&gt;=3,AP178&gt;=3,AQ178&gt;=3,AT178-AS178&gt;=100,#REF!-AS178&gt;=100,AS178&lt;=3000),MIN(3000,#REF!,AT178)-AS178,0)),0)</f>
        <v>0</v>
      </c>
      <c r="BF178" s="51">
        <f>IFERROR(IF(#REF!&gt;4000,0,IF(AND(AQ178&gt;=3,#REF!&gt;=3,#REF!-AT178&gt;=100,#REF!&lt;=3000),MIN(#REF!,3000)-AT178,IF(AND(AQ178&gt;=3,#REF!&gt;=3,#REF!-AT178&gt;=100,#REF!&gt;3000,AT178&lt;=3000),3000-AT178,0))),0)</f>
        <v>0</v>
      </c>
    </row>
    <row r="179" spans="1:58" ht="12.75" hidden="1" customHeight="1" x14ac:dyDescent="0.3">
      <c r="A179" s="1"/>
      <c r="B179" s="53">
        <v>154</v>
      </c>
      <c r="C179" s="54"/>
      <c r="D179" s="44"/>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7">
        <f t="shared" si="25"/>
        <v>0</v>
      </c>
      <c r="AP179" s="47">
        <f t="shared" si="26"/>
        <v>0</v>
      </c>
      <c r="AQ179" s="47">
        <f t="shared" si="27"/>
        <v>0</v>
      </c>
      <c r="AR179" s="48" t="str">
        <f t="shared" si="28"/>
        <v/>
      </c>
      <c r="AS179" s="48" t="str">
        <f t="shared" si="29"/>
        <v/>
      </c>
      <c r="AT179" s="48" t="str">
        <f t="shared" si="30"/>
        <v/>
      </c>
      <c r="AU179" s="49" t="s">
        <v>28</v>
      </c>
      <c r="AV179" s="49">
        <f>IFERROR(IF(AND(#REF!&gt;=3,AO179&gt;=3,AR179-#REF!&gt;=100,#REF!&lt;=2500),MIN(AR179,2500)-#REF!,0),0)</f>
        <v>0</v>
      </c>
      <c r="AW179" s="50">
        <f>IFERROR(IF(AND(#REF!&gt;=3,AO179&gt;=3,AR179&gt;2500,AR179-#REF!&gt;=100),IF(AND(#REF!&lt;=3000,AR179&lt;=3000),MIN(AR179,3000)-MAX(2500,#REF!),IF(AND(#REF!&gt;2500,#REF!&lt;=3000,AR179&gt;3000),3000-#REF!,IF(AND(#REF!&lt;=2500,AR179&gt;3000),500,0))),0),0)</f>
        <v>0</v>
      </c>
      <c r="AX179" s="51">
        <f t="shared" si="31"/>
        <v>0</v>
      </c>
      <c r="AY179" s="52">
        <f t="shared" si="32"/>
        <v>0</v>
      </c>
      <c r="AZ179" s="51">
        <f t="shared" si="33"/>
        <v>0</v>
      </c>
      <c r="BA179" s="51">
        <f t="shared" si="34"/>
        <v>0</v>
      </c>
      <c r="BB179" s="51">
        <f>IFERROR((AQ179*AX179*'PWCS Table'!$D$5)+(AQ179*AZ179*'PWCS Table'!$D$5),0)</f>
        <v>0</v>
      </c>
      <c r="BC179" s="51">
        <f>IFERROR((AQ179*AY179*'PWCS Table'!$E$5)+(AQ179*BA179*'PWCS Table'!$E$5),0)</f>
        <v>0</v>
      </c>
      <c r="BD179" s="51">
        <f t="shared" si="14"/>
        <v>0</v>
      </c>
      <c r="BE179" s="51">
        <f>IFERROR(IF(#REF!&gt;4000,0,IF(AND(#REF!&gt;=3,AP179&gt;=3,AQ179&gt;=3,AT179-AS179&gt;=100,#REF!-AS179&gt;=100,AS179&lt;=3000),MIN(3000,#REF!,AT179)-AS179,0)),0)</f>
        <v>0</v>
      </c>
      <c r="BF179" s="51">
        <f>IFERROR(IF(#REF!&gt;4000,0,IF(AND(AQ179&gt;=3,#REF!&gt;=3,#REF!-AT179&gt;=100,#REF!&lt;=3000),MIN(#REF!,3000)-AT179,IF(AND(AQ179&gt;=3,#REF!&gt;=3,#REF!-AT179&gt;=100,#REF!&gt;3000,AT179&lt;=3000),3000-AT179,0))),0)</f>
        <v>0</v>
      </c>
    </row>
    <row r="180" spans="1:58" ht="12.75" hidden="1" customHeight="1" x14ac:dyDescent="0.3">
      <c r="A180" s="1"/>
      <c r="B180" s="53">
        <v>155</v>
      </c>
      <c r="C180" s="54"/>
      <c r="D180" s="44"/>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7">
        <f t="shared" si="25"/>
        <v>0</v>
      </c>
      <c r="AP180" s="47">
        <f t="shared" si="26"/>
        <v>0</v>
      </c>
      <c r="AQ180" s="47">
        <f t="shared" si="27"/>
        <v>0</v>
      </c>
      <c r="AR180" s="48" t="str">
        <f t="shared" si="28"/>
        <v/>
      </c>
      <c r="AS180" s="48" t="str">
        <f t="shared" si="29"/>
        <v/>
      </c>
      <c r="AT180" s="48" t="str">
        <f t="shared" si="30"/>
        <v/>
      </c>
      <c r="AU180" s="49" t="s">
        <v>28</v>
      </c>
      <c r="AV180" s="49">
        <f>IFERROR(IF(AND(#REF!&gt;=3,AO180&gt;=3,AR180-#REF!&gt;=100,#REF!&lt;=2500),MIN(AR180,2500)-#REF!,0),0)</f>
        <v>0</v>
      </c>
      <c r="AW180" s="50">
        <f>IFERROR(IF(AND(#REF!&gt;=3,AO180&gt;=3,AR180&gt;2500,AR180-#REF!&gt;=100),IF(AND(#REF!&lt;=3000,AR180&lt;=3000),MIN(AR180,3000)-MAX(2500,#REF!),IF(AND(#REF!&gt;2500,#REF!&lt;=3000,AR180&gt;3000),3000-#REF!,IF(AND(#REF!&lt;=2500,AR180&gt;3000),500,0))),0),0)</f>
        <v>0</v>
      </c>
      <c r="AX180" s="51">
        <f t="shared" si="31"/>
        <v>0</v>
      </c>
      <c r="AY180" s="52">
        <f t="shared" si="32"/>
        <v>0</v>
      </c>
      <c r="AZ180" s="51">
        <f t="shared" si="33"/>
        <v>0</v>
      </c>
      <c r="BA180" s="51">
        <f t="shared" si="34"/>
        <v>0</v>
      </c>
      <c r="BB180" s="51">
        <f>IFERROR((AQ180*AX180*'PWCS Table'!$D$5)+(AQ180*AZ180*'PWCS Table'!$D$5),0)</f>
        <v>0</v>
      </c>
      <c r="BC180" s="51">
        <f>IFERROR((AQ180*AY180*'PWCS Table'!$E$5)+(AQ180*BA180*'PWCS Table'!$E$5),0)</f>
        <v>0</v>
      </c>
      <c r="BD180" s="51">
        <f t="shared" si="14"/>
        <v>0</v>
      </c>
      <c r="BE180" s="51">
        <f>IFERROR(IF(#REF!&gt;4000,0,IF(AND(#REF!&gt;=3,AP180&gt;=3,AQ180&gt;=3,AT180-AS180&gt;=100,#REF!-AS180&gt;=100,AS180&lt;=3000),MIN(3000,#REF!,AT180)-AS180,0)),0)</f>
        <v>0</v>
      </c>
      <c r="BF180" s="51">
        <f>IFERROR(IF(#REF!&gt;4000,0,IF(AND(AQ180&gt;=3,#REF!&gt;=3,#REF!-AT180&gt;=100,#REF!&lt;=3000),MIN(#REF!,3000)-AT180,IF(AND(AQ180&gt;=3,#REF!&gt;=3,#REF!-AT180&gt;=100,#REF!&gt;3000,AT180&lt;=3000),3000-AT180,0))),0)</f>
        <v>0</v>
      </c>
    </row>
    <row r="181" spans="1:58" ht="12.75" hidden="1" customHeight="1" x14ac:dyDescent="0.3">
      <c r="A181" s="1"/>
      <c r="B181" s="53">
        <v>156</v>
      </c>
      <c r="C181" s="54"/>
      <c r="D181" s="44"/>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7">
        <f t="shared" si="25"/>
        <v>0</v>
      </c>
      <c r="AP181" s="47">
        <f t="shared" si="26"/>
        <v>0</v>
      </c>
      <c r="AQ181" s="47">
        <f t="shared" si="27"/>
        <v>0</v>
      </c>
      <c r="AR181" s="48" t="str">
        <f t="shared" si="28"/>
        <v/>
      </c>
      <c r="AS181" s="48" t="str">
        <f t="shared" si="29"/>
        <v/>
      </c>
      <c r="AT181" s="48" t="str">
        <f t="shared" si="30"/>
        <v/>
      </c>
      <c r="AU181" s="49" t="s">
        <v>28</v>
      </c>
      <c r="AV181" s="49">
        <f>IFERROR(IF(AND(#REF!&gt;=3,AO181&gt;=3,AR181-#REF!&gt;=100,#REF!&lt;=2500),MIN(AR181,2500)-#REF!,0),0)</f>
        <v>0</v>
      </c>
      <c r="AW181" s="50">
        <f>IFERROR(IF(AND(#REF!&gt;=3,AO181&gt;=3,AR181&gt;2500,AR181-#REF!&gt;=100),IF(AND(#REF!&lt;=3000,AR181&lt;=3000),MIN(AR181,3000)-MAX(2500,#REF!),IF(AND(#REF!&gt;2500,#REF!&lt;=3000,AR181&gt;3000),3000-#REF!,IF(AND(#REF!&lt;=2500,AR181&gt;3000),500,0))),0),0)</f>
        <v>0</v>
      </c>
      <c r="AX181" s="51">
        <f t="shared" si="31"/>
        <v>0</v>
      </c>
      <c r="AY181" s="52">
        <f t="shared" si="32"/>
        <v>0</v>
      </c>
      <c r="AZ181" s="51">
        <f t="shared" si="33"/>
        <v>0</v>
      </c>
      <c r="BA181" s="51">
        <f t="shared" si="34"/>
        <v>0</v>
      </c>
      <c r="BB181" s="51">
        <f>IFERROR((AQ181*AX181*'PWCS Table'!$D$5)+(AQ181*AZ181*'PWCS Table'!$D$5),0)</f>
        <v>0</v>
      </c>
      <c r="BC181" s="51">
        <f>IFERROR((AQ181*AY181*'PWCS Table'!$E$5)+(AQ181*BA181*'PWCS Table'!$E$5),0)</f>
        <v>0</v>
      </c>
      <c r="BD181" s="51">
        <f t="shared" si="14"/>
        <v>0</v>
      </c>
      <c r="BE181" s="51">
        <f>IFERROR(IF(#REF!&gt;4000,0,IF(AND(#REF!&gt;=3,AP181&gt;=3,AQ181&gt;=3,AT181-AS181&gt;=100,#REF!-AS181&gt;=100,AS181&lt;=3000),MIN(3000,#REF!,AT181)-AS181,0)),0)</f>
        <v>0</v>
      </c>
      <c r="BF181" s="51">
        <f>IFERROR(IF(#REF!&gt;4000,0,IF(AND(AQ181&gt;=3,#REF!&gt;=3,#REF!-AT181&gt;=100,#REF!&lt;=3000),MIN(#REF!,3000)-AT181,IF(AND(AQ181&gt;=3,#REF!&gt;=3,#REF!-AT181&gt;=100,#REF!&gt;3000,AT181&lt;=3000),3000-AT181,0))),0)</f>
        <v>0</v>
      </c>
    </row>
    <row r="182" spans="1:58" ht="12.75" hidden="1" customHeight="1" x14ac:dyDescent="0.3">
      <c r="A182" s="1"/>
      <c r="B182" s="53">
        <v>157</v>
      </c>
      <c r="C182" s="54"/>
      <c r="D182" s="44"/>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7">
        <f t="shared" si="25"/>
        <v>0</v>
      </c>
      <c r="AP182" s="47">
        <f t="shared" si="26"/>
        <v>0</v>
      </c>
      <c r="AQ182" s="47">
        <f t="shared" si="27"/>
        <v>0</v>
      </c>
      <c r="AR182" s="48" t="str">
        <f t="shared" si="28"/>
        <v/>
      </c>
      <c r="AS182" s="48" t="str">
        <f t="shared" si="29"/>
        <v/>
      </c>
      <c r="AT182" s="48" t="str">
        <f t="shared" si="30"/>
        <v/>
      </c>
      <c r="AU182" s="49" t="s">
        <v>28</v>
      </c>
      <c r="AV182" s="49">
        <f>IFERROR(IF(AND(#REF!&gt;=3,AO182&gt;=3,AR182-#REF!&gt;=100,#REF!&lt;=2500),MIN(AR182,2500)-#REF!,0),0)</f>
        <v>0</v>
      </c>
      <c r="AW182" s="50">
        <f>IFERROR(IF(AND(#REF!&gt;=3,AO182&gt;=3,AR182&gt;2500,AR182-#REF!&gt;=100),IF(AND(#REF!&lt;=3000,AR182&lt;=3000),MIN(AR182,3000)-MAX(2500,#REF!),IF(AND(#REF!&gt;2500,#REF!&lt;=3000,AR182&gt;3000),3000-#REF!,IF(AND(#REF!&lt;=2500,AR182&gt;3000),500,0))),0),0)</f>
        <v>0</v>
      </c>
      <c r="AX182" s="51">
        <f t="shared" si="31"/>
        <v>0</v>
      </c>
      <c r="AY182" s="52">
        <f t="shared" si="32"/>
        <v>0</v>
      </c>
      <c r="AZ182" s="51">
        <f t="shared" si="33"/>
        <v>0</v>
      </c>
      <c r="BA182" s="51">
        <f t="shared" si="34"/>
        <v>0</v>
      </c>
      <c r="BB182" s="51">
        <f>IFERROR((AQ182*AX182*'PWCS Table'!$D$5)+(AQ182*AZ182*'PWCS Table'!$D$5),0)</f>
        <v>0</v>
      </c>
      <c r="BC182" s="51">
        <f>IFERROR((AQ182*AY182*'PWCS Table'!$E$5)+(AQ182*BA182*'PWCS Table'!$E$5),0)</f>
        <v>0</v>
      </c>
      <c r="BD182" s="51">
        <f t="shared" si="14"/>
        <v>0</v>
      </c>
      <c r="BE182" s="51">
        <f>IFERROR(IF(#REF!&gt;4000,0,IF(AND(#REF!&gt;=3,AP182&gt;=3,AQ182&gt;=3,AT182-AS182&gt;=100,#REF!-AS182&gt;=100,AS182&lt;=3000),MIN(3000,#REF!,AT182)-AS182,0)),0)</f>
        <v>0</v>
      </c>
      <c r="BF182" s="51">
        <f>IFERROR(IF(#REF!&gt;4000,0,IF(AND(AQ182&gt;=3,#REF!&gt;=3,#REF!-AT182&gt;=100,#REF!&lt;=3000),MIN(#REF!,3000)-AT182,IF(AND(AQ182&gt;=3,#REF!&gt;=3,#REF!-AT182&gt;=100,#REF!&gt;3000,AT182&lt;=3000),3000-AT182,0))),0)</f>
        <v>0</v>
      </c>
    </row>
    <row r="183" spans="1:58" ht="12.75" hidden="1" customHeight="1" x14ac:dyDescent="0.3">
      <c r="A183" s="1"/>
      <c r="B183" s="53">
        <v>158</v>
      </c>
      <c r="C183" s="54"/>
      <c r="D183" s="44"/>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7">
        <f t="shared" si="25"/>
        <v>0</v>
      </c>
      <c r="AP183" s="47">
        <f t="shared" si="26"/>
        <v>0</v>
      </c>
      <c r="AQ183" s="47">
        <f t="shared" si="27"/>
        <v>0</v>
      </c>
      <c r="AR183" s="48" t="str">
        <f t="shared" si="28"/>
        <v/>
      </c>
      <c r="AS183" s="48" t="str">
        <f t="shared" si="29"/>
        <v/>
      </c>
      <c r="AT183" s="48" t="str">
        <f t="shared" si="30"/>
        <v/>
      </c>
      <c r="AU183" s="49" t="s">
        <v>28</v>
      </c>
      <c r="AV183" s="49">
        <f>IFERROR(IF(AND(#REF!&gt;=3,AO183&gt;=3,AR183-#REF!&gt;=100,#REF!&lt;=2500),MIN(AR183,2500)-#REF!,0),0)</f>
        <v>0</v>
      </c>
      <c r="AW183" s="50">
        <f>IFERROR(IF(AND(#REF!&gt;=3,AO183&gt;=3,AR183&gt;2500,AR183-#REF!&gt;=100),IF(AND(#REF!&lt;=3000,AR183&lt;=3000),MIN(AR183,3000)-MAX(2500,#REF!),IF(AND(#REF!&gt;2500,#REF!&lt;=3000,AR183&gt;3000),3000-#REF!,IF(AND(#REF!&lt;=2500,AR183&gt;3000),500,0))),0),0)</f>
        <v>0</v>
      </c>
      <c r="AX183" s="51">
        <f t="shared" si="31"/>
        <v>0</v>
      </c>
      <c r="AY183" s="52">
        <f t="shared" si="32"/>
        <v>0</v>
      </c>
      <c r="AZ183" s="51">
        <f t="shared" si="33"/>
        <v>0</v>
      </c>
      <c r="BA183" s="51">
        <f t="shared" si="34"/>
        <v>0</v>
      </c>
      <c r="BB183" s="51">
        <f>IFERROR((AQ183*AX183*'PWCS Table'!$D$5)+(AQ183*AZ183*'PWCS Table'!$D$5),0)</f>
        <v>0</v>
      </c>
      <c r="BC183" s="51">
        <f>IFERROR((AQ183*AY183*'PWCS Table'!$E$5)+(AQ183*BA183*'PWCS Table'!$E$5),0)</f>
        <v>0</v>
      </c>
      <c r="BD183" s="51">
        <f t="shared" si="14"/>
        <v>0</v>
      </c>
      <c r="BE183" s="51">
        <f>IFERROR(IF(#REF!&gt;4000,0,IF(AND(#REF!&gt;=3,AP183&gt;=3,AQ183&gt;=3,AT183-AS183&gt;=100,#REF!-AS183&gt;=100,AS183&lt;=3000),MIN(3000,#REF!,AT183)-AS183,0)),0)</f>
        <v>0</v>
      </c>
      <c r="BF183" s="51">
        <f>IFERROR(IF(#REF!&gt;4000,0,IF(AND(AQ183&gt;=3,#REF!&gt;=3,#REF!-AT183&gt;=100,#REF!&lt;=3000),MIN(#REF!,3000)-AT183,IF(AND(AQ183&gt;=3,#REF!&gt;=3,#REF!-AT183&gt;=100,#REF!&gt;3000,AT183&lt;=3000),3000-AT183,0))),0)</f>
        <v>0</v>
      </c>
    </row>
    <row r="184" spans="1:58" ht="12.75" hidden="1" customHeight="1" x14ac:dyDescent="0.3">
      <c r="A184" s="1"/>
      <c r="B184" s="53">
        <v>159</v>
      </c>
      <c r="C184" s="54"/>
      <c r="D184" s="44"/>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7">
        <f t="shared" si="25"/>
        <v>0</v>
      </c>
      <c r="AP184" s="47">
        <f t="shared" si="26"/>
        <v>0</v>
      </c>
      <c r="AQ184" s="47">
        <f t="shared" si="27"/>
        <v>0</v>
      </c>
      <c r="AR184" s="48" t="str">
        <f t="shared" si="28"/>
        <v/>
      </c>
      <c r="AS184" s="48" t="str">
        <f t="shared" si="29"/>
        <v/>
      </c>
      <c r="AT184" s="48" t="str">
        <f t="shared" si="30"/>
        <v/>
      </c>
      <c r="AU184" s="49" t="s">
        <v>28</v>
      </c>
      <c r="AV184" s="49">
        <f>IFERROR(IF(AND(#REF!&gt;=3,AO184&gt;=3,AR184-#REF!&gt;=100,#REF!&lt;=2500),MIN(AR184,2500)-#REF!,0),0)</f>
        <v>0</v>
      </c>
      <c r="AW184" s="50">
        <f>IFERROR(IF(AND(#REF!&gt;=3,AO184&gt;=3,AR184&gt;2500,AR184-#REF!&gt;=100),IF(AND(#REF!&lt;=3000,AR184&lt;=3000),MIN(AR184,3000)-MAX(2500,#REF!),IF(AND(#REF!&gt;2500,#REF!&lt;=3000,AR184&gt;3000),3000-#REF!,IF(AND(#REF!&lt;=2500,AR184&gt;3000),500,0))),0),0)</f>
        <v>0</v>
      </c>
      <c r="AX184" s="51">
        <f t="shared" si="31"/>
        <v>0</v>
      </c>
      <c r="AY184" s="52">
        <f t="shared" si="32"/>
        <v>0</v>
      </c>
      <c r="AZ184" s="51">
        <f t="shared" si="33"/>
        <v>0</v>
      </c>
      <c r="BA184" s="51">
        <f t="shared" si="34"/>
        <v>0</v>
      </c>
      <c r="BB184" s="51">
        <f>IFERROR((AQ184*AX184*'PWCS Table'!$D$5)+(AQ184*AZ184*'PWCS Table'!$D$5),0)</f>
        <v>0</v>
      </c>
      <c r="BC184" s="51">
        <f>IFERROR((AQ184*AY184*'PWCS Table'!$E$5)+(AQ184*BA184*'PWCS Table'!$E$5),0)</f>
        <v>0</v>
      </c>
      <c r="BD184" s="51">
        <f t="shared" si="14"/>
        <v>0</v>
      </c>
      <c r="BE184" s="51">
        <f>IFERROR(IF(#REF!&gt;4000,0,IF(AND(#REF!&gt;=3,AP184&gt;=3,AQ184&gt;=3,AT184-AS184&gt;=100,#REF!-AS184&gt;=100,AS184&lt;=3000),MIN(3000,#REF!,AT184)-AS184,0)),0)</f>
        <v>0</v>
      </c>
      <c r="BF184" s="51">
        <f>IFERROR(IF(#REF!&gt;4000,0,IF(AND(AQ184&gt;=3,#REF!&gt;=3,#REF!-AT184&gt;=100,#REF!&lt;=3000),MIN(#REF!,3000)-AT184,IF(AND(AQ184&gt;=3,#REF!&gt;=3,#REF!-AT184&gt;=100,#REF!&gt;3000,AT184&lt;=3000),3000-AT184,0))),0)</f>
        <v>0</v>
      </c>
    </row>
    <row r="185" spans="1:58" ht="12.75" hidden="1" customHeight="1" x14ac:dyDescent="0.3">
      <c r="A185" s="1"/>
      <c r="B185" s="53">
        <v>160</v>
      </c>
      <c r="C185" s="54"/>
      <c r="D185" s="44"/>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7">
        <f t="shared" si="25"/>
        <v>0</v>
      </c>
      <c r="AP185" s="47">
        <f t="shared" si="26"/>
        <v>0</v>
      </c>
      <c r="AQ185" s="47">
        <f t="shared" si="27"/>
        <v>0</v>
      </c>
      <c r="AR185" s="48" t="str">
        <f t="shared" si="28"/>
        <v/>
      </c>
      <c r="AS185" s="48" t="str">
        <f t="shared" si="29"/>
        <v/>
      </c>
      <c r="AT185" s="48" t="str">
        <f t="shared" si="30"/>
        <v/>
      </c>
      <c r="AU185" s="49" t="s">
        <v>28</v>
      </c>
      <c r="AV185" s="49">
        <f>IFERROR(IF(AND(#REF!&gt;=3,AO185&gt;=3,AR185-#REF!&gt;=100,#REF!&lt;=2500),MIN(AR185,2500)-#REF!,0),0)</f>
        <v>0</v>
      </c>
      <c r="AW185" s="50">
        <f>IFERROR(IF(AND(#REF!&gt;=3,AO185&gt;=3,AR185&gt;2500,AR185-#REF!&gt;=100),IF(AND(#REF!&lt;=3000,AR185&lt;=3000),MIN(AR185,3000)-MAX(2500,#REF!),IF(AND(#REF!&gt;2500,#REF!&lt;=3000,AR185&gt;3000),3000-#REF!,IF(AND(#REF!&lt;=2500,AR185&gt;3000),500,0))),0),0)</f>
        <v>0</v>
      </c>
      <c r="AX185" s="51">
        <f t="shared" si="31"/>
        <v>0</v>
      </c>
      <c r="AY185" s="52">
        <f t="shared" si="32"/>
        <v>0</v>
      </c>
      <c r="AZ185" s="51">
        <f t="shared" si="33"/>
        <v>0</v>
      </c>
      <c r="BA185" s="51">
        <f t="shared" si="34"/>
        <v>0</v>
      </c>
      <c r="BB185" s="51">
        <f>IFERROR((AQ185*AX185*'PWCS Table'!$D$5)+(AQ185*AZ185*'PWCS Table'!$D$5),0)</f>
        <v>0</v>
      </c>
      <c r="BC185" s="51">
        <f>IFERROR((AQ185*AY185*'PWCS Table'!$E$5)+(AQ185*BA185*'PWCS Table'!$E$5),0)</f>
        <v>0</v>
      </c>
      <c r="BD185" s="51">
        <f t="shared" si="14"/>
        <v>0</v>
      </c>
      <c r="BE185" s="51">
        <f>IFERROR(IF(#REF!&gt;4000,0,IF(AND(#REF!&gt;=3,AP185&gt;=3,AQ185&gt;=3,AT185-AS185&gt;=100,#REF!-AS185&gt;=100,AS185&lt;=3000),MIN(3000,#REF!,AT185)-AS185,0)),0)</f>
        <v>0</v>
      </c>
      <c r="BF185" s="51">
        <f>IFERROR(IF(#REF!&gt;4000,0,IF(AND(AQ185&gt;=3,#REF!&gt;=3,#REF!-AT185&gt;=100,#REF!&lt;=3000),MIN(#REF!,3000)-AT185,IF(AND(AQ185&gt;=3,#REF!&gt;=3,#REF!-AT185&gt;=100,#REF!&gt;3000,AT185&lt;=3000),3000-AT185,0))),0)</f>
        <v>0</v>
      </c>
    </row>
    <row r="186" spans="1:58" ht="12.75" hidden="1" customHeight="1" x14ac:dyDescent="0.3">
      <c r="A186" s="1"/>
      <c r="B186" s="53">
        <v>161</v>
      </c>
      <c r="C186" s="54"/>
      <c r="D186" s="44"/>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7">
        <f t="shared" si="25"/>
        <v>0</v>
      </c>
      <c r="AP186" s="47">
        <f t="shared" si="26"/>
        <v>0</v>
      </c>
      <c r="AQ186" s="47">
        <f t="shared" si="27"/>
        <v>0</v>
      </c>
      <c r="AR186" s="48" t="str">
        <f t="shared" si="28"/>
        <v/>
      </c>
      <c r="AS186" s="48" t="str">
        <f t="shared" si="29"/>
        <v/>
      </c>
      <c r="AT186" s="48" t="str">
        <f t="shared" si="30"/>
        <v/>
      </c>
      <c r="AU186" s="49" t="s">
        <v>28</v>
      </c>
      <c r="AV186" s="49">
        <f>IFERROR(IF(AND(#REF!&gt;=3,AO186&gt;=3,AR186-#REF!&gt;=100,#REF!&lt;=2500),MIN(AR186,2500)-#REF!,0),0)</f>
        <v>0</v>
      </c>
      <c r="AW186" s="50">
        <f>IFERROR(IF(AND(#REF!&gt;=3,AO186&gt;=3,AR186&gt;2500,AR186-#REF!&gt;=100),IF(AND(#REF!&lt;=3000,AR186&lt;=3000),MIN(AR186,3000)-MAX(2500,#REF!),IF(AND(#REF!&gt;2500,#REF!&lt;=3000,AR186&gt;3000),3000-#REF!,IF(AND(#REF!&lt;=2500,AR186&gt;3000),500,0))),0),0)</f>
        <v>0</v>
      </c>
      <c r="AX186" s="51">
        <f t="shared" si="31"/>
        <v>0</v>
      </c>
      <c r="AY186" s="52">
        <f t="shared" si="32"/>
        <v>0</v>
      </c>
      <c r="AZ186" s="51">
        <f t="shared" si="33"/>
        <v>0</v>
      </c>
      <c r="BA186" s="51">
        <f t="shared" si="34"/>
        <v>0</v>
      </c>
      <c r="BB186" s="51">
        <f>IFERROR((AQ186*AX186*'PWCS Table'!$D$5)+(AQ186*AZ186*'PWCS Table'!$D$5),0)</f>
        <v>0</v>
      </c>
      <c r="BC186" s="51">
        <f>IFERROR((AQ186*AY186*'PWCS Table'!$E$5)+(AQ186*BA186*'PWCS Table'!$E$5),0)</f>
        <v>0</v>
      </c>
      <c r="BD186" s="51">
        <f t="shared" si="14"/>
        <v>0</v>
      </c>
      <c r="BE186" s="51">
        <f>IFERROR(IF(#REF!&gt;4000,0,IF(AND(#REF!&gt;=3,AP186&gt;=3,AQ186&gt;=3,AT186-AS186&gt;=100,#REF!-AS186&gt;=100,AS186&lt;=3000),MIN(3000,#REF!,AT186)-AS186,0)),0)</f>
        <v>0</v>
      </c>
      <c r="BF186" s="51">
        <f>IFERROR(IF(#REF!&gt;4000,0,IF(AND(AQ186&gt;=3,#REF!&gt;=3,#REF!-AT186&gt;=100,#REF!&lt;=3000),MIN(#REF!,3000)-AT186,IF(AND(AQ186&gt;=3,#REF!&gt;=3,#REF!-AT186&gt;=100,#REF!&gt;3000,AT186&lt;=3000),3000-AT186,0))),0)</f>
        <v>0</v>
      </c>
    </row>
    <row r="187" spans="1:58" ht="12.75" hidden="1" customHeight="1" x14ac:dyDescent="0.3">
      <c r="A187" s="1"/>
      <c r="B187" s="53">
        <v>162</v>
      </c>
      <c r="C187" s="54"/>
      <c r="D187" s="44"/>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7">
        <f t="shared" si="25"/>
        <v>0</v>
      </c>
      <c r="AP187" s="47">
        <f t="shared" si="26"/>
        <v>0</v>
      </c>
      <c r="AQ187" s="47">
        <f t="shared" si="27"/>
        <v>0</v>
      </c>
      <c r="AR187" s="48" t="str">
        <f t="shared" si="28"/>
        <v/>
      </c>
      <c r="AS187" s="48" t="str">
        <f t="shared" si="29"/>
        <v/>
      </c>
      <c r="AT187" s="48" t="str">
        <f t="shared" si="30"/>
        <v/>
      </c>
      <c r="AU187" s="49" t="s">
        <v>28</v>
      </c>
      <c r="AV187" s="49">
        <f>IFERROR(IF(AND(#REF!&gt;=3,AO187&gt;=3,AR187-#REF!&gt;=100,#REF!&lt;=2500),MIN(AR187,2500)-#REF!,0),0)</f>
        <v>0</v>
      </c>
      <c r="AW187" s="50">
        <f>IFERROR(IF(AND(#REF!&gt;=3,AO187&gt;=3,AR187&gt;2500,AR187-#REF!&gt;=100),IF(AND(#REF!&lt;=3000,AR187&lt;=3000),MIN(AR187,3000)-MAX(2500,#REF!),IF(AND(#REF!&gt;2500,#REF!&lt;=3000,AR187&gt;3000),3000-#REF!,IF(AND(#REF!&lt;=2500,AR187&gt;3000),500,0))),0),0)</f>
        <v>0</v>
      </c>
      <c r="AX187" s="51">
        <f t="shared" si="31"/>
        <v>0</v>
      </c>
      <c r="AY187" s="52">
        <f t="shared" si="32"/>
        <v>0</v>
      </c>
      <c r="AZ187" s="51">
        <f t="shared" si="33"/>
        <v>0</v>
      </c>
      <c r="BA187" s="51">
        <f t="shared" si="34"/>
        <v>0</v>
      </c>
      <c r="BB187" s="51">
        <f>IFERROR((AQ187*AX187*'PWCS Table'!$D$5)+(AQ187*AZ187*'PWCS Table'!$D$5),0)</f>
        <v>0</v>
      </c>
      <c r="BC187" s="51">
        <f>IFERROR((AQ187*AY187*'PWCS Table'!$E$5)+(AQ187*BA187*'PWCS Table'!$E$5),0)</f>
        <v>0</v>
      </c>
      <c r="BD187" s="51">
        <f t="shared" si="14"/>
        <v>0</v>
      </c>
      <c r="BE187" s="51">
        <f>IFERROR(IF(#REF!&gt;4000,0,IF(AND(#REF!&gt;=3,AP187&gt;=3,AQ187&gt;=3,AT187-AS187&gt;=100,#REF!-AS187&gt;=100,AS187&lt;=3000),MIN(3000,#REF!,AT187)-AS187,0)),0)</f>
        <v>0</v>
      </c>
      <c r="BF187" s="51">
        <f>IFERROR(IF(#REF!&gt;4000,0,IF(AND(AQ187&gt;=3,#REF!&gt;=3,#REF!-AT187&gt;=100,#REF!&lt;=3000),MIN(#REF!,3000)-AT187,IF(AND(AQ187&gt;=3,#REF!&gt;=3,#REF!-AT187&gt;=100,#REF!&gt;3000,AT187&lt;=3000),3000-AT187,0))),0)</f>
        <v>0</v>
      </c>
    </row>
    <row r="188" spans="1:58" ht="12.75" hidden="1" customHeight="1" x14ac:dyDescent="0.3">
      <c r="A188" s="1"/>
      <c r="B188" s="53">
        <v>163</v>
      </c>
      <c r="C188" s="54"/>
      <c r="D188" s="44"/>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7">
        <f t="shared" si="25"/>
        <v>0</v>
      </c>
      <c r="AP188" s="47">
        <f t="shared" si="26"/>
        <v>0</v>
      </c>
      <c r="AQ188" s="47">
        <f t="shared" si="27"/>
        <v>0</v>
      </c>
      <c r="AR188" s="48" t="str">
        <f t="shared" si="28"/>
        <v/>
      </c>
      <c r="AS188" s="48" t="str">
        <f t="shared" si="29"/>
        <v/>
      </c>
      <c r="AT188" s="48" t="str">
        <f t="shared" si="30"/>
        <v/>
      </c>
      <c r="AU188" s="49" t="s">
        <v>28</v>
      </c>
      <c r="AV188" s="49">
        <f>IFERROR(IF(AND(#REF!&gt;=3,AO188&gt;=3,AR188-#REF!&gt;=100,#REF!&lt;=2500),MIN(AR188,2500)-#REF!,0),0)</f>
        <v>0</v>
      </c>
      <c r="AW188" s="50">
        <f>IFERROR(IF(AND(#REF!&gt;=3,AO188&gt;=3,AR188&gt;2500,AR188-#REF!&gt;=100),IF(AND(#REF!&lt;=3000,AR188&lt;=3000),MIN(AR188,3000)-MAX(2500,#REF!),IF(AND(#REF!&gt;2500,#REF!&lt;=3000,AR188&gt;3000),3000-#REF!,IF(AND(#REF!&lt;=2500,AR188&gt;3000),500,0))),0),0)</f>
        <v>0</v>
      </c>
      <c r="AX188" s="51">
        <f t="shared" si="31"/>
        <v>0</v>
      </c>
      <c r="AY188" s="52">
        <f t="shared" si="32"/>
        <v>0</v>
      </c>
      <c r="AZ188" s="51">
        <f t="shared" si="33"/>
        <v>0</v>
      </c>
      <c r="BA188" s="51">
        <f t="shared" si="34"/>
        <v>0</v>
      </c>
      <c r="BB188" s="51">
        <f>IFERROR((AQ188*AX188*'PWCS Table'!$D$5)+(AQ188*AZ188*'PWCS Table'!$D$5),0)</f>
        <v>0</v>
      </c>
      <c r="BC188" s="51">
        <f>IFERROR((AQ188*AY188*'PWCS Table'!$E$5)+(AQ188*BA188*'PWCS Table'!$E$5),0)</f>
        <v>0</v>
      </c>
      <c r="BD188" s="51">
        <f t="shared" si="14"/>
        <v>0</v>
      </c>
      <c r="BE188" s="51">
        <f>IFERROR(IF(#REF!&gt;4000,0,IF(AND(#REF!&gt;=3,AP188&gt;=3,AQ188&gt;=3,AT188-AS188&gt;=100,#REF!-AS188&gt;=100,AS188&lt;=3000),MIN(3000,#REF!,AT188)-AS188,0)),0)</f>
        <v>0</v>
      </c>
      <c r="BF188" s="51">
        <f>IFERROR(IF(#REF!&gt;4000,0,IF(AND(AQ188&gt;=3,#REF!&gt;=3,#REF!-AT188&gt;=100,#REF!&lt;=3000),MIN(#REF!,3000)-AT188,IF(AND(AQ188&gt;=3,#REF!&gt;=3,#REF!-AT188&gt;=100,#REF!&gt;3000,AT188&lt;=3000),3000-AT188,0))),0)</f>
        <v>0</v>
      </c>
    </row>
    <row r="189" spans="1:58" ht="12.75" hidden="1" customHeight="1" x14ac:dyDescent="0.3">
      <c r="A189" s="1"/>
      <c r="B189" s="53">
        <v>164</v>
      </c>
      <c r="C189" s="54"/>
      <c r="D189" s="44"/>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7">
        <f t="shared" si="25"/>
        <v>0</v>
      </c>
      <c r="AP189" s="47">
        <f t="shared" si="26"/>
        <v>0</v>
      </c>
      <c r="AQ189" s="47">
        <f t="shared" si="27"/>
        <v>0</v>
      </c>
      <c r="AR189" s="48" t="str">
        <f t="shared" si="28"/>
        <v/>
      </c>
      <c r="AS189" s="48" t="str">
        <f t="shared" si="29"/>
        <v/>
      </c>
      <c r="AT189" s="48" t="str">
        <f t="shared" si="30"/>
        <v/>
      </c>
      <c r="AU189" s="49" t="s">
        <v>28</v>
      </c>
      <c r="AV189" s="49">
        <f>IFERROR(IF(AND(#REF!&gt;=3,AO189&gt;=3,AR189-#REF!&gt;=100,#REF!&lt;=2500),MIN(AR189,2500)-#REF!,0),0)</f>
        <v>0</v>
      </c>
      <c r="AW189" s="50">
        <f>IFERROR(IF(AND(#REF!&gt;=3,AO189&gt;=3,AR189&gt;2500,AR189-#REF!&gt;=100),IF(AND(#REF!&lt;=3000,AR189&lt;=3000),MIN(AR189,3000)-MAX(2500,#REF!),IF(AND(#REF!&gt;2500,#REF!&lt;=3000,AR189&gt;3000),3000-#REF!,IF(AND(#REF!&lt;=2500,AR189&gt;3000),500,0))),0),0)</f>
        <v>0</v>
      </c>
      <c r="AX189" s="51">
        <f t="shared" si="31"/>
        <v>0</v>
      </c>
      <c r="AY189" s="52">
        <f t="shared" si="32"/>
        <v>0</v>
      </c>
      <c r="AZ189" s="51">
        <f t="shared" si="33"/>
        <v>0</v>
      </c>
      <c r="BA189" s="51">
        <f t="shared" si="34"/>
        <v>0</v>
      </c>
      <c r="BB189" s="51">
        <f>IFERROR((AQ189*AX189*'PWCS Table'!$D$5)+(AQ189*AZ189*'PWCS Table'!$D$5),0)</f>
        <v>0</v>
      </c>
      <c r="BC189" s="51">
        <f>IFERROR((AQ189*AY189*'PWCS Table'!$E$5)+(AQ189*BA189*'PWCS Table'!$E$5),0)</f>
        <v>0</v>
      </c>
      <c r="BD189" s="51">
        <f t="shared" si="14"/>
        <v>0</v>
      </c>
      <c r="BE189" s="51">
        <f>IFERROR(IF(#REF!&gt;4000,0,IF(AND(#REF!&gt;=3,AP189&gt;=3,AQ189&gt;=3,AT189-AS189&gt;=100,#REF!-AS189&gt;=100,AS189&lt;=3000),MIN(3000,#REF!,AT189)-AS189,0)),0)</f>
        <v>0</v>
      </c>
      <c r="BF189" s="51">
        <f>IFERROR(IF(#REF!&gt;4000,0,IF(AND(AQ189&gt;=3,#REF!&gt;=3,#REF!-AT189&gt;=100,#REF!&lt;=3000),MIN(#REF!,3000)-AT189,IF(AND(AQ189&gt;=3,#REF!&gt;=3,#REF!-AT189&gt;=100,#REF!&gt;3000,AT189&lt;=3000),3000-AT189,0))),0)</f>
        <v>0</v>
      </c>
    </row>
    <row r="190" spans="1:58" ht="12.75" hidden="1" customHeight="1" x14ac:dyDescent="0.3">
      <c r="A190" s="1"/>
      <c r="B190" s="53">
        <v>165</v>
      </c>
      <c r="C190" s="54"/>
      <c r="D190" s="44"/>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7">
        <f t="shared" si="25"/>
        <v>0</v>
      </c>
      <c r="AP190" s="47">
        <f t="shared" si="26"/>
        <v>0</v>
      </c>
      <c r="AQ190" s="47">
        <f t="shared" si="27"/>
        <v>0</v>
      </c>
      <c r="AR190" s="48" t="str">
        <f t="shared" si="28"/>
        <v/>
      </c>
      <c r="AS190" s="48" t="str">
        <f t="shared" si="29"/>
        <v/>
      </c>
      <c r="AT190" s="48" t="str">
        <f t="shared" si="30"/>
        <v/>
      </c>
      <c r="AU190" s="49" t="s">
        <v>28</v>
      </c>
      <c r="AV190" s="49">
        <f>IFERROR(IF(AND(#REF!&gt;=3,AO190&gt;=3,AR190-#REF!&gt;=100,#REF!&lt;=2500),MIN(AR190,2500)-#REF!,0),0)</f>
        <v>0</v>
      </c>
      <c r="AW190" s="50">
        <f>IFERROR(IF(AND(#REF!&gt;=3,AO190&gt;=3,AR190&gt;2500,AR190-#REF!&gt;=100),IF(AND(#REF!&lt;=3000,AR190&lt;=3000),MIN(AR190,3000)-MAX(2500,#REF!),IF(AND(#REF!&gt;2500,#REF!&lt;=3000,AR190&gt;3000),3000-#REF!,IF(AND(#REF!&lt;=2500,AR190&gt;3000),500,0))),0),0)</f>
        <v>0</v>
      </c>
      <c r="AX190" s="51">
        <f t="shared" si="31"/>
        <v>0</v>
      </c>
      <c r="AY190" s="52">
        <f t="shared" si="32"/>
        <v>0</v>
      </c>
      <c r="AZ190" s="51">
        <f t="shared" si="33"/>
        <v>0</v>
      </c>
      <c r="BA190" s="51">
        <f t="shared" si="34"/>
        <v>0</v>
      </c>
      <c r="BB190" s="51">
        <f>IFERROR((AQ190*AX190*'PWCS Table'!$D$5)+(AQ190*AZ190*'PWCS Table'!$D$5),0)</f>
        <v>0</v>
      </c>
      <c r="BC190" s="51">
        <f>IFERROR((AQ190*AY190*'PWCS Table'!$E$5)+(AQ190*BA190*'PWCS Table'!$E$5),0)</f>
        <v>0</v>
      </c>
      <c r="BD190" s="51">
        <f t="shared" si="14"/>
        <v>0</v>
      </c>
      <c r="BE190" s="51">
        <f>IFERROR(IF(#REF!&gt;4000,0,IF(AND(#REF!&gt;=3,AP190&gt;=3,AQ190&gt;=3,AT190-AS190&gt;=100,#REF!-AS190&gt;=100,AS190&lt;=3000),MIN(3000,#REF!,AT190)-AS190,0)),0)</f>
        <v>0</v>
      </c>
      <c r="BF190" s="51">
        <f>IFERROR(IF(#REF!&gt;4000,0,IF(AND(AQ190&gt;=3,#REF!&gt;=3,#REF!-AT190&gt;=100,#REF!&lt;=3000),MIN(#REF!,3000)-AT190,IF(AND(AQ190&gt;=3,#REF!&gt;=3,#REF!-AT190&gt;=100,#REF!&gt;3000,AT190&lt;=3000),3000-AT190,0))),0)</f>
        <v>0</v>
      </c>
    </row>
    <row r="191" spans="1:58" ht="12.75" hidden="1" customHeight="1" x14ac:dyDescent="0.3">
      <c r="A191" s="1"/>
      <c r="B191" s="53">
        <v>166</v>
      </c>
      <c r="C191" s="54"/>
      <c r="D191" s="44"/>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7">
        <f t="shared" si="25"/>
        <v>0</v>
      </c>
      <c r="AP191" s="47">
        <f t="shared" si="26"/>
        <v>0</v>
      </c>
      <c r="AQ191" s="47">
        <f t="shared" si="27"/>
        <v>0</v>
      </c>
      <c r="AR191" s="48" t="str">
        <f t="shared" si="28"/>
        <v/>
      </c>
      <c r="AS191" s="48" t="str">
        <f t="shared" si="29"/>
        <v/>
      </c>
      <c r="AT191" s="48" t="str">
        <f t="shared" si="30"/>
        <v/>
      </c>
      <c r="AU191" s="49" t="s">
        <v>28</v>
      </c>
      <c r="AV191" s="49">
        <f>IFERROR(IF(AND(#REF!&gt;=3,AO191&gt;=3,AR191-#REF!&gt;=100,#REF!&lt;=2500),MIN(AR191,2500)-#REF!,0),0)</f>
        <v>0</v>
      </c>
      <c r="AW191" s="50">
        <f>IFERROR(IF(AND(#REF!&gt;=3,AO191&gt;=3,AR191&gt;2500,AR191-#REF!&gt;=100),IF(AND(#REF!&lt;=3000,AR191&lt;=3000),MIN(AR191,3000)-MAX(2500,#REF!),IF(AND(#REF!&gt;2500,#REF!&lt;=3000,AR191&gt;3000),3000-#REF!,IF(AND(#REF!&lt;=2500,AR191&gt;3000),500,0))),0),0)</f>
        <v>0</v>
      </c>
      <c r="AX191" s="51">
        <f t="shared" si="31"/>
        <v>0</v>
      </c>
      <c r="AY191" s="52">
        <f t="shared" si="32"/>
        <v>0</v>
      </c>
      <c r="AZ191" s="51">
        <f t="shared" si="33"/>
        <v>0</v>
      </c>
      <c r="BA191" s="51">
        <f t="shared" si="34"/>
        <v>0</v>
      </c>
      <c r="BB191" s="51">
        <f>IFERROR((AQ191*AX191*'PWCS Table'!$D$5)+(AQ191*AZ191*'PWCS Table'!$D$5),0)</f>
        <v>0</v>
      </c>
      <c r="BC191" s="51">
        <f>IFERROR((AQ191*AY191*'PWCS Table'!$E$5)+(AQ191*BA191*'PWCS Table'!$E$5),0)</f>
        <v>0</v>
      </c>
      <c r="BD191" s="51">
        <f t="shared" si="14"/>
        <v>0</v>
      </c>
      <c r="BE191" s="51">
        <f>IFERROR(IF(#REF!&gt;4000,0,IF(AND(#REF!&gt;=3,AP191&gt;=3,AQ191&gt;=3,AT191-AS191&gt;=100,#REF!-AS191&gt;=100,AS191&lt;=3000),MIN(3000,#REF!,AT191)-AS191,0)),0)</f>
        <v>0</v>
      </c>
      <c r="BF191" s="51">
        <f>IFERROR(IF(#REF!&gt;4000,0,IF(AND(AQ191&gt;=3,#REF!&gt;=3,#REF!-AT191&gt;=100,#REF!&lt;=3000),MIN(#REF!,3000)-AT191,IF(AND(AQ191&gt;=3,#REF!&gt;=3,#REF!-AT191&gt;=100,#REF!&gt;3000,AT191&lt;=3000),3000-AT191,0))),0)</f>
        <v>0</v>
      </c>
    </row>
    <row r="192" spans="1:58" ht="12.75" hidden="1" customHeight="1" x14ac:dyDescent="0.3">
      <c r="A192" s="1"/>
      <c r="B192" s="53">
        <v>167</v>
      </c>
      <c r="C192" s="54"/>
      <c r="D192" s="44"/>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7">
        <f t="shared" si="25"/>
        <v>0</v>
      </c>
      <c r="AP192" s="47">
        <f t="shared" si="26"/>
        <v>0</v>
      </c>
      <c r="AQ192" s="47">
        <f t="shared" si="27"/>
        <v>0</v>
      </c>
      <c r="AR192" s="48" t="str">
        <f t="shared" si="28"/>
        <v/>
      </c>
      <c r="AS192" s="48" t="str">
        <f t="shared" si="29"/>
        <v/>
      </c>
      <c r="AT192" s="48" t="str">
        <f t="shared" si="30"/>
        <v/>
      </c>
      <c r="AU192" s="49" t="s">
        <v>28</v>
      </c>
      <c r="AV192" s="49">
        <f>IFERROR(IF(AND(#REF!&gt;=3,AO192&gt;=3,AR192-#REF!&gt;=100,#REF!&lt;=2500),MIN(AR192,2500)-#REF!,0),0)</f>
        <v>0</v>
      </c>
      <c r="AW192" s="50">
        <f>IFERROR(IF(AND(#REF!&gt;=3,AO192&gt;=3,AR192&gt;2500,AR192-#REF!&gt;=100),IF(AND(#REF!&lt;=3000,AR192&lt;=3000),MIN(AR192,3000)-MAX(2500,#REF!),IF(AND(#REF!&gt;2500,#REF!&lt;=3000,AR192&gt;3000),3000-#REF!,IF(AND(#REF!&lt;=2500,AR192&gt;3000),500,0))),0),0)</f>
        <v>0</v>
      </c>
      <c r="AX192" s="51">
        <f t="shared" si="31"/>
        <v>0</v>
      </c>
      <c r="AY192" s="52">
        <f t="shared" si="32"/>
        <v>0</v>
      </c>
      <c r="AZ192" s="51">
        <f t="shared" si="33"/>
        <v>0</v>
      </c>
      <c r="BA192" s="51">
        <f t="shared" si="34"/>
        <v>0</v>
      </c>
      <c r="BB192" s="51">
        <f>IFERROR((AQ192*AX192*'PWCS Table'!$D$5)+(AQ192*AZ192*'PWCS Table'!$D$5),0)</f>
        <v>0</v>
      </c>
      <c r="BC192" s="51">
        <f>IFERROR((AQ192*AY192*'PWCS Table'!$E$5)+(AQ192*BA192*'PWCS Table'!$E$5),0)</f>
        <v>0</v>
      </c>
      <c r="BD192" s="51">
        <f t="shared" si="14"/>
        <v>0</v>
      </c>
      <c r="BE192" s="51">
        <f>IFERROR(IF(#REF!&gt;4000,0,IF(AND(#REF!&gt;=3,AP192&gt;=3,AQ192&gt;=3,AT192-AS192&gt;=100,#REF!-AS192&gt;=100,AS192&lt;=3000),MIN(3000,#REF!,AT192)-AS192,0)),0)</f>
        <v>0</v>
      </c>
      <c r="BF192" s="51">
        <f>IFERROR(IF(#REF!&gt;4000,0,IF(AND(AQ192&gt;=3,#REF!&gt;=3,#REF!-AT192&gt;=100,#REF!&lt;=3000),MIN(#REF!,3000)-AT192,IF(AND(AQ192&gt;=3,#REF!&gt;=3,#REF!-AT192&gt;=100,#REF!&gt;3000,AT192&lt;=3000),3000-AT192,0))),0)</f>
        <v>0</v>
      </c>
    </row>
    <row r="193" spans="1:58" ht="12.75" hidden="1" customHeight="1" x14ac:dyDescent="0.3">
      <c r="A193" s="1"/>
      <c r="B193" s="53">
        <v>168</v>
      </c>
      <c r="C193" s="54"/>
      <c r="D193" s="44"/>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7">
        <f t="shared" si="25"/>
        <v>0</v>
      </c>
      <c r="AP193" s="47">
        <f t="shared" si="26"/>
        <v>0</v>
      </c>
      <c r="AQ193" s="47">
        <f t="shared" si="27"/>
        <v>0</v>
      </c>
      <c r="AR193" s="48" t="str">
        <f t="shared" si="28"/>
        <v/>
      </c>
      <c r="AS193" s="48" t="str">
        <f t="shared" si="29"/>
        <v/>
      </c>
      <c r="AT193" s="48" t="str">
        <f t="shared" si="30"/>
        <v/>
      </c>
      <c r="AU193" s="49" t="s">
        <v>28</v>
      </c>
      <c r="AV193" s="49">
        <f>IFERROR(IF(AND(#REF!&gt;=3,AO193&gt;=3,AR193-#REF!&gt;=100,#REF!&lt;=2500),MIN(AR193,2500)-#REF!,0),0)</f>
        <v>0</v>
      </c>
      <c r="AW193" s="50">
        <f>IFERROR(IF(AND(#REF!&gt;=3,AO193&gt;=3,AR193&gt;2500,AR193-#REF!&gt;=100),IF(AND(#REF!&lt;=3000,AR193&lt;=3000),MIN(AR193,3000)-MAX(2500,#REF!),IF(AND(#REF!&gt;2500,#REF!&lt;=3000,AR193&gt;3000),3000-#REF!,IF(AND(#REF!&lt;=2500,AR193&gt;3000),500,0))),0),0)</f>
        <v>0</v>
      </c>
      <c r="AX193" s="51">
        <f t="shared" si="31"/>
        <v>0</v>
      </c>
      <c r="AY193" s="52">
        <f t="shared" si="32"/>
        <v>0</v>
      </c>
      <c r="AZ193" s="51">
        <f t="shared" si="33"/>
        <v>0</v>
      </c>
      <c r="BA193" s="51">
        <f t="shared" si="34"/>
        <v>0</v>
      </c>
      <c r="BB193" s="51">
        <f>IFERROR((AQ193*AX193*'PWCS Table'!$D$5)+(AQ193*AZ193*'PWCS Table'!$D$5),0)</f>
        <v>0</v>
      </c>
      <c r="BC193" s="51">
        <f>IFERROR((AQ193*AY193*'PWCS Table'!$E$5)+(AQ193*BA193*'PWCS Table'!$E$5),0)</f>
        <v>0</v>
      </c>
      <c r="BD193" s="51">
        <f t="shared" si="14"/>
        <v>0</v>
      </c>
      <c r="BE193" s="51">
        <f>IFERROR(IF(#REF!&gt;4000,0,IF(AND(#REF!&gt;=3,AP193&gt;=3,AQ193&gt;=3,AT193-AS193&gt;=100,#REF!-AS193&gt;=100,AS193&lt;=3000),MIN(3000,#REF!,AT193)-AS193,0)),0)</f>
        <v>0</v>
      </c>
      <c r="BF193" s="51">
        <f>IFERROR(IF(#REF!&gt;4000,0,IF(AND(AQ193&gt;=3,#REF!&gt;=3,#REF!-AT193&gt;=100,#REF!&lt;=3000),MIN(#REF!,3000)-AT193,IF(AND(AQ193&gt;=3,#REF!&gt;=3,#REF!-AT193&gt;=100,#REF!&gt;3000,AT193&lt;=3000),3000-AT193,0))),0)</f>
        <v>0</v>
      </c>
    </row>
    <row r="194" spans="1:58" ht="12.75" hidden="1" customHeight="1" x14ac:dyDescent="0.3">
      <c r="A194" s="1"/>
      <c r="B194" s="53">
        <v>169</v>
      </c>
      <c r="C194" s="54"/>
      <c r="D194" s="44"/>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7">
        <f t="shared" si="25"/>
        <v>0</v>
      </c>
      <c r="AP194" s="47">
        <f t="shared" si="26"/>
        <v>0</v>
      </c>
      <c r="AQ194" s="47">
        <f t="shared" si="27"/>
        <v>0</v>
      </c>
      <c r="AR194" s="48" t="str">
        <f t="shared" si="28"/>
        <v/>
      </c>
      <c r="AS194" s="48" t="str">
        <f t="shared" si="29"/>
        <v/>
      </c>
      <c r="AT194" s="48" t="str">
        <f t="shared" si="30"/>
        <v/>
      </c>
      <c r="AU194" s="49" t="s">
        <v>28</v>
      </c>
      <c r="AV194" s="49">
        <f>IFERROR(IF(AND(#REF!&gt;=3,AO194&gt;=3,AR194-#REF!&gt;=100,#REF!&lt;=2500),MIN(AR194,2500)-#REF!,0),0)</f>
        <v>0</v>
      </c>
      <c r="AW194" s="50">
        <f>IFERROR(IF(AND(#REF!&gt;=3,AO194&gt;=3,AR194&gt;2500,AR194-#REF!&gt;=100),IF(AND(#REF!&lt;=3000,AR194&lt;=3000),MIN(AR194,3000)-MAX(2500,#REF!),IF(AND(#REF!&gt;2500,#REF!&lt;=3000,AR194&gt;3000),3000-#REF!,IF(AND(#REF!&lt;=2500,AR194&gt;3000),500,0))),0),0)</f>
        <v>0</v>
      </c>
      <c r="AX194" s="51">
        <f t="shared" si="31"/>
        <v>0</v>
      </c>
      <c r="AY194" s="52">
        <f t="shared" si="32"/>
        <v>0</v>
      </c>
      <c r="AZ194" s="51">
        <f t="shared" si="33"/>
        <v>0</v>
      </c>
      <c r="BA194" s="51">
        <f t="shared" si="34"/>
        <v>0</v>
      </c>
      <c r="BB194" s="51">
        <f>IFERROR((AQ194*AX194*'PWCS Table'!$D$5)+(AQ194*AZ194*'PWCS Table'!$D$5),0)</f>
        <v>0</v>
      </c>
      <c r="BC194" s="51">
        <f>IFERROR((AQ194*AY194*'PWCS Table'!$E$5)+(AQ194*BA194*'PWCS Table'!$E$5),0)</f>
        <v>0</v>
      </c>
      <c r="BD194" s="51">
        <f t="shared" si="14"/>
        <v>0</v>
      </c>
      <c r="BE194" s="51">
        <f>IFERROR(IF(#REF!&gt;4000,0,IF(AND(#REF!&gt;=3,AP194&gt;=3,AQ194&gt;=3,AT194-AS194&gt;=100,#REF!-AS194&gt;=100,AS194&lt;=3000),MIN(3000,#REF!,AT194)-AS194,0)),0)</f>
        <v>0</v>
      </c>
      <c r="BF194" s="51">
        <f>IFERROR(IF(#REF!&gt;4000,0,IF(AND(AQ194&gt;=3,#REF!&gt;=3,#REF!-AT194&gt;=100,#REF!&lt;=3000),MIN(#REF!,3000)-AT194,IF(AND(AQ194&gt;=3,#REF!&gt;=3,#REF!-AT194&gt;=100,#REF!&gt;3000,AT194&lt;=3000),3000-AT194,0))),0)</f>
        <v>0</v>
      </c>
    </row>
    <row r="195" spans="1:58" ht="12.75" hidden="1" customHeight="1" x14ac:dyDescent="0.3">
      <c r="A195" s="1"/>
      <c r="B195" s="53">
        <v>170</v>
      </c>
      <c r="C195" s="54"/>
      <c r="D195" s="44"/>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7">
        <f t="shared" si="25"/>
        <v>0</v>
      </c>
      <c r="AP195" s="47">
        <f t="shared" si="26"/>
        <v>0</v>
      </c>
      <c r="AQ195" s="47">
        <f t="shared" si="27"/>
        <v>0</v>
      </c>
      <c r="AR195" s="48" t="str">
        <f t="shared" si="28"/>
        <v/>
      </c>
      <c r="AS195" s="48" t="str">
        <f t="shared" si="29"/>
        <v/>
      </c>
      <c r="AT195" s="48" t="str">
        <f t="shared" si="30"/>
        <v/>
      </c>
      <c r="AU195" s="49" t="s">
        <v>28</v>
      </c>
      <c r="AV195" s="49">
        <f>IFERROR(IF(AND(#REF!&gt;=3,AO195&gt;=3,AR195-#REF!&gt;=100,#REF!&lt;=2500),MIN(AR195,2500)-#REF!,0),0)</f>
        <v>0</v>
      </c>
      <c r="AW195" s="50">
        <f>IFERROR(IF(AND(#REF!&gt;=3,AO195&gt;=3,AR195&gt;2500,AR195-#REF!&gt;=100),IF(AND(#REF!&lt;=3000,AR195&lt;=3000),MIN(AR195,3000)-MAX(2500,#REF!),IF(AND(#REF!&gt;2500,#REF!&lt;=3000,AR195&gt;3000),3000-#REF!,IF(AND(#REF!&lt;=2500,AR195&gt;3000),500,0))),0),0)</f>
        <v>0</v>
      </c>
      <c r="AX195" s="51">
        <f t="shared" si="31"/>
        <v>0</v>
      </c>
      <c r="AY195" s="52">
        <f t="shared" si="32"/>
        <v>0</v>
      </c>
      <c r="AZ195" s="51">
        <f t="shared" si="33"/>
        <v>0</v>
      </c>
      <c r="BA195" s="51">
        <f t="shared" si="34"/>
        <v>0</v>
      </c>
      <c r="BB195" s="51">
        <f>IFERROR((AQ195*AX195*'PWCS Table'!$D$5)+(AQ195*AZ195*'PWCS Table'!$D$5),0)</f>
        <v>0</v>
      </c>
      <c r="BC195" s="51">
        <f>IFERROR((AQ195*AY195*'PWCS Table'!$E$5)+(AQ195*BA195*'PWCS Table'!$E$5),0)</f>
        <v>0</v>
      </c>
      <c r="BD195" s="51">
        <f t="shared" si="14"/>
        <v>0</v>
      </c>
      <c r="BE195" s="51">
        <f>IFERROR(IF(#REF!&gt;4000,0,IF(AND(#REF!&gt;=3,AP195&gt;=3,AQ195&gt;=3,AT195-AS195&gt;=100,#REF!-AS195&gt;=100,AS195&lt;=3000),MIN(3000,#REF!,AT195)-AS195,0)),0)</f>
        <v>0</v>
      </c>
      <c r="BF195" s="51">
        <f>IFERROR(IF(#REF!&gt;4000,0,IF(AND(AQ195&gt;=3,#REF!&gt;=3,#REF!-AT195&gt;=100,#REF!&lt;=3000),MIN(#REF!,3000)-AT195,IF(AND(AQ195&gt;=3,#REF!&gt;=3,#REF!-AT195&gt;=100,#REF!&gt;3000,AT195&lt;=3000),3000-AT195,0))),0)</f>
        <v>0</v>
      </c>
    </row>
    <row r="196" spans="1:58" ht="12.75" hidden="1" customHeight="1" x14ac:dyDescent="0.3">
      <c r="A196" s="1"/>
      <c r="B196" s="53">
        <v>171</v>
      </c>
      <c r="C196" s="54"/>
      <c r="D196" s="44"/>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7">
        <f t="shared" si="25"/>
        <v>0</v>
      </c>
      <c r="AP196" s="47">
        <f t="shared" si="26"/>
        <v>0</v>
      </c>
      <c r="AQ196" s="47">
        <f t="shared" si="27"/>
        <v>0</v>
      </c>
      <c r="AR196" s="48" t="str">
        <f t="shared" si="28"/>
        <v/>
      </c>
      <c r="AS196" s="48" t="str">
        <f t="shared" si="29"/>
        <v/>
      </c>
      <c r="AT196" s="48" t="str">
        <f t="shared" si="30"/>
        <v/>
      </c>
      <c r="AU196" s="49" t="s">
        <v>28</v>
      </c>
      <c r="AV196" s="49">
        <f>IFERROR(IF(AND(#REF!&gt;=3,AO196&gt;=3,AR196-#REF!&gt;=100,#REF!&lt;=2500),MIN(AR196,2500)-#REF!,0),0)</f>
        <v>0</v>
      </c>
      <c r="AW196" s="50">
        <f>IFERROR(IF(AND(#REF!&gt;=3,AO196&gt;=3,AR196&gt;2500,AR196-#REF!&gt;=100),IF(AND(#REF!&lt;=3000,AR196&lt;=3000),MIN(AR196,3000)-MAX(2500,#REF!),IF(AND(#REF!&gt;2500,#REF!&lt;=3000,AR196&gt;3000),3000-#REF!,IF(AND(#REF!&lt;=2500,AR196&gt;3000),500,0))),0),0)</f>
        <v>0</v>
      </c>
      <c r="AX196" s="51">
        <f t="shared" si="31"/>
        <v>0</v>
      </c>
      <c r="AY196" s="52">
        <f t="shared" si="32"/>
        <v>0</v>
      </c>
      <c r="AZ196" s="51">
        <f t="shared" si="33"/>
        <v>0</v>
      </c>
      <c r="BA196" s="51">
        <f t="shared" si="34"/>
        <v>0</v>
      </c>
      <c r="BB196" s="51">
        <f>IFERROR((AQ196*AX196*'PWCS Table'!$D$5)+(AQ196*AZ196*'PWCS Table'!$D$5),0)</f>
        <v>0</v>
      </c>
      <c r="BC196" s="51">
        <f>IFERROR((AQ196*AY196*'PWCS Table'!$E$5)+(AQ196*BA196*'PWCS Table'!$E$5),0)</f>
        <v>0</v>
      </c>
      <c r="BD196" s="51">
        <f t="shared" si="14"/>
        <v>0</v>
      </c>
      <c r="BE196" s="51">
        <f>IFERROR(IF(#REF!&gt;4000,0,IF(AND(#REF!&gt;=3,AP196&gt;=3,AQ196&gt;=3,AT196-AS196&gt;=100,#REF!-AS196&gt;=100,AS196&lt;=3000),MIN(3000,#REF!,AT196)-AS196,0)),0)</f>
        <v>0</v>
      </c>
      <c r="BF196" s="51">
        <f>IFERROR(IF(#REF!&gt;4000,0,IF(AND(AQ196&gt;=3,#REF!&gt;=3,#REF!-AT196&gt;=100,#REF!&lt;=3000),MIN(#REF!,3000)-AT196,IF(AND(AQ196&gt;=3,#REF!&gt;=3,#REF!-AT196&gt;=100,#REF!&gt;3000,AT196&lt;=3000),3000-AT196,0))),0)</f>
        <v>0</v>
      </c>
    </row>
    <row r="197" spans="1:58" ht="12.75" hidden="1" customHeight="1" x14ac:dyDescent="0.3">
      <c r="A197" s="1"/>
      <c r="B197" s="53">
        <v>172</v>
      </c>
      <c r="C197" s="54"/>
      <c r="D197" s="44"/>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7">
        <f t="shared" si="25"/>
        <v>0</v>
      </c>
      <c r="AP197" s="47">
        <f t="shared" si="26"/>
        <v>0</v>
      </c>
      <c r="AQ197" s="47">
        <f t="shared" si="27"/>
        <v>0</v>
      </c>
      <c r="AR197" s="48" t="str">
        <f t="shared" si="28"/>
        <v/>
      </c>
      <c r="AS197" s="48" t="str">
        <f t="shared" si="29"/>
        <v/>
      </c>
      <c r="AT197" s="48" t="str">
        <f t="shared" si="30"/>
        <v/>
      </c>
      <c r="AU197" s="49" t="s">
        <v>28</v>
      </c>
      <c r="AV197" s="49">
        <f>IFERROR(IF(AND(#REF!&gt;=3,AO197&gt;=3,AR197-#REF!&gt;=100,#REF!&lt;=2500),MIN(AR197,2500)-#REF!,0),0)</f>
        <v>0</v>
      </c>
      <c r="AW197" s="50">
        <f>IFERROR(IF(AND(#REF!&gt;=3,AO197&gt;=3,AR197&gt;2500,AR197-#REF!&gt;=100),IF(AND(#REF!&lt;=3000,AR197&lt;=3000),MIN(AR197,3000)-MAX(2500,#REF!),IF(AND(#REF!&gt;2500,#REF!&lt;=3000,AR197&gt;3000),3000-#REF!,IF(AND(#REF!&lt;=2500,AR197&gt;3000),500,0))),0),0)</f>
        <v>0</v>
      </c>
      <c r="AX197" s="51">
        <f t="shared" si="31"/>
        <v>0</v>
      </c>
      <c r="AY197" s="52">
        <f t="shared" si="32"/>
        <v>0</v>
      </c>
      <c r="AZ197" s="51">
        <f t="shared" si="33"/>
        <v>0</v>
      </c>
      <c r="BA197" s="51">
        <f t="shared" si="34"/>
        <v>0</v>
      </c>
      <c r="BB197" s="51">
        <f>IFERROR((AQ197*AX197*'PWCS Table'!$D$5)+(AQ197*AZ197*'PWCS Table'!$D$5),0)</f>
        <v>0</v>
      </c>
      <c r="BC197" s="51">
        <f>IFERROR((AQ197*AY197*'PWCS Table'!$E$5)+(AQ197*BA197*'PWCS Table'!$E$5),0)</f>
        <v>0</v>
      </c>
      <c r="BD197" s="51">
        <f t="shared" si="14"/>
        <v>0</v>
      </c>
      <c r="BE197" s="51">
        <f>IFERROR(IF(#REF!&gt;4000,0,IF(AND(#REF!&gt;=3,AP197&gt;=3,AQ197&gt;=3,AT197-AS197&gt;=100,#REF!-AS197&gt;=100,AS197&lt;=3000),MIN(3000,#REF!,AT197)-AS197,0)),0)</f>
        <v>0</v>
      </c>
      <c r="BF197" s="51">
        <f>IFERROR(IF(#REF!&gt;4000,0,IF(AND(AQ197&gt;=3,#REF!&gt;=3,#REF!-AT197&gt;=100,#REF!&lt;=3000),MIN(#REF!,3000)-AT197,IF(AND(AQ197&gt;=3,#REF!&gt;=3,#REF!-AT197&gt;=100,#REF!&gt;3000,AT197&lt;=3000),3000-AT197,0))),0)</f>
        <v>0</v>
      </c>
    </row>
    <row r="198" spans="1:58" ht="12.75" hidden="1" customHeight="1" x14ac:dyDescent="0.3">
      <c r="A198" s="1"/>
      <c r="B198" s="53">
        <v>173</v>
      </c>
      <c r="C198" s="54"/>
      <c r="D198" s="44"/>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7">
        <f t="shared" si="25"/>
        <v>0</v>
      </c>
      <c r="AP198" s="47">
        <f t="shared" si="26"/>
        <v>0</v>
      </c>
      <c r="AQ198" s="47">
        <f t="shared" si="27"/>
        <v>0</v>
      </c>
      <c r="AR198" s="48" t="str">
        <f t="shared" si="28"/>
        <v/>
      </c>
      <c r="AS198" s="48" t="str">
        <f t="shared" si="29"/>
        <v/>
      </c>
      <c r="AT198" s="48" t="str">
        <f t="shared" si="30"/>
        <v/>
      </c>
      <c r="AU198" s="49" t="s">
        <v>28</v>
      </c>
      <c r="AV198" s="49">
        <f>IFERROR(IF(AND(#REF!&gt;=3,AO198&gt;=3,AR198-#REF!&gt;=100,#REF!&lt;=2500),MIN(AR198,2500)-#REF!,0),0)</f>
        <v>0</v>
      </c>
      <c r="AW198" s="50">
        <f>IFERROR(IF(AND(#REF!&gt;=3,AO198&gt;=3,AR198&gt;2500,AR198-#REF!&gt;=100),IF(AND(#REF!&lt;=3000,AR198&lt;=3000),MIN(AR198,3000)-MAX(2500,#REF!),IF(AND(#REF!&gt;2500,#REF!&lt;=3000,AR198&gt;3000),3000-#REF!,IF(AND(#REF!&lt;=2500,AR198&gt;3000),500,0))),0),0)</f>
        <v>0</v>
      </c>
      <c r="AX198" s="51">
        <f t="shared" si="31"/>
        <v>0</v>
      </c>
      <c r="AY198" s="52">
        <f t="shared" si="32"/>
        <v>0</v>
      </c>
      <c r="AZ198" s="51">
        <f t="shared" si="33"/>
        <v>0</v>
      </c>
      <c r="BA198" s="51">
        <f t="shared" si="34"/>
        <v>0</v>
      </c>
      <c r="BB198" s="51">
        <f>IFERROR((AQ198*AX198*'PWCS Table'!$D$5)+(AQ198*AZ198*'PWCS Table'!$D$5),0)</f>
        <v>0</v>
      </c>
      <c r="BC198" s="51">
        <f>IFERROR((AQ198*AY198*'PWCS Table'!$E$5)+(AQ198*BA198*'PWCS Table'!$E$5),0)</f>
        <v>0</v>
      </c>
      <c r="BD198" s="51">
        <f t="shared" si="14"/>
        <v>0</v>
      </c>
      <c r="BE198" s="51">
        <f>IFERROR(IF(#REF!&gt;4000,0,IF(AND(#REF!&gt;=3,AP198&gt;=3,AQ198&gt;=3,AT198-AS198&gt;=100,#REF!-AS198&gt;=100,AS198&lt;=3000),MIN(3000,#REF!,AT198)-AS198,0)),0)</f>
        <v>0</v>
      </c>
      <c r="BF198" s="51">
        <f>IFERROR(IF(#REF!&gt;4000,0,IF(AND(AQ198&gt;=3,#REF!&gt;=3,#REF!-AT198&gt;=100,#REF!&lt;=3000),MIN(#REF!,3000)-AT198,IF(AND(AQ198&gt;=3,#REF!&gt;=3,#REF!-AT198&gt;=100,#REF!&gt;3000,AT198&lt;=3000),3000-AT198,0))),0)</f>
        <v>0</v>
      </c>
    </row>
    <row r="199" spans="1:58" ht="12.75" hidden="1" customHeight="1" x14ac:dyDescent="0.3">
      <c r="A199" s="1"/>
      <c r="B199" s="53">
        <v>174</v>
      </c>
      <c r="C199" s="54"/>
      <c r="D199" s="44"/>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7">
        <f t="shared" si="25"/>
        <v>0</v>
      </c>
      <c r="AP199" s="47">
        <f t="shared" si="26"/>
        <v>0</v>
      </c>
      <c r="AQ199" s="47">
        <f t="shared" si="27"/>
        <v>0</v>
      </c>
      <c r="AR199" s="48" t="str">
        <f t="shared" si="28"/>
        <v/>
      </c>
      <c r="AS199" s="48" t="str">
        <f t="shared" si="29"/>
        <v/>
      </c>
      <c r="AT199" s="48" t="str">
        <f t="shared" si="30"/>
        <v/>
      </c>
      <c r="AU199" s="49" t="s">
        <v>28</v>
      </c>
      <c r="AV199" s="49">
        <f>IFERROR(IF(AND(#REF!&gt;=3,AO199&gt;=3,AR199-#REF!&gt;=100,#REF!&lt;=2500),MIN(AR199,2500)-#REF!,0),0)</f>
        <v>0</v>
      </c>
      <c r="AW199" s="50">
        <f>IFERROR(IF(AND(#REF!&gt;=3,AO199&gt;=3,AR199&gt;2500,AR199-#REF!&gt;=100),IF(AND(#REF!&lt;=3000,AR199&lt;=3000),MIN(AR199,3000)-MAX(2500,#REF!),IF(AND(#REF!&gt;2500,#REF!&lt;=3000,AR199&gt;3000),3000-#REF!,IF(AND(#REF!&lt;=2500,AR199&gt;3000),500,0))),0),0)</f>
        <v>0</v>
      </c>
      <c r="AX199" s="51">
        <f t="shared" si="31"/>
        <v>0</v>
      </c>
      <c r="AY199" s="52">
        <f t="shared" si="32"/>
        <v>0</v>
      </c>
      <c r="AZ199" s="51">
        <f t="shared" si="33"/>
        <v>0</v>
      </c>
      <c r="BA199" s="51">
        <f t="shared" si="34"/>
        <v>0</v>
      </c>
      <c r="BB199" s="51">
        <f>IFERROR((AQ199*AX199*'PWCS Table'!$D$5)+(AQ199*AZ199*'PWCS Table'!$D$5),0)</f>
        <v>0</v>
      </c>
      <c r="BC199" s="51">
        <f>IFERROR((AQ199*AY199*'PWCS Table'!$E$5)+(AQ199*BA199*'PWCS Table'!$E$5),0)</f>
        <v>0</v>
      </c>
      <c r="BD199" s="51">
        <f t="shared" si="14"/>
        <v>0</v>
      </c>
      <c r="BE199" s="51">
        <f>IFERROR(IF(#REF!&gt;4000,0,IF(AND(#REF!&gt;=3,AP199&gt;=3,AQ199&gt;=3,AT199-AS199&gt;=100,#REF!-AS199&gt;=100,AS199&lt;=3000),MIN(3000,#REF!,AT199)-AS199,0)),0)</f>
        <v>0</v>
      </c>
      <c r="BF199" s="51">
        <f>IFERROR(IF(#REF!&gt;4000,0,IF(AND(AQ199&gt;=3,#REF!&gt;=3,#REF!-AT199&gt;=100,#REF!&lt;=3000),MIN(#REF!,3000)-AT199,IF(AND(AQ199&gt;=3,#REF!&gt;=3,#REF!-AT199&gt;=100,#REF!&gt;3000,AT199&lt;=3000),3000-AT199,0))),0)</f>
        <v>0</v>
      </c>
    </row>
    <row r="200" spans="1:58" ht="12.75" hidden="1" customHeight="1" x14ac:dyDescent="0.3">
      <c r="A200" s="1"/>
      <c r="B200" s="53">
        <v>175</v>
      </c>
      <c r="C200" s="54"/>
      <c r="D200" s="44"/>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7">
        <f t="shared" si="25"/>
        <v>0</v>
      </c>
      <c r="AP200" s="47">
        <f t="shared" si="26"/>
        <v>0</v>
      </c>
      <c r="AQ200" s="47">
        <f t="shared" si="27"/>
        <v>0</v>
      </c>
      <c r="AR200" s="48" t="str">
        <f t="shared" si="28"/>
        <v/>
      </c>
      <c r="AS200" s="48" t="str">
        <f t="shared" si="29"/>
        <v/>
      </c>
      <c r="AT200" s="48" t="str">
        <f t="shared" si="30"/>
        <v/>
      </c>
      <c r="AU200" s="49" t="s">
        <v>28</v>
      </c>
      <c r="AV200" s="49">
        <f>IFERROR(IF(AND(#REF!&gt;=3,AO200&gt;=3,AR200-#REF!&gt;=100,#REF!&lt;=2500),MIN(AR200,2500)-#REF!,0),0)</f>
        <v>0</v>
      </c>
      <c r="AW200" s="50">
        <f>IFERROR(IF(AND(#REF!&gt;=3,AO200&gt;=3,AR200&gt;2500,AR200-#REF!&gt;=100),IF(AND(#REF!&lt;=3000,AR200&lt;=3000),MIN(AR200,3000)-MAX(2500,#REF!),IF(AND(#REF!&gt;2500,#REF!&lt;=3000,AR200&gt;3000),3000-#REF!,IF(AND(#REF!&lt;=2500,AR200&gt;3000),500,0))),0),0)</f>
        <v>0</v>
      </c>
      <c r="AX200" s="51">
        <f t="shared" si="31"/>
        <v>0</v>
      </c>
      <c r="AY200" s="52">
        <f t="shared" si="32"/>
        <v>0</v>
      </c>
      <c r="AZ200" s="51">
        <f t="shared" si="33"/>
        <v>0</v>
      </c>
      <c r="BA200" s="51">
        <f t="shared" si="34"/>
        <v>0</v>
      </c>
      <c r="BB200" s="51">
        <f>IFERROR((AQ200*AX200*'PWCS Table'!$D$5)+(AQ200*AZ200*'PWCS Table'!$D$5),0)</f>
        <v>0</v>
      </c>
      <c r="BC200" s="51">
        <f>IFERROR((AQ200*AY200*'PWCS Table'!$E$5)+(AQ200*BA200*'PWCS Table'!$E$5),0)</f>
        <v>0</v>
      </c>
      <c r="BD200" s="51">
        <f t="shared" si="14"/>
        <v>0</v>
      </c>
      <c r="BE200" s="51">
        <f>IFERROR(IF(#REF!&gt;4000,0,IF(AND(#REF!&gt;=3,AP200&gt;=3,AQ200&gt;=3,AT200-AS200&gt;=100,#REF!-AS200&gt;=100,AS200&lt;=3000),MIN(3000,#REF!,AT200)-AS200,0)),0)</f>
        <v>0</v>
      </c>
      <c r="BF200" s="51">
        <f>IFERROR(IF(#REF!&gt;4000,0,IF(AND(AQ200&gt;=3,#REF!&gt;=3,#REF!-AT200&gt;=100,#REF!&lt;=3000),MIN(#REF!,3000)-AT200,IF(AND(AQ200&gt;=3,#REF!&gt;=3,#REF!-AT200&gt;=100,#REF!&gt;3000,AT200&lt;=3000),3000-AT200,0))),0)</f>
        <v>0</v>
      </c>
    </row>
    <row r="201" spans="1:58" ht="12.75" hidden="1" customHeight="1" x14ac:dyDescent="0.3">
      <c r="A201" s="1"/>
      <c r="B201" s="53">
        <v>176</v>
      </c>
      <c r="C201" s="54"/>
      <c r="D201" s="44"/>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7">
        <f t="shared" si="25"/>
        <v>0</v>
      </c>
      <c r="AP201" s="47">
        <f t="shared" si="26"/>
        <v>0</v>
      </c>
      <c r="AQ201" s="47">
        <f t="shared" si="27"/>
        <v>0</v>
      </c>
      <c r="AR201" s="48" t="str">
        <f t="shared" si="28"/>
        <v/>
      </c>
      <c r="AS201" s="48" t="str">
        <f t="shared" si="29"/>
        <v/>
      </c>
      <c r="AT201" s="48" t="str">
        <f t="shared" si="30"/>
        <v/>
      </c>
      <c r="AU201" s="49" t="s">
        <v>28</v>
      </c>
      <c r="AV201" s="49">
        <f>IFERROR(IF(AND(#REF!&gt;=3,AO201&gt;=3,AR201-#REF!&gt;=100,#REF!&lt;=2500),MIN(AR201,2500)-#REF!,0),0)</f>
        <v>0</v>
      </c>
      <c r="AW201" s="50">
        <f>IFERROR(IF(AND(#REF!&gt;=3,AO201&gt;=3,AR201&gt;2500,AR201-#REF!&gt;=100),IF(AND(#REF!&lt;=3000,AR201&lt;=3000),MIN(AR201,3000)-MAX(2500,#REF!),IF(AND(#REF!&gt;2500,#REF!&lt;=3000,AR201&gt;3000),3000-#REF!,IF(AND(#REF!&lt;=2500,AR201&gt;3000),500,0))),0),0)</f>
        <v>0</v>
      </c>
      <c r="AX201" s="51">
        <f t="shared" si="31"/>
        <v>0</v>
      </c>
      <c r="AY201" s="52">
        <f t="shared" si="32"/>
        <v>0</v>
      </c>
      <c r="AZ201" s="51">
        <f t="shared" si="33"/>
        <v>0</v>
      </c>
      <c r="BA201" s="51">
        <f t="shared" si="34"/>
        <v>0</v>
      </c>
      <c r="BB201" s="51">
        <f>IFERROR((AQ201*AX201*'PWCS Table'!$D$5)+(AQ201*AZ201*'PWCS Table'!$D$5),0)</f>
        <v>0</v>
      </c>
      <c r="BC201" s="51">
        <f>IFERROR((AQ201*AY201*'PWCS Table'!$E$5)+(AQ201*BA201*'PWCS Table'!$E$5),0)</f>
        <v>0</v>
      </c>
      <c r="BD201" s="51">
        <f t="shared" si="14"/>
        <v>0</v>
      </c>
      <c r="BE201" s="51">
        <f>IFERROR(IF(#REF!&gt;4000,0,IF(AND(#REF!&gt;=3,AP201&gt;=3,AQ201&gt;=3,AT201-AS201&gt;=100,#REF!-AS201&gt;=100,AS201&lt;=3000),MIN(3000,#REF!,AT201)-AS201,0)),0)</f>
        <v>0</v>
      </c>
      <c r="BF201" s="51">
        <f>IFERROR(IF(#REF!&gt;4000,0,IF(AND(AQ201&gt;=3,#REF!&gt;=3,#REF!-AT201&gt;=100,#REF!&lt;=3000),MIN(#REF!,3000)-AT201,IF(AND(AQ201&gt;=3,#REF!&gt;=3,#REF!-AT201&gt;=100,#REF!&gt;3000,AT201&lt;=3000),3000-AT201,0))),0)</f>
        <v>0</v>
      </c>
    </row>
    <row r="202" spans="1:58" ht="12.75" hidden="1" customHeight="1" x14ac:dyDescent="0.3">
      <c r="A202" s="1"/>
      <c r="B202" s="53">
        <v>177</v>
      </c>
      <c r="C202" s="54"/>
      <c r="D202" s="44"/>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7">
        <f t="shared" si="25"/>
        <v>0</v>
      </c>
      <c r="AP202" s="47">
        <f t="shared" si="26"/>
        <v>0</v>
      </c>
      <c r="AQ202" s="47">
        <f t="shared" si="27"/>
        <v>0</v>
      </c>
      <c r="AR202" s="48" t="str">
        <f t="shared" si="28"/>
        <v/>
      </c>
      <c r="AS202" s="48" t="str">
        <f t="shared" si="29"/>
        <v/>
      </c>
      <c r="AT202" s="48" t="str">
        <f t="shared" si="30"/>
        <v/>
      </c>
      <c r="AU202" s="49" t="s">
        <v>28</v>
      </c>
      <c r="AV202" s="49">
        <f>IFERROR(IF(AND(#REF!&gt;=3,AO202&gt;=3,AR202-#REF!&gt;=100,#REF!&lt;=2500),MIN(AR202,2500)-#REF!,0),0)</f>
        <v>0</v>
      </c>
      <c r="AW202" s="50">
        <f>IFERROR(IF(AND(#REF!&gt;=3,AO202&gt;=3,AR202&gt;2500,AR202-#REF!&gt;=100),IF(AND(#REF!&lt;=3000,AR202&lt;=3000),MIN(AR202,3000)-MAX(2500,#REF!),IF(AND(#REF!&gt;2500,#REF!&lt;=3000,AR202&gt;3000),3000-#REF!,IF(AND(#REF!&lt;=2500,AR202&gt;3000),500,0))),0),0)</f>
        <v>0</v>
      </c>
      <c r="AX202" s="51">
        <f t="shared" si="31"/>
        <v>0</v>
      </c>
      <c r="AY202" s="52">
        <f t="shared" si="32"/>
        <v>0</v>
      </c>
      <c r="AZ202" s="51">
        <f t="shared" si="33"/>
        <v>0</v>
      </c>
      <c r="BA202" s="51">
        <f t="shared" si="34"/>
        <v>0</v>
      </c>
      <c r="BB202" s="51">
        <f>IFERROR((AQ202*AX202*'PWCS Table'!$D$5)+(AQ202*AZ202*'PWCS Table'!$D$5),0)</f>
        <v>0</v>
      </c>
      <c r="BC202" s="51">
        <f>IFERROR((AQ202*AY202*'PWCS Table'!$E$5)+(AQ202*BA202*'PWCS Table'!$E$5),0)</f>
        <v>0</v>
      </c>
      <c r="BD202" s="51">
        <f t="shared" si="14"/>
        <v>0</v>
      </c>
      <c r="BE202" s="51">
        <f>IFERROR(IF(#REF!&gt;4000,0,IF(AND(#REF!&gt;=3,AP202&gt;=3,AQ202&gt;=3,AT202-AS202&gt;=100,#REF!-AS202&gt;=100,AS202&lt;=3000),MIN(3000,#REF!,AT202)-AS202,0)),0)</f>
        <v>0</v>
      </c>
      <c r="BF202" s="51">
        <f>IFERROR(IF(#REF!&gt;4000,0,IF(AND(AQ202&gt;=3,#REF!&gt;=3,#REF!-AT202&gt;=100,#REF!&lt;=3000),MIN(#REF!,3000)-AT202,IF(AND(AQ202&gt;=3,#REF!&gt;=3,#REF!-AT202&gt;=100,#REF!&gt;3000,AT202&lt;=3000),3000-AT202,0))),0)</f>
        <v>0</v>
      </c>
    </row>
    <row r="203" spans="1:58" ht="12.75" hidden="1" customHeight="1" x14ac:dyDescent="0.3">
      <c r="A203" s="1"/>
      <c r="B203" s="53">
        <v>178</v>
      </c>
      <c r="C203" s="54"/>
      <c r="D203" s="44"/>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7">
        <f t="shared" si="25"/>
        <v>0</v>
      </c>
      <c r="AP203" s="47">
        <f t="shared" si="26"/>
        <v>0</v>
      </c>
      <c r="AQ203" s="47">
        <f t="shared" si="27"/>
        <v>0</v>
      </c>
      <c r="AR203" s="48" t="str">
        <f t="shared" si="28"/>
        <v/>
      </c>
      <c r="AS203" s="48" t="str">
        <f t="shared" si="29"/>
        <v/>
      </c>
      <c r="AT203" s="48" t="str">
        <f t="shared" si="30"/>
        <v/>
      </c>
      <c r="AU203" s="49" t="s">
        <v>28</v>
      </c>
      <c r="AV203" s="49">
        <f>IFERROR(IF(AND(#REF!&gt;=3,AO203&gt;=3,AR203-#REF!&gt;=100,#REF!&lt;=2500),MIN(AR203,2500)-#REF!,0),0)</f>
        <v>0</v>
      </c>
      <c r="AW203" s="50">
        <f>IFERROR(IF(AND(#REF!&gt;=3,AO203&gt;=3,AR203&gt;2500,AR203-#REF!&gt;=100),IF(AND(#REF!&lt;=3000,AR203&lt;=3000),MIN(AR203,3000)-MAX(2500,#REF!),IF(AND(#REF!&gt;2500,#REF!&lt;=3000,AR203&gt;3000),3000-#REF!,IF(AND(#REF!&lt;=2500,AR203&gt;3000),500,0))),0),0)</f>
        <v>0</v>
      </c>
      <c r="AX203" s="51">
        <f t="shared" si="31"/>
        <v>0</v>
      </c>
      <c r="AY203" s="52">
        <f t="shared" si="32"/>
        <v>0</v>
      </c>
      <c r="AZ203" s="51">
        <f t="shared" si="33"/>
        <v>0</v>
      </c>
      <c r="BA203" s="51">
        <f t="shared" si="34"/>
        <v>0</v>
      </c>
      <c r="BB203" s="51">
        <f>IFERROR((AQ203*AX203*'PWCS Table'!$D$5)+(AQ203*AZ203*'PWCS Table'!$D$5),0)</f>
        <v>0</v>
      </c>
      <c r="BC203" s="51">
        <f>IFERROR((AQ203*AY203*'PWCS Table'!$E$5)+(AQ203*BA203*'PWCS Table'!$E$5),0)</f>
        <v>0</v>
      </c>
      <c r="BD203" s="51">
        <f t="shared" si="14"/>
        <v>0</v>
      </c>
      <c r="BE203" s="51">
        <f>IFERROR(IF(#REF!&gt;4000,0,IF(AND(#REF!&gt;=3,AP203&gt;=3,AQ203&gt;=3,AT203-AS203&gt;=100,#REF!-AS203&gt;=100,AS203&lt;=3000),MIN(3000,#REF!,AT203)-AS203,0)),0)</f>
        <v>0</v>
      </c>
      <c r="BF203" s="51">
        <f>IFERROR(IF(#REF!&gt;4000,0,IF(AND(AQ203&gt;=3,#REF!&gt;=3,#REF!-AT203&gt;=100,#REF!&lt;=3000),MIN(#REF!,3000)-AT203,IF(AND(AQ203&gt;=3,#REF!&gt;=3,#REF!-AT203&gt;=100,#REF!&gt;3000,AT203&lt;=3000),3000-AT203,0))),0)</f>
        <v>0</v>
      </c>
    </row>
    <row r="204" spans="1:58" ht="12.75" hidden="1" customHeight="1" x14ac:dyDescent="0.3">
      <c r="A204" s="1"/>
      <c r="B204" s="53">
        <v>179</v>
      </c>
      <c r="C204" s="54"/>
      <c r="D204" s="44"/>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7">
        <f t="shared" si="25"/>
        <v>0</v>
      </c>
      <c r="AP204" s="47">
        <f t="shared" si="26"/>
        <v>0</v>
      </c>
      <c r="AQ204" s="47">
        <f t="shared" si="27"/>
        <v>0</v>
      </c>
      <c r="AR204" s="48" t="str">
        <f t="shared" si="28"/>
        <v/>
      </c>
      <c r="AS204" s="48" t="str">
        <f t="shared" si="29"/>
        <v/>
      </c>
      <c r="AT204" s="48" t="str">
        <f t="shared" si="30"/>
        <v/>
      </c>
      <c r="AU204" s="49" t="s">
        <v>28</v>
      </c>
      <c r="AV204" s="49">
        <f>IFERROR(IF(AND(#REF!&gt;=3,AO204&gt;=3,AR204-#REF!&gt;=100,#REF!&lt;=2500),MIN(AR204,2500)-#REF!,0),0)</f>
        <v>0</v>
      </c>
      <c r="AW204" s="50">
        <f>IFERROR(IF(AND(#REF!&gt;=3,AO204&gt;=3,AR204&gt;2500,AR204-#REF!&gt;=100),IF(AND(#REF!&lt;=3000,AR204&lt;=3000),MIN(AR204,3000)-MAX(2500,#REF!),IF(AND(#REF!&gt;2500,#REF!&lt;=3000,AR204&gt;3000),3000-#REF!,IF(AND(#REF!&lt;=2500,AR204&gt;3000),500,0))),0),0)</f>
        <v>0</v>
      </c>
      <c r="AX204" s="51">
        <f t="shared" si="31"/>
        <v>0</v>
      </c>
      <c r="AY204" s="52">
        <f t="shared" si="32"/>
        <v>0</v>
      </c>
      <c r="AZ204" s="51">
        <f t="shared" si="33"/>
        <v>0</v>
      </c>
      <c r="BA204" s="51">
        <f t="shared" si="34"/>
        <v>0</v>
      </c>
      <c r="BB204" s="51">
        <f>IFERROR((AQ204*AX204*'PWCS Table'!$D$5)+(AQ204*AZ204*'PWCS Table'!$D$5),0)</f>
        <v>0</v>
      </c>
      <c r="BC204" s="51">
        <f>IFERROR((AQ204*AY204*'PWCS Table'!$E$5)+(AQ204*BA204*'PWCS Table'!$E$5),0)</f>
        <v>0</v>
      </c>
      <c r="BD204" s="51">
        <f t="shared" si="14"/>
        <v>0</v>
      </c>
      <c r="BE204" s="51">
        <f>IFERROR(IF(#REF!&gt;4000,0,IF(AND(#REF!&gt;=3,AP204&gt;=3,AQ204&gt;=3,AT204-AS204&gt;=100,#REF!-AS204&gt;=100,AS204&lt;=3000),MIN(3000,#REF!,AT204)-AS204,0)),0)</f>
        <v>0</v>
      </c>
      <c r="BF204" s="51">
        <f>IFERROR(IF(#REF!&gt;4000,0,IF(AND(AQ204&gt;=3,#REF!&gt;=3,#REF!-AT204&gt;=100,#REF!&lt;=3000),MIN(#REF!,3000)-AT204,IF(AND(AQ204&gt;=3,#REF!&gt;=3,#REF!-AT204&gt;=100,#REF!&gt;3000,AT204&lt;=3000),3000-AT204,0))),0)</f>
        <v>0</v>
      </c>
    </row>
    <row r="205" spans="1:58" ht="12.75" hidden="1" customHeight="1" x14ac:dyDescent="0.3">
      <c r="A205" s="1"/>
      <c r="B205" s="53">
        <v>180</v>
      </c>
      <c r="C205" s="54"/>
      <c r="D205" s="44"/>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7">
        <f t="shared" si="25"/>
        <v>0</v>
      </c>
      <c r="AP205" s="47">
        <f t="shared" si="26"/>
        <v>0</v>
      </c>
      <c r="AQ205" s="47">
        <f t="shared" si="27"/>
        <v>0</v>
      </c>
      <c r="AR205" s="48" t="str">
        <f t="shared" si="28"/>
        <v/>
      </c>
      <c r="AS205" s="48" t="str">
        <f t="shared" si="29"/>
        <v/>
      </c>
      <c r="AT205" s="48" t="str">
        <f t="shared" si="30"/>
        <v/>
      </c>
      <c r="AU205" s="49" t="s">
        <v>28</v>
      </c>
      <c r="AV205" s="49">
        <f>IFERROR(IF(AND(#REF!&gt;=3,AO205&gt;=3,AR205-#REF!&gt;=100,#REF!&lt;=2500),MIN(AR205,2500)-#REF!,0),0)</f>
        <v>0</v>
      </c>
      <c r="AW205" s="50">
        <f>IFERROR(IF(AND(#REF!&gt;=3,AO205&gt;=3,AR205&gt;2500,AR205-#REF!&gt;=100),IF(AND(#REF!&lt;=3000,AR205&lt;=3000),MIN(AR205,3000)-MAX(2500,#REF!),IF(AND(#REF!&gt;2500,#REF!&lt;=3000,AR205&gt;3000),3000-#REF!,IF(AND(#REF!&lt;=2500,AR205&gt;3000),500,0))),0),0)</f>
        <v>0</v>
      </c>
      <c r="AX205" s="51">
        <f t="shared" si="31"/>
        <v>0</v>
      </c>
      <c r="AY205" s="52">
        <f t="shared" si="32"/>
        <v>0</v>
      </c>
      <c r="AZ205" s="51">
        <f t="shared" si="33"/>
        <v>0</v>
      </c>
      <c r="BA205" s="51">
        <f t="shared" si="34"/>
        <v>0</v>
      </c>
      <c r="BB205" s="51">
        <f>IFERROR((AQ205*AX205*'PWCS Table'!$D$5)+(AQ205*AZ205*'PWCS Table'!$D$5),0)</f>
        <v>0</v>
      </c>
      <c r="BC205" s="51">
        <f>IFERROR((AQ205*AY205*'PWCS Table'!$E$5)+(AQ205*BA205*'PWCS Table'!$E$5),0)</f>
        <v>0</v>
      </c>
      <c r="BD205" s="51">
        <f t="shared" si="14"/>
        <v>0</v>
      </c>
      <c r="BE205" s="51">
        <f>IFERROR(IF(#REF!&gt;4000,0,IF(AND(#REF!&gt;=3,AP205&gt;=3,AQ205&gt;=3,AT205-AS205&gt;=100,#REF!-AS205&gt;=100,AS205&lt;=3000),MIN(3000,#REF!,AT205)-AS205,0)),0)</f>
        <v>0</v>
      </c>
      <c r="BF205" s="51">
        <f>IFERROR(IF(#REF!&gt;4000,0,IF(AND(AQ205&gt;=3,#REF!&gt;=3,#REF!-AT205&gt;=100,#REF!&lt;=3000),MIN(#REF!,3000)-AT205,IF(AND(AQ205&gt;=3,#REF!&gt;=3,#REF!-AT205&gt;=100,#REF!&gt;3000,AT205&lt;=3000),3000-AT205,0))),0)</f>
        <v>0</v>
      </c>
    </row>
    <row r="206" spans="1:58" ht="12.75" hidden="1" customHeight="1" x14ac:dyDescent="0.3">
      <c r="A206" s="1"/>
      <c r="B206" s="53">
        <v>181</v>
      </c>
      <c r="C206" s="54"/>
      <c r="D206" s="44"/>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7">
        <f t="shared" si="25"/>
        <v>0</v>
      </c>
      <c r="AP206" s="47">
        <f t="shared" si="26"/>
        <v>0</v>
      </c>
      <c r="AQ206" s="47">
        <f t="shared" si="27"/>
        <v>0</v>
      </c>
      <c r="AR206" s="48" t="str">
        <f t="shared" si="28"/>
        <v/>
      </c>
      <c r="AS206" s="48" t="str">
        <f t="shared" si="29"/>
        <v/>
      </c>
      <c r="AT206" s="48" t="str">
        <f t="shared" si="30"/>
        <v/>
      </c>
      <c r="AU206" s="49" t="s">
        <v>28</v>
      </c>
      <c r="AV206" s="49">
        <f>IFERROR(IF(AND(#REF!&gt;=3,AO206&gt;=3,AR206-#REF!&gt;=100,#REF!&lt;=2500),MIN(AR206,2500)-#REF!,0),0)</f>
        <v>0</v>
      </c>
      <c r="AW206" s="50">
        <f>IFERROR(IF(AND(#REF!&gt;=3,AO206&gt;=3,AR206&gt;2500,AR206-#REF!&gt;=100),IF(AND(#REF!&lt;=3000,AR206&lt;=3000),MIN(AR206,3000)-MAX(2500,#REF!),IF(AND(#REF!&gt;2500,#REF!&lt;=3000,AR206&gt;3000),3000-#REF!,IF(AND(#REF!&lt;=2500,AR206&gt;3000),500,0))),0),0)</f>
        <v>0</v>
      </c>
      <c r="AX206" s="51">
        <f t="shared" si="31"/>
        <v>0</v>
      </c>
      <c r="AY206" s="52">
        <f t="shared" si="32"/>
        <v>0</v>
      </c>
      <c r="AZ206" s="51">
        <f t="shared" si="33"/>
        <v>0</v>
      </c>
      <c r="BA206" s="51">
        <f t="shared" si="34"/>
        <v>0</v>
      </c>
      <c r="BB206" s="51">
        <f>IFERROR((AQ206*AX206*'PWCS Table'!$D$5)+(AQ206*AZ206*'PWCS Table'!$D$5),0)</f>
        <v>0</v>
      </c>
      <c r="BC206" s="51">
        <f>IFERROR((AQ206*AY206*'PWCS Table'!$E$5)+(AQ206*BA206*'PWCS Table'!$E$5),0)</f>
        <v>0</v>
      </c>
      <c r="BD206" s="51">
        <f t="shared" si="14"/>
        <v>0</v>
      </c>
      <c r="BE206" s="51">
        <f>IFERROR(IF(#REF!&gt;4000,0,IF(AND(#REF!&gt;=3,AP206&gt;=3,AQ206&gt;=3,AT206-AS206&gt;=100,#REF!-AS206&gt;=100,AS206&lt;=3000),MIN(3000,#REF!,AT206)-AS206,0)),0)</f>
        <v>0</v>
      </c>
      <c r="BF206" s="51">
        <f>IFERROR(IF(#REF!&gt;4000,0,IF(AND(AQ206&gt;=3,#REF!&gt;=3,#REF!-AT206&gt;=100,#REF!&lt;=3000),MIN(#REF!,3000)-AT206,IF(AND(AQ206&gt;=3,#REF!&gt;=3,#REF!-AT206&gt;=100,#REF!&gt;3000,AT206&lt;=3000),3000-AT206,0))),0)</f>
        <v>0</v>
      </c>
    </row>
    <row r="207" spans="1:58" ht="12.75" hidden="1" customHeight="1" x14ac:dyDescent="0.3">
      <c r="A207" s="1"/>
      <c r="B207" s="53">
        <v>182</v>
      </c>
      <c r="C207" s="54"/>
      <c r="D207" s="44"/>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7">
        <f t="shared" si="25"/>
        <v>0</v>
      </c>
      <c r="AP207" s="47">
        <f t="shared" si="26"/>
        <v>0</v>
      </c>
      <c r="AQ207" s="47">
        <f t="shared" si="27"/>
        <v>0</v>
      </c>
      <c r="AR207" s="48" t="str">
        <f t="shared" si="28"/>
        <v/>
      </c>
      <c r="AS207" s="48" t="str">
        <f t="shared" si="29"/>
        <v/>
      </c>
      <c r="AT207" s="48" t="str">
        <f t="shared" si="30"/>
        <v/>
      </c>
      <c r="AU207" s="49" t="s">
        <v>28</v>
      </c>
      <c r="AV207" s="49">
        <f>IFERROR(IF(AND(#REF!&gt;=3,AO207&gt;=3,AR207-#REF!&gt;=100,#REF!&lt;=2500),MIN(AR207,2500)-#REF!,0),0)</f>
        <v>0</v>
      </c>
      <c r="AW207" s="50">
        <f>IFERROR(IF(AND(#REF!&gt;=3,AO207&gt;=3,AR207&gt;2500,AR207-#REF!&gt;=100),IF(AND(#REF!&lt;=3000,AR207&lt;=3000),MIN(AR207,3000)-MAX(2500,#REF!),IF(AND(#REF!&gt;2500,#REF!&lt;=3000,AR207&gt;3000),3000-#REF!,IF(AND(#REF!&lt;=2500,AR207&gt;3000),500,0))),0),0)</f>
        <v>0</v>
      </c>
      <c r="AX207" s="51">
        <f t="shared" si="31"/>
        <v>0</v>
      </c>
      <c r="AY207" s="52">
        <f t="shared" si="32"/>
        <v>0</v>
      </c>
      <c r="AZ207" s="51">
        <f t="shared" si="33"/>
        <v>0</v>
      </c>
      <c r="BA207" s="51">
        <f t="shared" si="34"/>
        <v>0</v>
      </c>
      <c r="BB207" s="51">
        <f>IFERROR((AQ207*AX207*'PWCS Table'!$D$5)+(AQ207*AZ207*'PWCS Table'!$D$5),0)</f>
        <v>0</v>
      </c>
      <c r="BC207" s="51">
        <f>IFERROR((AQ207*AY207*'PWCS Table'!$E$5)+(AQ207*BA207*'PWCS Table'!$E$5),0)</f>
        <v>0</v>
      </c>
      <c r="BD207" s="51">
        <f t="shared" si="14"/>
        <v>0</v>
      </c>
      <c r="BE207" s="51">
        <f>IFERROR(IF(#REF!&gt;4000,0,IF(AND(#REF!&gt;=3,AP207&gt;=3,AQ207&gt;=3,AT207-AS207&gt;=100,#REF!-AS207&gt;=100,AS207&lt;=3000),MIN(3000,#REF!,AT207)-AS207,0)),0)</f>
        <v>0</v>
      </c>
      <c r="BF207" s="51">
        <f>IFERROR(IF(#REF!&gt;4000,0,IF(AND(AQ207&gt;=3,#REF!&gt;=3,#REF!-AT207&gt;=100,#REF!&lt;=3000),MIN(#REF!,3000)-AT207,IF(AND(AQ207&gt;=3,#REF!&gt;=3,#REF!-AT207&gt;=100,#REF!&gt;3000,AT207&lt;=3000),3000-AT207,0))),0)</f>
        <v>0</v>
      </c>
    </row>
    <row r="208" spans="1:58" ht="12.75" hidden="1" customHeight="1" x14ac:dyDescent="0.3">
      <c r="A208" s="1"/>
      <c r="B208" s="53">
        <v>183</v>
      </c>
      <c r="C208" s="54"/>
      <c r="D208" s="44"/>
      <c r="E208" s="46"/>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7">
        <f t="shared" si="25"/>
        <v>0</v>
      </c>
      <c r="AP208" s="47">
        <f t="shared" si="26"/>
        <v>0</v>
      </c>
      <c r="AQ208" s="47">
        <f t="shared" si="27"/>
        <v>0</v>
      </c>
      <c r="AR208" s="48" t="str">
        <f t="shared" si="28"/>
        <v/>
      </c>
      <c r="AS208" s="48" t="str">
        <f t="shared" si="29"/>
        <v/>
      </c>
      <c r="AT208" s="48" t="str">
        <f t="shared" si="30"/>
        <v/>
      </c>
      <c r="AU208" s="49" t="s">
        <v>28</v>
      </c>
      <c r="AV208" s="49">
        <f>IFERROR(IF(AND(#REF!&gt;=3,AO208&gt;=3,AR208-#REF!&gt;=100,#REF!&lt;=2500),MIN(AR208,2500)-#REF!,0),0)</f>
        <v>0</v>
      </c>
      <c r="AW208" s="50">
        <f>IFERROR(IF(AND(#REF!&gt;=3,AO208&gt;=3,AR208&gt;2500,AR208-#REF!&gt;=100),IF(AND(#REF!&lt;=3000,AR208&lt;=3000),MIN(AR208,3000)-MAX(2500,#REF!),IF(AND(#REF!&gt;2500,#REF!&lt;=3000,AR208&gt;3000),3000-#REF!,IF(AND(#REF!&lt;=2500,AR208&gt;3000),500,0))),0),0)</f>
        <v>0</v>
      </c>
      <c r="AX208" s="51">
        <f t="shared" si="31"/>
        <v>0</v>
      </c>
      <c r="AY208" s="52">
        <f t="shared" si="32"/>
        <v>0</v>
      </c>
      <c r="AZ208" s="51">
        <f t="shared" si="33"/>
        <v>0</v>
      </c>
      <c r="BA208" s="51">
        <f t="shared" si="34"/>
        <v>0</v>
      </c>
      <c r="BB208" s="51">
        <f>IFERROR((AQ208*AX208*'PWCS Table'!$D$5)+(AQ208*AZ208*'PWCS Table'!$D$5),0)</f>
        <v>0</v>
      </c>
      <c r="BC208" s="51">
        <f>IFERROR((AQ208*AY208*'PWCS Table'!$E$5)+(AQ208*BA208*'PWCS Table'!$E$5),0)</f>
        <v>0</v>
      </c>
      <c r="BD208" s="51">
        <f t="shared" si="14"/>
        <v>0</v>
      </c>
      <c r="BE208" s="51">
        <f>IFERROR(IF(#REF!&gt;4000,0,IF(AND(#REF!&gt;=3,AP208&gt;=3,AQ208&gt;=3,AT208-AS208&gt;=100,#REF!-AS208&gt;=100,AS208&lt;=3000),MIN(3000,#REF!,AT208)-AS208,0)),0)</f>
        <v>0</v>
      </c>
      <c r="BF208" s="51">
        <f>IFERROR(IF(#REF!&gt;4000,0,IF(AND(AQ208&gt;=3,#REF!&gt;=3,#REF!-AT208&gt;=100,#REF!&lt;=3000),MIN(#REF!,3000)-AT208,IF(AND(AQ208&gt;=3,#REF!&gt;=3,#REF!-AT208&gt;=100,#REF!&gt;3000,AT208&lt;=3000),3000-AT208,0))),0)</f>
        <v>0</v>
      </c>
    </row>
    <row r="209" spans="1:58" ht="12.75" hidden="1" customHeight="1" x14ac:dyDescent="0.3">
      <c r="A209" s="1"/>
      <c r="B209" s="53">
        <v>184</v>
      </c>
      <c r="C209" s="54"/>
      <c r="D209" s="44"/>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7">
        <f t="shared" si="25"/>
        <v>0</v>
      </c>
      <c r="AP209" s="47">
        <f t="shared" si="26"/>
        <v>0</v>
      </c>
      <c r="AQ209" s="47">
        <f t="shared" si="27"/>
        <v>0</v>
      </c>
      <c r="AR209" s="48" t="str">
        <f t="shared" si="28"/>
        <v/>
      </c>
      <c r="AS209" s="48" t="str">
        <f t="shared" si="29"/>
        <v/>
      </c>
      <c r="AT209" s="48" t="str">
        <f t="shared" si="30"/>
        <v/>
      </c>
      <c r="AU209" s="49" t="s">
        <v>28</v>
      </c>
      <c r="AV209" s="49">
        <f>IFERROR(IF(AND(#REF!&gt;=3,AO209&gt;=3,AR209-#REF!&gt;=100,#REF!&lt;=2500),MIN(AR209,2500)-#REF!,0),0)</f>
        <v>0</v>
      </c>
      <c r="AW209" s="50">
        <f>IFERROR(IF(AND(#REF!&gt;=3,AO209&gt;=3,AR209&gt;2500,AR209-#REF!&gt;=100),IF(AND(#REF!&lt;=3000,AR209&lt;=3000),MIN(AR209,3000)-MAX(2500,#REF!),IF(AND(#REF!&gt;2500,#REF!&lt;=3000,AR209&gt;3000),3000-#REF!,IF(AND(#REF!&lt;=2500,AR209&gt;3000),500,0))),0),0)</f>
        <v>0</v>
      </c>
      <c r="AX209" s="51">
        <f t="shared" si="31"/>
        <v>0</v>
      </c>
      <c r="AY209" s="52">
        <f t="shared" si="32"/>
        <v>0</v>
      </c>
      <c r="AZ209" s="51">
        <f t="shared" si="33"/>
        <v>0</v>
      </c>
      <c r="BA209" s="51">
        <f t="shared" si="34"/>
        <v>0</v>
      </c>
      <c r="BB209" s="51">
        <f>IFERROR((AQ209*AX209*'PWCS Table'!$D$5)+(AQ209*AZ209*'PWCS Table'!$D$5),0)</f>
        <v>0</v>
      </c>
      <c r="BC209" s="51">
        <f>IFERROR((AQ209*AY209*'PWCS Table'!$E$5)+(AQ209*BA209*'PWCS Table'!$E$5),0)</f>
        <v>0</v>
      </c>
      <c r="BD209" s="51">
        <f t="shared" si="14"/>
        <v>0</v>
      </c>
      <c r="BE209" s="51">
        <f>IFERROR(IF(#REF!&gt;4000,0,IF(AND(#REF!&gt;=3,AP209&gt;=3,AQ209&gt;=3,AT209-AS209&gt;=100,#REF!-AS209&gt;=100,AS209&lt;=3000),MIN(3000,#REF!,AT209)-AS209,0)),0)</f>
        <v>0</v>
      </c>
      <c r="BF209" s="51">
        <f>IFERROR(IF(#REF!&gt;4000,0,IF(AND(AQ209&gt;=3,#REF!&gt;=3,#REF!-AT209&gt;=100,#REF!&lt;=3000),MIN(#REF!,3000)-AT209,IF(AND(AQ209&gt;=3,#REF!&gt;=3,#REF!-AT209&gt;=100,#REF!&gt;3000,AT209&lt;=3000),3000-AT209,0))),0)</f>
        <v>0</v>
      </c>
    </row>
    <row r="210" spans="1:58" ht="12.75" hidden="1" customHeight="1" x14ac:dyDescent="0.3">
      <c r="A210" s="1"/>
      <c r="B210" s="53">
        <v>185</v>
      </c>
      <c r="C210" s="54"/>
      <c r="D210" s="44"/>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7">
        <f t="shared" si="25"/>
        <v>0</v>
      </c>
      <c r="AP210" s="47">
        <f t="shared" si="26"/>
        <v>0</v>
      </c>
      <c r="AQ210" s="47">
        <f t="shared" si="27"/>
        <v>0</v>
      </c>
      <c r="AR210" s="48" t="str">
        <f t="shared" si="28"/>
        <v/>
      </c>
      <c r="AS210" s="48" t="str">
        <f t="shared" si="29"/>
        <v/>
      </c>
      <c r="AT210" s="48" t="str">
        <f t="shared" si="30"/>
        <v/>
      </c>
      <c r="AU210" s="49" t="s">
        <v>28</v>
      </c>
      <c r="AV210" s="49">
        <f>IFERROR(IF(AND(#REF!&gt;=3,AO210&gt;=3,AR210-#REF!&gt;=100,#REF!&lt;=2500),MIN(AR210,2500)-#REF!,0),0)</f>
        <v>0</v>
      </c>
      <c r="AW210" s="50">
        <f>IFERROR(IF(AND(#REF!&gt;=3,AO210&gt;=3,AR210&gt;2500,AR210-#REF!&gt;=100),IF(AND(#REF!&lt;=3000,AR210&lt;=3000),MIN(AR210,3000)-MAX(2500,#REF!),IF(AND(#REF!&gt;2500,#REF!&lt;=3000,AR210&gt;3000),3000-#REF!,IF(AND(#REF!&lt;=2500,AR210&gt;3000),500,0))),0),0)</f>
        <v>0</v>
      </c>
      <c r="AX210" s="51">
        <f t="shared" si="31"/>
        <v>0</v>
      </c>
      <c r="AY210" s="52">
        <f t="shared" si="32"/>
        <v>0</v>
      </c>
      <c r="AZ210" s="51">
        <f t="shared" si="33"/>
        <v>0</v>
      </c>
      <c r="BA210" s="51">
        <f t="shared" si="34"/>
        <v>0</v>
      </c>
      <c r="BB210" s="51">
        <f>IFERROR((AQ210*AX210*'PWCS Table'!$D$5)+(AQ210*AZ210*'PWCS Table'!$D$5),0)</f>
        <v>0</v>
      </c>
      <c r="BC210" s="51">
        <f>IFERROR((AQ210*AY210*'PWCS Table'!$E$5)+(AQ210*BA210*'PWCS Table'!$E$5),0)</f>
        <v>0</v>
      </c>
      <c r="BD210" s="51">
        <f t="shared" si="14"/>
        <v>0</v>
      </c>
      <c r="BE210" s="51">
        <f>IFERROR(IF(#REF!&gt;4000,0,IF(AND(#REF!&gt;=3,AP210&gt;=3,AQ210&gt;=3,AT210-AS210&gt;=100,#REF!-AS210&gt;=100,AS210&lt;=3000),MIN(3000,#REF!,AT210)-AS210,0)),0)</f>
        <v>0</v>
      </c>
      <c r="BF210" s="51">
        <f>IFERROR(IF(#REF!&gt;4000,0,IF(AND(AQ210&gt;=3,#REF!&gt;=3,#REF!-AT210&gt;=100,#REF!&lt;=3000),MIN(#REF!,3000)-AT210,IF(AND(AQ210&gt;=3,#REF!&gt;=3,#REF!-AT210&gt;=100,#REF!&gt;3000,AT210&lt;=3000),3000-AT210,0))),0)</f>
        <v>0</v>
      </c>
    </row>
    <row r="211" spans="1:58" ht="12.75" hidden="1" customHeight="1" x14ac:dyDescent="0.3">
      <c r="A211" s="1"/>
      <c r="B211" s="53">
        <v>186</v>
      </c>
      <c r="C211" s="54"/>
      <c r="D211" s="44"/>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7">
        <f t="shared" si="25"/>
        <v>0</v>
      </c>
      <c r="AP211" s="47">
        <f t="shared" si="26"/>
        <v>0</v>
      </c>
      <c r="AQ211" s="47">
        <f t="shared" si="27"/>
        <v>0</v>
      </c>
      <c r="AR211" s="48" t="str">
        <f t="shared" si="28"/>
        <v/>
      </c>
      <c r="AS211" s="48" t="str">
        <f t="shared" si="29"/>
        <v/>
      </c>
      <c r="AT211" s="48" t="str">
        <f t="shared" si="30"/>
        <v/>
      </c>
      <c r="AU211" s="49" t="s">
        <v>28</v>
      </c>
      <c r="AV211" s="49">
        <f>IFERROR(IF(AND(#REF!&gt;=3,AO211&gt;=3,AR211-#REF!&gt;=100,#REF!&lt;=2500),MIN(AR211,2500)-#REF!,0),0)</f>
        <v>0</v>
      </c>
      <c r="AW211" s="50">
        <f>IFERROR(IF(AND(#REF!&gt;=3,AO211&gt;=3,AR211&gt;2500,AR211-#REF!&gt;=100),IF(AND(#REF!&lt;=3000,AR211&lt;=3000),MIN(AR211,3000)-MAX(2500,#REF!),IF(AND(#REF!&gt;2500,#REF!&lt;=3000,AR211&gt;3000),3000-#REF!,IF(AND(#REF!&lt;=2500,AR211&gt;3000),500,0))),0),0)</f>
        <v>0</v>
      </c>
      <c r="AX211" s="51">
        <f t="shared" si="31"/>
        <v>0</v>
      </c>
      <c r="AY211" s="52">
        <f t="shared" si="32"/>
        <v>0</v>
      </c>
      <c r="AZ211" s="51">
        <f t="shared" si="33"/>
        <v>0</v>
      </c>
      <c r="BA211" s="51">
        <f t="shared" si="34"/>
        <v>0</v>
      </c>
      <c r="BB211" s="51">
        <f>IFERROR((AQ211*AX211*'PWCS Table'!$D$5)+(AQ211*AZ211*'PWCS Table'!$D$5),0)</f>
        <v>0</v>
      </c>
      <c r="BC211" s="51">
        <f>IFERROR((AQ211*AY211*'PWCS Table'!$E$5)+(AQ211*BA211*'PWCS Table'!$E$5),0)</f>
        <v>0</v>
      </c>
      <c r="BD211" s="51">
        <f t="shared" si="14"/>
        <v>0</v>
      </c>
      <c r="BE211" s="51">
        <f>IFERROR(IF(#REF!&gt;4000,0,IF(AND(#REF!&gt;=3,AP211&gt;=3,AQ211&gt;=3,AT211-AS211&gt;=100,#REF!-AS211&gt;=100,AS211&lt;=3000),MIN(3000,#REF!,AT211)-AS211,0)),0)</f>
        <v>0</v>
      </c>
      <c r="BF211" s="51">
        <f>IFERROR(IF(#REF!&gt;4000,0,IF(AND(AQ211&gt;=3,#REF!&gt;=3,#REF!-AT211&gt;=100,#REF!&lt;=3000),MIN(#REF!,3000)-AT211,IF(AND(AQ211&gt;=3,#REF!&gt;=3,#REF!-AT211&gt;=100,#REF!&gt;3000,AT211&lt;=3000),3000-AT211,0))),0)</f>
        <v>0</v>
      </c>
    </row>
    <row r="212" spans="1:58" ht="12.75" hidden="1" customHeight="1" x14ac:dyDescent="0.3">
      <c r="A212" s="1"/>
      <c r="B212" s="53">
        <v>187</v>
      </c>
      <c r="C212" s="54"/>
      <c r="D212" s="44"/>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7">
        <f t="shared" si="25"/>
        <v>0</v>
      </c>
      <c r="AP212" s="47">
        <f t="shared" si="26"/>
        <v>0</v>
      </c>
      <c r="AQ212" s="47">
        <f t="shared" si="27"/>
        <v>0</v>
      </c>
      <c r="AR212" s="48" t="str">
        <f t="shared" si="28"/>
        <v/>
      </c>
      <c r="AS212" s="48" t="str">
        <f t="shared" si="29"/>
        <v/>
      </c>
      <c r="AT212" s="48" t="str">
        <f t="shared" si="30"/>
        <v/>
      </c>
      <c r="AU212" s="49" t="s">
        <v>28</v>
      </c>
      <c r="AV212" s="49">
        <f>IFERROR(IF(AND(#REF!&gt;=3,AO212&gt;=3,AR212-#REF!&gt;=100,#REF!&lt;=2500),MIN(AR212,2500)-#REF!,0),0)</f>
        <v>0</v>
      </c>
      <c r="AW212" s="50">
        <f>IFERROR(IF(AND(#REF!&gt;=3,AO212&gt;=3,AR212&gt;2500,AR212-#REF!&gt;=100),IF(AND(#REF!&lt;=3000,AR212&lt;=3000),MIN(AR212,3000)-MAX(2500,#REF!),IF(AND(#REF!&gt;2500,#REF!&lt;=3000,AR212&gt;3000),3000-#REF!,IF(AND(#REF!&lt;=2500,AR212&gt;3000),500,0))),0),0)</f>
        <v>0</v>
      </c>
      <c r="AX212" s="51">
        <f t="shared" si="31"/>
        <v>0</v>
      </c>
      <c r="AY212" s="52">
        <f t="shared" si="32"/>
        <v>0</v>
      </c>
      <c r="AZ212" s="51">
        <f t="shared" si="33"/>
        <v>0</v>
      </c>
      <c r="BA212" s="51">
        <f t="shared" si="34"/>
        <v>0</v>
      </c>
      <c r="BB212" s="51">
        <f>IFERROR((AQ212*AX212*'PWCS Table'!$D$5)+(AQ212*AZ212*'PWCS Table'!$D$5),0)</f>
        <v>0</v>
      </c>
      <c r="BC212" s="51">
        <f>IFERROR((AQ212*AY212*'PWCS Table'!$E$5)+(AQ212*BA212*'PWCS Table'!$E$5),0)</f>
        <v>0</v>
      </c>
      <c r="BD212" s="51">
        <f t="shared" si="14"/>
        <v>0</v>
      </c>
      <c r="BE212" s="51">
        <f>IFERROR(IF(#REF!&gt;4000,0,IF(AND(#REF!&gt;=3,AP212&gt;=3,AQ212&gt;=3,AT212-AS212&gt;=100,#REF!-AS212&gt;=100,AS212&lt;=3000),MIN(3000,#REF!,AT212)-AS212,0)),0)</f>
        <v>0</v>
      </c>
      <c r="BF212" s="51">
        <f>IFERROR(IF(#REF!&gt;4000,0,IF(AND(AQ212&gt;=3,#REF!&gt;=3,#REF!-AT212&gt;=100,#REF!&lt;=3000),MIN(#REF!,3000)-AT212,IF(AND(AQ212&gt;=3,#REF!&gt;=3,#REF!-AT212&gt;=100,#REF!&gt;3000,AT212&lt;=3000),3000-AT212,0))),0)</f>
        <v>0</v>
      </c>
    </row>
    <row r="213" spans="1:58" ht="12.75" hidden="1" customHeight="1" x14ac:dyDescent="0.3">
      <c r="A213" s="1"/>
      <c r="B213" s="53">
        <v>188</v>
      </c>
      <c r="C213" s="54"/>
      <c r="D213" s="44"/>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7">
        <f t="shared" si="25"/>
        <v>0</v>
      </c>
      <c r="AP213" s="47">
        <f t="shared" si="26"/>
        <v>0</v>
      </c>
      <c r="AQ213" s="47">
        <f t="shared" si="27"/>
        <v>0</v>
      </c>
      <c r="AR213" s="48" t="str">
        <f t="shared" si="28"/>
        <v/>
      </c>
      <c r="AS213" s="48" t="str">
        <f t="shared" si="29"/>
        <v/>
      </c>
      <c r="AT213" s="48" t="str">
        <f t="shared" si="30"/>
        <v/>
      </c>
      <c r="AU213" s="49" t="s">
        <v>28</v>
      </c>
      <c r="AV213" s="49">
        <f>IFERROR(IF(AND(#REF!&gt;=3,AO213&gt;=3,AR213-#REF!&gt;=100,#REF!&lt;=2500),MIN(AR213,2500)-#REF!,0),0)</f>
        <v>0</v>
      </c>
      <c r="AW213" s="50">
        <f>IFERROR(IF(AND(#REF!&gt;=3,AO213&gt;=3,AR213&gt;2500,AR213-#REF!&gt;=100),IF(AND(#REF!&lt;=3000,AR213&lt;=3000),MIN(AR213,3000)-MAX(2500,#REF!),IF(AND(#REF!&gt;2500,#REF!&lt;=3000,AR213&gt;3000),3000-#REF!,IF(AND(#REF!&lt;=2500,AR213&gt;3000),500,0))),0),0)</f>
        <v>0</v>
      </c>
      <c r="AX213" s="51">
        <f t="shared" si="31"/>
        <v>0</v>
      </c>
      <c r="AY213" s="52">
        <f t="shared" si="32"/>
        <v>0</v>
      </c>
      <c r="AZ213" s="51">
        <f t="shared" si="33"/>
        <v>0</v>
      </c>
      <c r="BA213" s="51">
        <f t="shared" si="34"/>
        <v>0</v>
      </c>
      <c r="BB213" s="51">
        <f>IFERROR((AQ213*AX213*'PWCS Table'!$D$5)+(AQ213*AZ213*'PWCS Table'!$D$5),0)</f>
        <v>0</v>
      </c>
      <c r="BC213" s="51">
        <f>IFERROR((AQ213*AY213*'PWCS Table'!$E$5)+(AQ213*BA213*'PWCS Table'!$E$5),0)</f>
        <v>0</v>
      </c>
      <c r="BD213" s="51">
        <f t="shared" si="14"/>
        <v>0</v>
      </c>
      <c r="BE213" s="51">
        <f>IFERROR(IF(#REF!&gt;4000,0,IF(AND(#REF!&gt;=3,AP213&gt;=3,AQ213&gt;=3,AT213-AS213&gt;=100,#REF!-AS213&gt;=100,AS213&lt;=3000),MIN(3000,#REF!,AT213)-AS213,0)),0)</f>
        <v>0</v>
      </c>
      <c r="BF213" s="51">
        <f>IFERROR(IF(#REF!&gt;4000,0,IF(AND(AQ213&gt;=3,#REF!&gt;=3,#REF!-AT213&gt;=100,#REF!&lt;=3000),MIN(#REF!,3000)-AT213,IF(AND(AQ213&gt;=3,#REF!&gt;=3,#REF!-AT213&gt;=100,#REF!&gt;3000,AT213&lt;=3000),3000-AT213,0))),0)</f>
        <v>0</v>
      </c>
    </row>
    <row r="214" spans="1:58" ht="12.75" hidden="1" customHeight="1" x14ac:dyDescent="0.3">
      <c r="A214" s="1"/>
      <c r="B214" s="53">
        <v>189</v>
      </c>
      <c r="C214" s="54"/>
      <c r="D214" s="44"/>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7">
        <f t="shared" si="25"/>
        <v>0</v>
      </c>
      <c r="AP214" s="47">
        <f t="shared" si="26"/>
        <v>0</v>
      </c>
      <c r="AQ214" s="47">
        <f t="shared" si="27"/>
        <v>0</v>
      </c>
      <c r="AR214" s="48" t="str">
        <f t="shared" si="28"/>
        <v/>
      </c>
      <c r="AS214" s="48" t="str">
        <f t="shared" si="29"/>
        <v/>
      </c>
      <c r="AT214" s="48" t="str">
        <f t="shared" si="30"/>
        <v/>
      </c>
      <c r="AU214" s="49" t="s">
        <v>28</v>
      </c>
      <c r="AV214" s="49">
        <f>IFERROR(IF(AND(#REF!&gt;=3,AO214&gt;=3,AR214-#REF!&gt;=100,#REF!&lt;=2500),MIN(AR214,2500)-#REF!,0),0)</f>
        <v>0</v>
      </c>
      <c r="AW214" s="50">
        <f>IFERROR(IF(AND(#REF!&gt;=3,AO214&gt;=3,AR214&gt;2500,AR214-#REF!&gt;=100),IF(AND(#REF!&lt;=3000,AR214&lt;=3000),MIN(AR214,3000)-MAX(2500,#REF!),IF(AND(#REF!&gt;2500,#REF!&lt;=3000,AR214&gt;3000),3000-#REF!,IF(AND(#REF!&lt;=2500,AR214&gt;3000),500,0))),0),0)</f>
        <v>0</v>
      </c>
      <c r="AX214" s="51">
        <f t="shared" si="31"/>
        <v>0</v>
      </c>
      <c r="AY214" s="52">
        <f t="shared" si="32"/>
        <v>0</v>
      </c>
      <c r="AZ214" s="51">
        <f t="shared" si="33"/>
        <v>0</v>
      </c>
      <c r="BA214" s="51">
        <f t="shared" si="34"/>
        <v>0</v>
      </c>
      <c r="BB214" s="51">
        <f>IFERROR((AQ214*AX214*'PWCS Table'!$D$5)+(AQ214*AZ214*'PWCS Table'!$D$5),0)</f>
        <v>0</v>
      </c>
      <c r="BC214" s="51">
        <f>IFERROR((AQ214*AY214*'PWCS Table'!$E$5)+(AQ214*BA214*'PWCS Table'!$E$5),0)</f>
        <v>0</v>
      </c>
      <c r="BD214" s="51">
        <f t="shared" si="14"/>
        <v>0</v>
      </c>
      <c r="BE214" s="51">
        <f>IFERROR(IF(#REF!&gt;4000,0,IF(AND(#REF!&gt;=3,AP214&gt;=3,AQ214&gt;=3,AT214-AS214&gt;=100,#REF!-AS214&gt;=100,AS214&lt;=3000),MIN(3000,#REF!,AT214)-AS214,0)),0)</f>
        <v>0</v>
      </c>
      <c r="BF214" s="51">
        <f>IFERROR(IF(#REF!&gt;4000,0,IF(AND(AQ214&gt;=3,#REF!&gt;=3,#REF!-AT214&gt;=100,#REF!&lt;=3000),MIN(#REF!,3000)-AT214,IF(AND(AQ214&gt;=3,#REF!&gt;=3,#REF!-AT214&gt;=100,#REF!&gt;3000,AT214&lt;=3000),3000-AT214,0))),0)</f>
        <v>0</v>
      </c>
    </row>
    <row r="215" spans="1:58" ht="12.75" hidden="1" customHeight="1" x14ac:dyDescent="0.3">
      <c r="A215" s="1"/>
      <c r="B215" s="53">
        <v>190</v>
      </c>
      <c r="C215" s="54"/>
      <c r="D215" s="44"/>
      <c r="E215" s="46"/>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7">
        <f t="shared" si="25"/>
        <v>0</v>
      </c>
      <c r="AP215" s="47">
        <f t="shared" si="26"/>
        <v>0</v>
      </c>
      <c r="AQ215" s="47">
        <f t="shared" si="27"/>
        <v>0</v>
      </c>
      <c r="AR215" s="48" t="str">
        <f t="shared" si="28"/>
        <v/>
      </c>
      <c r="AS215" s="48" t="str">
        <f t="shared" si="29"/>
        <v/>
      </c>
      <c r="AT215" s="48" t="str">
        <f t="shared" si="30"/>
        <v/>
      </c>
      <c r="AU215" s="49" t="s">
        <v>28</v>
      </c>
      <c r="AV215" s="49">
        <f>IFERROR(IF(AND(#REF!&gt;=3,AO215&gt;=3,AR215-#REF!&gt;=100,#REF!&lt;=2500),MIN(AR215,2500)-#REF!,0),0)</f>
        <v>0</v>
      </c>
      <c r="AW215" s="50">
        <f>IFERROR(IF(AND(#REF!&gt;=3,AO215&gt;=3,AR215&gt;2500,AR215-#REF!&gt;=100),IF(AND(#REF!&lt;=3000,AR215&lt;=3000),MIN(AR215,3000)-MAX(2500,#REF!),IF(AND(#REF!&gt;2500,#REF!&lt;=3000,AR215&gt;3000),3000-#REF!,IF(AND(#REF!&lt;=2500,AR215&gt;3000),500,0))),0),0)</f>
        <v>0</v>
      </c>
      <c r="AX215" s="51">
        <f t="shared" si="31"/>
        <v>0</v>
      </c>
      <c r="AY215" s="52">
        <f t="shared" si="32"/>
        <v>0</v>
      </c>
      <c r="AZ215" s="51">
        <f t="shared" si="33"/>
        <v>0</v>
      </c>
      <c r="BA215" s="51">
        <f t="shared" si="34"/>
        <v>0</v>
      </c>
      <c r="BB215" s="51">
        <f>IFERROR((AQ215*AX215*'PWCS Table'!$D$5)+(AQ215*AZ215*'PWCS Table'!$D$5),0)</f>
        <v>0</v>
      </c>
      <c r="BC215" s="51">
        <f>IFERROR((AQ215*AY215*'PWCS Table'!$E$5)+(AQ215*BA215*'PWCS Table'!$E$5),0)</f>
        <v>0</v>
      </c>
      <c r="BD215" s="51">
        <f t="shared" si="14"/>
        <v>0</v>
      </c>
      <c r="BE215" s="51">
        <f>IFERROR(IF(#REF!&gt;4000,0,IF(AND(#REF!&gt;=3,AP215&gt;=3,AQ215&gt;=3,AT215-AS215&gt;=100,#REF!-AS215&gt;=100,AS215&lt;=3000),MIN(3000,#REF!,AT215)-AS215,0)),0)</f>
        <v>0</v>
      </c>
      <c r="BF215" s="51">
        <f>IFERROR(IF(#REF!&gt;4000,0,IF(AND(AQ215&gt;=3,#REF!&gt;=3,#REF!-AT215&gt;=100,#REF!&lt;=3000),MIN(#REF!,3000)-AT215,IF(AND(AQ215&gt;=3,#REF!&gt;=3,#REF!-AT215&gt;=100,#REF!&gt;3000,AT215&lt;=3000),3000-AT215,0))),0)</f>
        <v>0</v>
      </c>
    </row>
    <row r="216" spans="1:58" ht="12.75" hidden="1" customHeight="1" x14ac:dyDescent="0.3">
      <c r="A216" s="1"/>
      <c r="B216" s="53">
        <v>191</v>
      </c>
      <c r="C216" s="54"/>
      <c r="D216" s="44"/>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7">
        <f t="shared" si="25"/>
        <v>0</v>
      </c>
      <c r="AP216" s="47">
        <f t="shared" si="26"/>
        <v>0</v>
      </c>
      <c r="AQ216" s="47">
        <f t="shared" si="27"/>
        <v>0</v>
      </c>
      <c r="AR216" s="48" t="str">
        <f t="shared" si="28"/>
        <v/>
      </c>
      <c r="AS216" s="48" t="str">
        <f t="shared" si="29"/>
        <v/>
      </c>
      <c r="AT216" s="48" t="str">
        <f t="shared" si="30"/>
        <v/>
      </c>
      <c r="AU216" s="49" t="s">
        <v>28</v>
      </c>
      <c r="AV216" s="49">
        <f>IFERROR(IF(AND(#REF!&gt;=3,AO216&gt;=3,AR216-#REF!&gt;=100,#REF!&lt;=2500),MIN(AR216,2500)-#REF!,0),0)</f>
        <v>0</v>
      </c>
      <c r="AW216" s="50">
        <f>IFERROR(IF(AND(#REF!&gt;=3,AO216&gt;=3,AR216&gt;2500,AR216-#REF!&gt;=100),IF(AND(#REF!&lt;=3000,AR216&lt;=3000),MIN(AR216,3000)-MAX(2500,#REF!),IF(AND(#REF!&gt;2500,#REF!&lt;=3000,AR216&gt;3000),3000-#REF!,IF(AND(#REF!&lt;=2500,AR216&gt;3000),500,0))),0),0)</f>
        <v>0</v>
      </c>
      <c r="AX216" s="51">
        <f t="shared" si="31"/>
        <v>0</v>
      </c>
      <c r="AY216" s="52">
        <f t="shared" si="32"/>
        <v>0</v>
      </c>
      <c r="AZ216" s="51">
        <f t="shared" si="33"/>
        <v>0</v>
      </c>
      <c r="BA216" s="51">
        <f t="shared" si="34"/>
        <v>0</v>
      </c>
      <c r="BB216" s="51">
        <f>IFERROR((AQ216*AX216*'PWCS Table'!$D$5)+(AQ216*AZ216*'PWCS Table'!$D$5),0)</f>
        <v>0</v>
      </c>
      <c r="BC216" s="51">
        <f>IFERROR((AQ216*AY216*'PWCS Table'!$E$5)+(AQ216*BA216*'PWCS Table'!$E$5),0)</f>
        <v>0</v>
      </c>
      <c r="BD216" s="51">
        <f t="shared" si="14"/>
        <v>0</v>
      </c>
      <c r="BE216" s="51">
        <f>IFERROR(IF(#REF!&gt;4000,0,IF(AND(#REF!&gt;=3,AP216&gt;=3,AQ216&gt;=3,AT216-AS216&gt;=100,#REF!-AS216&gt;=100,AS216&lt;=3000),MIN(3000,#REF!,AT216)-AS216,0)),0)</f>
        <v>0</v>
      </c>
      <c r="BF216" s="51">
        <f>IFERROR(IF(#REF!&gt;4000,0,IF(AND(AQ216&gt;=3,#REF!&gt;=3,#REF!-AT216&gt;=100,#REF!&lt;=3000),MIN(#REF!,3000)-AT216,IF(AND(AQ216&gt;=3,#REF!&gt;=3,#REF!-AT216&gt;=100,#REF!&gt;3000,AT216&lt;=3000),3000-AT216,0))),0)</f>
        <v>0</v>
      </c>
    </row>
    <row r="217" spans="1:58" ht="12.75" hidden="1" customHeight="1" x14ac:dyDescent="0.3">
      <c r="A217" s="1"/>
      <c r="B217" s="53">
        <v>192</v>
      </c>
      <c r="C217" s="54"/>
      <c r="D217" s="44"/>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7">
        <f t="shared" si="25"/>
        <v>0</v>
      </c>
      <c r="AP217" s="47">
        <f t="shared" si="26"/>
        <v>0</v>
      </c>
      <c r="AQ217" s="47">
        <f t="shared" si="27"/>
        <v>0</v>
      </c>
      <c r="AR217" s="48" t="str">
        <f t="shared" si="28"/>
        <v/>
      </c>
      <c r="AS217" s="48" t="str">
        <f t="shared" si="29"/>
        <v/>
      </c>
      <c r="AT217" s="48" t="str">
        <f t="shared" si="30"/>
        <v/>
      </c>
      <c r="AU217" s="49" t="s">
        <v>28</v>
      </c>
      <c r="AV217" s="49">
        <f>IFERROR(IF(AND(#REF!&gt;=3,AO217&gt;=3,AR217-#REF!&gt;=100,#REF!&lt;=2500),MIN(AR217,2500)-#REF!,0),0)</f>
        <v>0</v>
      </c>
      <c r="AW217" s="50">
        <f>IFERROR(IF(AND(#REF!&gt;=3,AO217&gt;=3,AR217&gt;2500,AR217-#REF!&gt;=100),IF(AND(#REF!&lt;=3000,AR217&lt;=3000),MIN(AR217,3000)-MAX(2500,#REF!),IF(AND(#REF!&gt;2500,#REF!&lt;=3000,AR217&gt;3000),3000-#REF!,IF(AND(#REF!&lt;=2500,AR217&gt;3000),500,0))),0),0)</f>
        <v>0</v>
      </c>
      <c r="AX217" s="51">
        <f t="shared" si="31"/>
        <v>0</v>
      </c>
      <c r="AY217" s="52">
        <f t="shared" si="32"/>
        <v>0</v>
      </c>
      <c r="AZ217" s="51">
        <f t="shared" si="33"/>
        <v>0</v>
      </c>
      <c r="BA217" s="51">
        <f t="shared" si="34"/>
        <v>0</v>
      </c>
      <c r="BB217" s="51">
        <f>IFERROR((AQ217*AX217*'PWCS Table'!$D$5)+(AQ217*AZ217*'PWCS Table'!$D$5),0)</f>
        <v>0</v>
      </c>
      <c r="BC217" s="51">
        <f>IFERROR((AQ217*AY217*'PWCS Table'!$E$5)+(AQ217*BA217*'PWCS Table'!$E$5),0)</f>
        <v>0</v>
      </c>
      <c r="BD217" s="51">
        <f t="shared" si="14"/>
        <v>0</v>
      </c>
      <c r="BE217" s="51">
        <f>IFERROR(IF(#REF!&gt;4000,0,IF(AND(#REF!&gt;=3,AP217&gt;=3,AQ217&gt;=3,AT217-AS217&gt;=100,#REF!-AS217&gt;=100,AS217&lt;=3000),MIN(3000,#REF!,AT217)-AS217,0)),0)</f>
        <v>0</v>
      </c>
      <c r="BF217" s="51">
        <f>IFERROR(IF(#REF!&gt;4000,0,IF(AND(AQ217&gt;=3,#REF!&gt;=3,#REF!-AT217&gt;=100,#REF!&lt;=3000),MIN(#REF!,3000)-AT217,IF(AND(AQ217&gt;=3,#REF!&gt;=3,#REF!-AT217&gt;=100,#REF!&gt;3000,AT217&lt;=3000),3000-AT217,0))),0)</f>
        <v>0</v>
      </c>
    </row>
    <row r="218" spans="1:58" ht="12.75" hidden="1" customHeight="1" x14ac:dyDescent="0.3">
      <c r="A218" s="1"/>
      <c r="B218" s="53">
        <v>193</v>
      </c>
      <c r="C218" s="54"/>
      <c r="D218" s="44"/>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7">
        <f t="shared" ref="AO218:AO281" si="35">IF(SUM(E218:AB218)=0,0,COUNTIFS($E$22:$P$22,AO$25,E218:P218,"&gt;0"))</f>
        <v>0</v>
      </c>
      <c r="AP218" s="47">
        <f t="shared" ref="AP218:AP281" si="36">IF(SUM(E218:AB218)=0,0,COUNTIFS($E$22:$AB$22,AP$25,E218:AB218,"&gt;0"))</f>
        <v>0</v>
      </c>
      <c r="AQ218" s="47">
        <f t="shared" ref="AQ218:AQ281" si="37">IF(SUM(AC218:AN218)=0,0,COUNTIFS($E$22:$AN$22,AQ$25,E218:AN218,"&gt;0"))</f>
        <v>0</v>
      </c>
      <c r="AR218" s="48" t="str">
        <f t="shared" ref="AR218:AR281" si="38">IF(SUM(E218:P218) = 0,"",IFERROR(SUMIF($E$22:$P$22,AR$25,E218:P218)/AO218,0))</f>
        <v/>
      </c>
      <c r="AS218" s="48" t="str">
        <f t="shared" ref="AS218:AS281" si="39">IF(SUM(E218:AB218) = 0,"",IFERROR(SUMIF($E$22:$AB$22,AS$25,E218:P218)/AP218,0))</f>
        <v/>
      </c>
      <c r="AT218" s="48" t="str">
        <f t="shared" ref="AT218:AT281" si="40">IF(SUM(E218:AN218) = 0,"",IFERROR(SUMIF($E$22:$AN$22,AT$25,E218:AN218)/AQ218,0))</f>
        <v/>
      </c>
      <c r="AU218" s="49" t="s">
        <v>28</v>
      </c>
      <c r="AV218" s="49">
        <f>IFERROR(IF(AND(#REF!&gt;=3,AO218&gt;=3,AR218-#REF!&gt;=100,#REF!&lt;=2500),MIN(AR218,2500)-#REF!,0),0)</f>
        <v>0</v>
      </c>
      <c r="AW218" s="50">
        <f>IFERROR(IF(AND(#REF!&gt;=3,AO218&gt;=3,AR218&gt;2500,AR218-#REF!&gt;=100),IF(AND(#REF!&lt;=3000,AR218&lt;=3000),MIN(AR218,3000)-MAX(2500,#REF!),IF(AND(#REF!&gt;2500,#REF!&lt;=3000,AR218&gt;3000),3000-#REF!,IF(AND(#REF!&lt;=2500,AR218&gt;3000),500,0))),0),0)</f>
        <v>0</v>
      </c>
      <c r="AX218" s="51">
        <f t="shared" ref="AX218:AX281" si="41">IFERROR(IF(AT218&gt;4000,0,IF(AND(AQ218&gt;=3,AO218&gt;=3,AP218&gt;=3,AS218-AR218&gt;=100,AT218-AR218&gt;=100,AR218&lt;=2500),MIN(2500,AT218,AS218)-AR218,0)),0)</f>
        <v>0</v>
      </c>
      <c r="AY218" s="52">
        <f t="shared" ref="AY218:AY281" si="42">IFERROR(IF(AT218&gt;4000,0,IF(AND(AQ218&gt;=3,AP218&gt;=3,AO218&gt;=3,AS218-AR218&gt;=100,AT218-AR218&gt;=100),IF(OR(AR218&lt;=3000,AS218&lt;=3000),MIN(3000,AT218,AS218)-AR218-AX218,0),0)),0)</f>
        <v>0</v>
      </c>
      <c r="AZ218" s="51">
        <f t="shared" ref="AZ218:AZ281" si="43">IFERROR(IF(AT218&gt;4000,0,IF(AND(AP218&gt;=3,AQ218&gt;=3,AT218-AS218&gt;=100,AT218&lt;=2500),MIN(AT218,2500)-AS218,IF(AND(AP218&gt;=3,AQ218&gt;=3,AT218-AS218&gt;=100,AT218&gt;2500,AS218&lt;=2500),2500-AS218,0))),0)</f>
        <v>0</v>
      </c>
      <c r="BA218" s="51">
        <f t="shared" ref="BA218:BA281" si="44">IFERROR(IF(AT218&gt;4000,0,IF(AND(AP218&gt;=3,AQ218&gt;=3,AT218&gt;2500,AT218-AS218&gt;=100),IF(AND(AS218&lt;=3000,AT218&lt;=3000),MIN(AT218,3000)-MAX(2500,AS218),IF(AND(AS218&gt;2500,AS218&lt;=3000,AT218&gt;3000),3000-AS218,IF(AND(AS218&lt;=2500,AT218&gt;3000),500,0))),0)),0)</f>
        <v>0</v>
      </c>
      <c r="BB218" s="51">
        <f>IFERROR((AQ218*AX218*'PWCS Table'!$D$5)+(AQ218*AZ218*'PWCS Table'!$D$5),0)</f>
        <v>0</v>
      </c>
      <c r="BC218" s="51">
        <f>IFERROR((AQ218*AY218*'PWCS Table'!$E$5)+(AQ218*BA218*'PWCS Table'!$E$5),0)</f>
        <v>0</v>
      </c>
      <c r="BD218" s="51">
        <f t="shared" si="14"/>
        <v>0</v>
      </c>
      <c r="BE218" s="51">
        <f>IFERROR(IF(#REF!&gt;4000,0,IF(AND(#REF!&gt;=3,AP218&gt;=3,AQ218&gt;=3,AT218-AS218&gt;=100,#REF!-AS218&gt;=100,AS218&lt;=3000),MIN(3000,#REF!,AT218)-AS218,0)),0)</f>
        <v>0</v>
      </c>
      <c r="BF218" s="51">
        <f>IFERROR(IF(#REF!&gt;4000,0,IF(AND(AQ218&gt;=3,#REF!&gt;=3,#REF!-AT218&gt;=100,#REF!&lt;=3000),MIN(#REF!,3000)-AT218,IF(AND(AQ218&gt;=3,#REF!&gt;=3,#REF!-AT218&gt;=100,#REF!&gt;3000,AT218&lt;=3000),3000-AT218,0))),0)</f>
        <v>0</v>
      </c>
    </row>
    <row r="219" spans="1:58" ht="12.75" hidden="1" customHeight="1" x14ac:dyDescent="0.3">
      <c r="A219" s="1"/>
      <c r="B219" s="53">
        <v>194</v>
      </c>
      <c r="C219" s="54"/>
      <c r="D219" s="44"/>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7">
        <f t="shared" si="35"/>
        <v>0</v>
      </c>
      <c r="AP219" s="47">
        <f t="shared" si="36"/>
        <v>0</v>
      </c>
      <c r="AQ219" s="47">
        <f t="shared" si="37"/>
        <v>0</v>
      </c>
      <c r="AR219" s="48" t="str">
        <f t="shared" si="38"/>
        <v/>
      </c>
      <c r="AS219" s="48" t="str">
        <f t="shared" si="39"/>
        <v/>
      </c>
      <c r="AT219" s="48" t="str">
        <f t="shared" si="40"/>
        <v/>
      </c>
      <c r="AU219" s="49" t="s">
        <v>28</v>
      </c>
      <c r="AV219" s="49">
        <f>IFERROR(IF(AND(#REF!&gt;=3,AO219&gt;=3,AR219-#REF!&gt;=100,#REF!&lt;=2500),MIN(AR219,2500)-#REF!,0),0)</f>
        <v>0</v>
      </c>
      <c r="AW219" s="50">
        <f>IFERROR(IF(AND(#REF!&gt;=3,AO219&gt;=3,AR219&gt;2500,AR219-#REF!&gt;=100),IF(AND(#REF!&lt;=3000,AR219&lt;=3000),MIN(AR219,3000)-MAX(2500,#REF!),IF(AND(#REF!&gt;2500,#REF!&lt;=3000,AR219&gt;3000),3000-#REF!,IF(AND(#REF!&lt;=2500,AR219&gt;3000),500,0))),0),0)</f>
        <v>0</v>
      </c>
      <c r="AX219" s="51">
        <f t="shared" si="41"/>
        <v>0</v>
      </c>
      <c r="AY219" s="52">
        <f t="shared" si="42"/>
        <v>0</v>
      </c>
      <c r="AZ219" s="51">
        <f t="shared" si="43"/>
        <v>0</v>
      </c>
      <c r="BA219" s="51">
        <f t="shared" si="44"/>
        <v>0</v>
      </c>
      <c r="BB219" s="51">
        <f>IFERROR((AQ219*AX219*'PWCS Table'!$D$5)+(AQ219*AZ219*'PWCS Table'!$D$5),0)</f>
        <v>0</v>
      </c>
      <c r="BC219" s="51">
        <f>IFERROR((AQ219*AY219*'PWCS Table'!$E$5)+(AQ219*BA219*'PWCS Table'!$E$5),0)</f>
        <v>0</v>
      </c>
      <c r="BD219" s="51">
        <f t="shared" si="14"/>
        <v>0</v>
      </c>
      <c r="BE219" s="51">
        <f>IFERROR(IF(#REF!&gt;4000,0,IF(AND(#REF!&gt;=3,AP219&gt;=3,AQ219&gt;=3,AT219-AS219&gt;=100,#REF!-AS219&gt;=100,AS219&lt;=3000),MIN(3000,#REF!,AT219)-AS219,0)),0)</f>
        <v>0</v>
      </c>
      <c r="BF219" s="51">
        <f>IFERROR(IF(#REF!&gt;4000,0,IF(AND(AQ219&gt;=3,#REF!&gt;=3,#REF!-AT219&gt;=100,#REF!&lt;=3000),MIN(#REF!,3000)-AT219,IF(AND(AQ219&gt;=3,#REF!&gt;=3,#REF!-AT219&gt;=100,#REF!&gt;3000,AT219&lt;=3000),3000-AT219,0))),0)</f>
        <v>0</v>
      </c>
    </row>
    <row r="220" spans="1:58" ht="12.75" hidden="1" customHeight="1" x14ac:dyDescent="0.3">
      <c r="A220" s="1"/>
      <c r="B220" s="53">
        <v>195</v>
      </c>
      <c r="C220" s="54"/>
      <c r="D220" s="44"/>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7">
        <f t="shared" si="35"/>
        <v>0</v>
      </c>
      <c r="AP220" s="47">
        <f t="shared" si="36"/>
        <v>0</v>
      </c>
      <c r="AQ220" s="47">
        <f t="shared" si="37"/>
        <v>0</v>
      </c>
      <c r="AR220" s="48" t="str">
        <f t="shared" si="38"/>
        <v/>
      </c>
      <c r="AS220" s="48" t="str">
        <f t="shared" si="39"/>
        <v/>
      </c>
      <c r="AT220" s="48" t="str">
        <f t="shared" si="40"/>
        <v/>
      </c>
      <c r="AU220" s="49" t="s">
        <v>28</v>
      </c>
      <c r="AV220" s="49">
        <f>IFERROR(IF(AND(#REF!&gt;=3,AO220&gt;=3,AR220-#REF!&gt;=100,#REF!&lt;=2500),MIN(AR220,2500)-#REF!,0),0)</f>
        <v>0</v>
      </c>
      <c r="AW220" s="50">
        <f>IFERROR(IF(AND(#REF!&gt;=3,AO220&gt;=3,AR220&gt;2500,AR220-#REF!&gt;=100),IF(AND(#REF!&lt;=3000,AR220&lt;=3000),MIN(AR220,3000)-MAX(2500,#REF!),IF(AND(#REF!&gt;2500,#REF!&lt;=3000,AR220&gt;3000),3000-#REF!,IF(AND(#REF!&lt;=2500,AR220&gt;3000),500,0))),0),0)</f>
        <v>0</v>
      </c>
      <c r="AX220" s="51">
        <f t="shared" si="41"/>
        <v>0</v>
      </c>
      <c r="AY220" s="52">
        <f t="shared" si="42"/>
        <v>0</v>
      </c>
      <c r="AZ220" s="51">
        <f t="shared" si="43"/>
        <v>0</v>
      </c>
      <c r="BA220" s="51">
        <f t="shared" si="44"/>
        <v>0</v>
      </c>
      <c r="BB220" s="51">
        <f>IFERROR((AQ220*AX220*'PWCS Table'!$D$5)+(AQ220*AZ220*'PWCS Table'!$D$5),0)</f>
        <v>0</v>
      </c>
      <c r="BC220" s="51">
        <f>IFERROR((AQ220*AY220*'PWCS Table'!$E$5)+(AQ220*BA220*'PWCS Table'!$E$5),0)</f>
        <v>0</v>
      </c>
      <c r="BD220" s="51">
        <f t="shared" si="14"/>
        <v>0</v>
      </c>
      <c r="BE220" s="51">
        <f>IFERROR(IF(#REF!&gt;4000,0,IF(AND(#REF!&gt;=3,AP220&gt;=3,AQ220&gt;=3,AT220-AS220&gt;=100,#REF!-AS220&gt;=100,AS220&lt;=3000),MIN(3000,#REF!,AT220)-AS220,0)),0)</f>
        <v>0</v>
      </c>
      <c r="BF220" s="51">
        <f>IFERROR(IF(#REF!&gt;4000,0,IF(AND(AQ220&gt;=3,#REF!&gt;=3,#REF!-AT220&gt;=100,#REF!&lt;=3000),MIN(#REF!,3000)-AT220,IF(AND(AQ220&gt;=3,#REF!&gt;=3,#REF!-AT220&gt;=100,#REF!&gt;3000,AT220&lt;=3000),3000-AT220,0))),0)</f>
        <v>0</v>
      </c>
    </row>
    <row r="221" spans="1:58" ht="12.75" hidden="1" customHeight="1" x14ac:dyDescent="0.3">
      <c r="A221" s="1"/>
      <c r="B221" s="53">
        <v>196</v>
      </c>
      <c r="C221" s="54"/>
      <c r="D221" s="44"/>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7">
        <f t="shared" si="35"/>
        <v>0</v>
      </c>
      <c r="AP221" s="47">
        <f t="shared" si="36"/>
        <v>0</v>
      </c>
      <c r="AQ221" s="47">
        <f t="shared" si="37"/>
        <v>0</v>
      </c>
      <c r="AR221" s="48" t="str">
        <f t="shared" si="38"/>
        <v/>
      </c>
      <c r="AS221" s="48" t="str">
        <f t="shared" si="39"/>
        <v/>
      </c>
      <c r="AT221" s="48" t="str">
        <f t="shared" si="40"/>
        <v/>
      </c>
      <c r="AU221" s="49" t="s">
        <v>28</v>
      </c>
      <c r="AV221" s="49">
        <f>IFERROR(IF(AND(#REF!&gt;=3,AO221&gt;=3,AR221-#REF!&gt;=100,#REF!&lt;=2500),MIN(AR221,2500)-#REF!,0),0)</f>
        <v>0</v>
      </c>
      <c r="AW221" s="50">
        <f>IFERROR(IF(AND(#REF!&gt;=3,AO221&gt;=3,AR221&gt;2500,AR221-#REF!&gt;=100),IF(AND(#REF!&lt;=3000,AR221&lt;=3000),MIN(AR221,3000)-MAX(2500,#REF!),IF(AND(#REF!&gt;2500,#REF!&lt;=3000,AR221&gt;3000),3000-#REF!,IF(AND(#REF!&lt;=2500,AR221&gt;3000),500,0))),0),0)</f>
        <v>0</v>
      </c>
      <c r="AX221" s="51">
        <f t="shared" si="41"/>
        <v>0</v>
      </c>
      <c r="AY221" s="52">
        <f t="shared" si="42"/>
        <v>0</v>
      </c>
      <c r="AZ221" s="51">
        <f t="shared" si="43"/>
        <v>0</v>
      </c>
      <c r="BA221" s="51">
        <f t="shared" si="44"/>
        <v>0</v>
      </c>
      <c r="BB221" s="51">
        <f>IFERROR((AQ221*AX221*'PWCS Table'!$D$5)+(AQ221*AZ221*'PWCS Table'!$D$5),0)</f>
        <v>0</v>
      </c>
      <c r="BC221" s="51">
        <f>IFERROR((AQ221*AY221*'PWCS Table'!$E$5)+(AQ221*BA221*'PWCS Table'!$E$5),0)</f>
        <v>0</v>
      </c>
      <c r="BD221" s="51">
        <f t="shared" si="14"/>
        <v>0</v>
      </c>
      <c r="BE221" s="51">
        <f>IFERROR(IF(#REF!&gt;4000,0,IF(AND(#REF!&gt;=3,AP221&gt;=3,AQ221&gt;=3,AT221-AS221&gt;=100,#REF!-AS221&gt;=100,AS221&lt;=3000),MIN(3000,#REF!,AT221)-AS221,0)),0)</f>
        <v>0</v>
      </c>
      <c r="BF221" s="51">
        <f>IFERROR(IF(#REF!&gt;4000,0,IF(AND(AQ221&gt;=3,#REF!&gt;=3,#REF!-AT221&gt;=100,#REF!&lt;=3000),MIN(#REF!,3000)-AT221,IF(AND(AQ221&gt;=3,#REF!&gt;=3,#REF!-AT221&gt;=100,#REF!&gt;3000,AT221&lt;=3000),3000-AT221,0))),0)</f>
        <v>0</v>
      </c>
    </row>
    <row r="222" spans="1:58" ht="12.75" hidden="1" customHeight="1" x14ac:dyDescent="0.3">
      <c r="A222" s="1"/>
      <c r="B222" s="53">
        <v>197</v>
      </c>
      <c r="C222" s="54"/>
      <c r="D222" s="44"/>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7">
        <f t="shared" si="35"/>
        <v>0</v>
      </c>
      <c r="AP222" s="47">
        <f t="shared" si="36"/>
        <v>0</v>
      </c>
      <c r="AQ222" s="47">
        <f t="shared" si="37"/>
        <v>0</v>
      </c>
      <c r="AR222" s="48" t="str">
        <f t="shared" si="38"/>
        <v/>
      </c>
      <c r="AS222" s="48" t="str">
        <f t="shared" si="39"/>
        <v/>
      </c>
      <c r="AT222" s="48" t="str">
        <f t="shared" si="40"/>
        <v/>
      </c>
      <c r="AU222" s="49" t="s">
        <v>28</v>
      </c>
      <c r="AV222" s="49">
        <f>IFERROR(IF(AND(#REF!&gt;=3,AO222&gt;=3,AR222-#REF!&gt;=100,#REF!&lt;=2500),MIN(AR222,2500)-#REF!,0),0)</f>
        <v>0</v>
      </c>
      <c r="AW222" s="50">
        <f>IFERROR(IF(AND(#REF!&gt;=3,AO222&gt;=3,AR222&gt;2500,AR222-#REF!&gt;=100),IF(AND(#REF!&lt;=3000,AR222&lt;=3000),MIN(AR222,3000)-MAX(2500,#REF!),IF(AND(#REF!&gt;2500,#REF!&lt;=3000,AR222&gt;3000),3000-#REF!,IF(AND(#REF!&lt;=2500,AR222&gt;3000),500,0))),0),0)</f>
        <v>0</v>
      </c>
      <c r="AX222" s="51">
        <f t="shared" si="41"/>
        <v>0</v>
      </c>
      <c r="AY222" s="52">
        <f t="shared" si="42"/>
        <v>0</v>
      </c>
      <c r="AZ222" s="51">
        <f t="shared" si="43"/>
        <v>0</v>
      </c>
      <c r="BA222" s="51">
        <f t="shared" si="44"/>
        <v>0</v>
      </c>
      <c r="BB222" s="51">
        <f>IFERROR((AQ222*AX222*'PWCS Table'!$D$5)+(AQ222*AZ222*'PWCS Table'!$D$5),0)</f>
        <v>0</v>
      </c>
      <c r="BC222" s="51">
        <f>IFERROR((AQ222*AY222*'PWCS Table'!$E$5)+(AQ222*BA222*'PWCS Table'!$E$5),0)</f>
        <v>0</v>
      </c>
      <c r="BD222" s="51">
        <f t="shared" si="14"/>
        <v>0</v>
      </c>
      <c r="BE222" s="51">
        <f>IFERROR(IF(#REF!&gt;4000,0,IF(AND(#REF!&gt;=3,AP222&gt;=3,AQ222&gt;=3,AT222-AS222&gt;=100,#REF!-AS222&gt;=100,AS222&lt;=3000),MIN(3000,#REF!,AT222)-AS222,0)),0)</f>
        <v>0</v>
      </c>
      <c r="BF222" s="51">
        <f>IFERROR(IF(#REF!&gt;4000,0,IF(AND(AQ222&gt;=3,#REF!&gt;=3,#REF!-AT222&gt;=100,#REF!&lt;=3000),MIN(#REF!,3000)-AT222,IF(AND(AQ222&gt;=3,#REF!&gt;=3,#REF!-AT222&gt;=100,#REF!&gt;3000,AT222&lt;=3000),3000-AT222,0))),0)</f>
        <v>0</v>
      </c>
    </row>
    <row r="223" spans="1:58" ht="12.75" hidden="1" customHeight="1" x14ac:dyDescent="0.3">
      <c r="A223" s="1"/>
      <c r="B223" s="53">
        <v>198</v>
      </c>
      <c r="C223" s="54"/>
      <c r="D223" s="44"/>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7">
        <f t="shared" si="35"/>
        <v>0</v>
      </c>
      <c r="AP223" s="47">
        <f t="shared" si="36"/>
        <v>0</v>
      </c>
      <c r="AQ223" s="47">
        <f t="shared" si="37"/>
        <v>0</v>
      </c>
      <c r="AR223" s="48" t="str">
        <f t="shared" si="38"/>
        <v/>
      </c>
      <c r="AS223" s="48" t="str">
        <f t="shared" si="39"/>
        <v/>
      </c>
      <c r="AT223" s="48" t="str">
        <f t="shared" si="40"/>
        <v/>
      </c>
      <c r="AU223" s="49" t="s">
        <v>28</v>
      </c>
      <c r="AV223" s="49">
        <f>IFERROR(IF(AND(#REF!&gt;=3,AO223&gt;=3,AR223-#REF!&gt;=100,#REF!&lt;=2500),MIN(AR223,2500)-#REF!,0),0)</f>
        <v>0</v>
      </c>
      <c r="AW223" s="50">
        <f>IFERROR(IF(AND(#REF!&gt;=3,AO223&gt;=3,AR223&gt;2500,AR223-#REF!&gt;=100),IF(AND(#REF!&lt;=3000,AR223&lt;=3000),MIN(AR223,3000)-MAX(2500,#REF!),IF(AND(#REF!&gt;2500,#REF!&lt;=3000,AR223&gt;3000),3000-#REF!,IF(AND(#REF!&lt;=2500,AR223&gt;3000),500,0))),0),0)</f>
        <v>0</v>
      </c>
      <c r="AX223" s="51">
        <f t="shared" si="41"/>
        <v>0</v>
      </c>
      <c r="AY223" s="52">
        <f t="shared" si="42"/>
        <v>0</v>
      </c>
      <c r="AZ223" s="51">
        <f t="shared" si="43"/>
        <v>0</v>
      </c>
      <c r="BA223" s="51">
        <f t="shared" si="44"/>
        <v>0</v>
      </c>
      <c r="BB223" s="51">
        <f>IFERROR((AQ223*AX223*'PWCS Table'!$D$5)+(AQ223*AZ223*'PWCS Table'!$D$5),0)</f>
        <v>0</v>
      </c>
      <c r="BC223" s="51">
        <f>IFERROR((AQ223*AY223*'PWCS Table'!$E$5)+(AQ223*BA223*'PWCS Table'!$E$5),0)</f>
        <v>0</v>
      </c>
      <c r="BD223" s="51">
        <f t="shared" si="14"/>
        <v>0</v>
      </c>
      <c r="BE223" s="51">
        <f>IFERROR(IF(#REF!&gt;4000,0,IF(AND(#REF!&gt;=3,AP223&gt;=3,AQ223&gt;=3,AT223-AS223&gt;=100,#REF!-AS223&gt;=100,AS223&lt;=3000),MIN(3000,#REF!,AT223)-AS223,0)),0)</f>
        <v>0</v>
      </c>
      <c r="BF223" s="51">
        <f>IFERROR(IF(#REF!&gt;4000,0,IF(AND(AQ223&gt;=3,#REF!&gt;=3,#REF!-AT223&gt;=100,#REF!&lt;=3000),MIN(#REF!,3000)-AT223,IF(AND(AQ223&gt;=3,#REF!&gt;=3,#REF!-AT223&gt;=100,#REF!&gt;3000,AT223&lt;=3000),3000-AT223,0))),0)</f>
        <v>0</v>
      </c>
    </row>
    <row r="224" spans="1:58" ht="12.75" hidden="1" customHeight="1" x14ac:dyDescent="0.3">
      <c r="A224" s="1"/>
      <c r="B224" s="53">
        <v>199</v>
      </c>
      <c r="C224" s="54"/>
      <c r="D224" s="44"/>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7">
        <f t="shared" si="35"/>
        <v>0</v>
      </c>
      <c r="AP224" s="47">
        <f t="shared" si="36"/>
        <v>0</v>
      </c>
      <c r="AQ224" s="47">
        <f t="shared" si="37"/>
        <v>0</v>
      </c>
      <c r="AR224" s="48" t="str">
        <f t="shared" si="38"/>
        <v/>
      </c>
      <c r="AS224" s="48" t="str">
        <f t="shared" si="39"/>
        <v/>
      </c>
      <c r="AT224" s="48" t="str">
        <f t="shared" si="40"/>
        <v/>
      </c>
      <c r="AU224" s="49" t="s">
        <v>28</v>
      </c>
      <c r="AV224" s="49">
        <f>IFERROR(IF(AND(#REF!&gt;=3,AO224&gt;=3,AR224-#REF!&gt;=100,#REF!&lt;=2500),MIN(AR224,2500)-#REF!,0),0)</f>
        <v>0</v>
      </c>
      <c r="AW224" s="50">
        <f>IFERROR(IF(AND(#REF!&gt;=3,AO224&gt;=3,AR224&gt;2500,AR224-#REF!&gt;=100),IF(AND(#REF!&lt;=3000,AR224&lt;=3000),MIN(AR224,3000)-MAX(2500,#REF!),IF(AND(#REF!&gt;2500,#REF!&lt;=3000,AR224&gt;3000),3000-#REF!,IF(AND(#REF!&lt;=2500,AR224&gt;3000),500,0))),0),0)</f>
        <v>0</v>
      </c>
      <c r="AX224" s="51">
        <f t="shared" si="41"/>
        <v>0</v>
      </c>
      <c r="AY224" s="52">
        <f t="shared" si="42"/>
        <v>0</v>
      </c>
      <c r="AZ224" s="51">
        <f t="shared" si="43"/>
        <v>0</v>
      </c>
      <c r="BA224" s="51">
        <f t="shared" si="44"/>
        <v>0</v>
      </c>
      <c r="BB224" s="51">
        <f>IFERROR((AQ224*AX224*'PWCS Table'!$D$5)+(AQ224*AZ224*'PWCS Table'!$D$5),0)</f>
        <v>0</v>
      </c>
      <c r="BC224" s="51">
        <f>IFERROR((AQ224*AY224*'PWCS Table'!$E$5)+(AQ224*BA224*'PWCS Table'!$E$5),0)</f>
        <v>0</v>
      </c>
      <c r="BD224" s="51">
        <f t="shared" si="14"/>
        <v>0</v>
      </c>
      <c r="BE224" s="51">
        <f>IFERROR(IF(#REF!&gt;4000,0,IF(AND(#REF!&gt;=3,AP224&gt;=3,AQ224&gt;=3,AT224-AS224&gt;=100,#REF!-AS224&gt;=100,AS224&lt;=3000),MIN(3000,#REF!,AT224)-AS224,0)),0)</f>
        <v>0</v>
      </c>
      <c r="BF224" s="51">
        <f>IFERROR(IF(#REF!&gt;4000,0,IF(AND(AQ224&gt;=3,#REF!&gt;=3,#REF!-AT224&gt;=100,#REF!&lt;=3000),MIN(#REF!,3000)-AT224,IF(AND(AQ224&gt;=3,#REF!&gt;=3,#REF!-AT224&gt;=100,#REF!&gt;3000,AT224&lt;=3000),3000-AT224,0))),0)</f>
        <v>0</v>
      </c>
    </row>
    <row r="225" spans="1:58" ht="12.75" hidden="1" customHeight="1" x14ac:dyDescent="0.3">
      <c r="A225" s="1"/>
      <c r="B225" s="53">
        <v>200</v>
      </c>
      <c r="C225" s="54"/>
      <c r="D225" s="44"/>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7">
        <f t="shared" si="35"/>
        <v>0</v>
      </c>
      <c r="AP225" s="47">
        <f t="shared" si="36"/>
        <v>0</v>
      </c>
      <c r="AQ225" s="47">
        <f t="shared" si="37"/>
        <v>0</v>
      </c>
      <c r="AR225" s="48" t="str">
        <f t="shared" si="38"/>
        <v/>
      </c>
      <c r="AS225" s="48" t="str">
        <f t="shared" si="39"/>
        <v/>
      </c>
      <c r="AT225" s="48" t="str">
        <f t="shared" si="40"/>
        <v/>
      </c>
      <c r="AU225" s="49" t="s">
        <v>28</v>
      </c>
      <c r="AV225" s="49">
        <f>IFERROR(IF(AND(#REF!&gt;=3,AO225&gt;=3,AR225-#REF!&gt;=100,#REF!&lt;=2500),MIN(AR225,2500)-#REF!,0),0)</f>
        <v>0</v>
      </c>
      <c r="AW225" s="50">
        <f>IFERROR(IF(AND(#REF!&gt;=3,AO225&gt;=3,AR225&gt;2500,AR225-#REF!&gt;=100),IF(AND(#REF!&lt;=3000,AR225&lt;=3000),MIN(AR225,3000)-MAX(2500,#REF!),IF(AND(#REF!&gt;2500,#REF!&lt;=3000,AR225&gt;3000),3000-#REF!,IF(AND(#REF!&lt;=2500,AR225&gt;3000),500,0))),0),0)</f>
        <v>0</v>
      </c>
      <c r="AX225" s="51">
        <f t="shared" si="41"/>
        <v>0</v>
      </c>
      <c r="AY225" s="52">
        <f t="shared" si="42"/>
        <v>0</v>
      </c>
      <c r="AZ225" s="51">
        <f t="shared" si="43"/>
        <v>0</v>
      </c>
      <c r="BA225" s="51">
        <f t="shared" si="44"/>
        <v>0</v>
      </c>
      <c r="BB225" s="51">
        <f>IFERROR((AQ225*AX225*'PWCS Table'!$D$5)+(AQ225*AZ225*'PWCS Table'!$D$5),0)</f>
        <v>0</v>
      </c>
      <c r="BC225" s="51">
        <f>IFERROR((AQ225*AY225*'PWCS Table'!$E$5)+(AQ225*BA225*'PWCS Table'!$E$5),0)</f>
        <v>0</v>
      </c>
      <c r="BD225" s="51">
        <f t="shared" si="14"/>
        <v>0</v>
      </c>
      <c r="BE225" s="51">
        <f>IFERROR(IF(#REF!&gt;4000,0,IF(AND(#REF!&gt;=3,AP225&gt;=3,AQ225&gt;=3,AT225-AS225&gt;=100,#REF!-AS225&gt;=100,AS225&lt;=3000),MIN(3000,#REF!,AT225)-AS225,0)),0)</f>
        <v>0</v>
      </c>
      <c r="BF225" s="51">
        <f>IFERROR(IF(#REF!&gt;4000,0,IF(AND(AQ225&gt;=3,#REF!&gt;=3,#REF!-AT225&gt;=100,#REF!&lt;=3000),MIN(#REF!,3000)-AT225,IF(AND(AQ225&gt;=3,#REF!&gt;=3,#REF!-AT225&gt;=100,#REF!&gt;3000,AT225&lt;=3000),3000-AT225,0))),0)</f>
        <v>0</v>
      </c>
    </row>
    <row r="226" spans="1:58" ht="12.75" hidden="1" customHeight="1" x14ac:dyDescent="0.3">
      <c r="A226" s="1"/>
      <c r="B226" s="53">
        <v>201</v>
      </c>
      <c r="C226" s="54"/>
      <c r="D226" s="44"/>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7">
        <f t="shared" si="35"/>
        <v>0</v>
      </c>
      <c r="AP226" s="47">
        <f t="shared" si="36"/>
        <v>0</v>
      </c>
      <c r="AQ226" s="47">
        <f t="shared" si="37"/>
        <v>0</v>
      </c>
      <c r="AR226" s="48" t="str">
        <f t="shared" si="38"/>
        <v/>
      </c>
      <c r="AS226" s="48" t="str">
        <f t="shared" si="39"/>
        <v/>
      </c>
      <c r="AT226" s="48" t="str">
        <f t="shared" si="40"/>
        <v/>
      </c>
      <c r="AU226" s="49" t="s">
        <v>28</v>
      </c>
      <c r="AV226" s="49">
        <f>IFERROR(IF(AND(#REF!&gt;=3,AO226&gt;=3,AR226-#REF!&gt;=100,#REF!&lt;=2500),MIN(AR226,2500)-#REF!,0),0)</f>
        <v>0</v>
      </c>
      <c r="AW226" s="50">
        <f>IFERROR(IF(AND(#REF!&gt;=3,AO226&gt;=3,AR226&gt;2500,AR226-#REF!&gt;=100),IF(AND(#REF!&lt;=3000,AR226&lt;=3000),MIN(AR226,3000)-MAX(2500,#REF!),IF(AND(#REF!&gt;2500,#REF!&lt;=3000,AR226&gt;3000),3000-#REF!,IF(AND(#REF!&lt;=2500,AR226&gt;3000),500,0))),0),0)</f>
        <v>0</v>
      </c>
      <c r="AX226" s="51">
        <f t="shared" si="41"/>
        <v>0</v>
      </c>
      <c r="AY226" s="52">
        <f t="shared" si="42"/>
        <v>0</v>
      </c>
      <c r="AZ226" s="51">
        <f t="shared" si="43"/>
        <v>0</v>
      </c>
      <c r="BA226" s="51">
        <f t="shared" si="44"/>
        <v>0</v>
      </c>
      <c r="BB226" s="51">
        <f>IFERROR((AQ226*AX226*'PWCS Table'!$D$5)+(AQ226*AZ226*'PWCS Table'!$D$5),0)</f>
        <v>0</v>
      </c>
      <c r="BC226" s="51">
        <f>IFERROR((AQ226*AY226*'PWCS Table'!$E$5)+(AQ226*BA226*'PWCS Table'!$E$5),0)</f>
        <v>0</v>
      </c>
      <c r="BD226" s="51">
        <f t="shared" si="14"/>
        <v>0</v>
      </c>
      <c r="BE226" s="51">
        <f>IFERROR(IF(#REF!&gt;4000,0,IF(AND(#REF!&gt;=3,AP226&gt;=3,AQ226&gt;=3,AT226-AS226&gt;=100,#REF!-AS226&gt;=100,AS226&lt;=3000),MIN(3000,#REF!,AT226)-AS226,0)),0)</f>
        <v>0</v>
      </c>
      <c r="BF226" s="51">
        <f>IFERROR(IF(#REF!&gt;4000,0,IF(AND(AQ226&gt;=3,#REF!&gt;=3,#REF!-AT226&gt;=100,#REF!&lt;=3000),MIN(#REF!,3000)-AT226,IF(AND(AQ226&gt;=3,#REF!&gt;=3,#REF!-AT226&gt;=100,#REF!&gt;3000,AT226&lt;=3000),3000-AT226,0))),0)</f>
        <v>0</v>
      </c>
    </row>
    <row r="227" spans="1:58" ht="12.75" hidden="1" customHeight="1" x14ac:dyDescent="0.3">
      <c r="A227" s="1"/>
      <c r="B227" s="53">
        <v>202</v>
      </c>
      <c r="C227" s="54"/>
      <c r="D227" s="44"/>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7">
        <f t="shared" si="35"/>
        <v>0</v>
      </c>
      <c r="AP227" s="47">
        <f t="shared" si="36"/>
        <v>0</v>
      </c>
      <c r="AQ227" s="47">
        <f t="shared" si="37"/>
        <v>0</v>
      </c>
      <c r="AR227" s="48" t="str">
        <f t="shared" si="38"/>
        <v/>
      </c>
      <c r="AS227" s="48" t="str">
        <f t="shared" si="39"/>
        <v/>
      </c>
      <c r="AT227" s="48" t="str">
        <f t="shared" si="40"/>
        <v/>
      </c>
      <c r="AU227" s="49" t="s">
        <v>28</v>
      </c>
      <c r="AV227" s="49">
        <f>IFERROR(IF(AND(#REF!&gt;=3,AO227&gt;=3,AR227-#REF!&gt;=100,#REF!&lt;=2500),MIN(AR227,2500)-#REF!,0),0)</f>
        <v>0</v>
      </c>
      <c r="AW227" s="50">
        <f>IFERROR(IF(AND(#REF!&gt;=3,AO227&gt;=3,AR227&gt;2500,AR227-#REF!&gt;=100),IF(AND(#REF!&lt;=3000,AR227&lt;=3000),MIN(AR227,3000)-MAX(2500,#REF!),IF(AND(#REF!&gt;2500,#REF!&lt;=3000,AR227&gt;3000),3000-#REF!,IF(AND(#REF!&lt;=2500,AR227&gt;3000),500,0))),0),0)</f>
        <v>0</v>
      </c>
      <c r="AX227" s="51">
        <f t="shared" si="41"/>
        <v>0</v>
      </c>
      <c r="AY227" s="52">
        <f t="shared" si="42"/>
        <v>0</v>
      </c>
      <c r="AZ227" s="51">
        <f t="shared" si="43"/>
        <v>0</v>
      </c>
      <c r="BA227" s="51">
        <f t="shared" si="44"/>
        <v>0</v>
      </c>
      <c r="BB227" s="51">
        <f>IFERROR((AQ227*AX227*'PWCS Table'!$D$5)+(AQ227*AZ227*'PWCS Table'!$D$5),0)</f>
        <v>0</v>
      </c>
      <c r="BC227" s="51">
        <f>IFERROR((AQ227*AY227*'PWCS Table'!$E$5)+(AQ227*BA227*'PWCS Table'!$E$5),0)</f>
        <v>0</v>
      </c>
      <c r="BD227" s="51">
        <f t="shared" si="14"/>
        <v>0</v>
      </c>
      <c r="BE227" s="51">
        <f>IFERROR(IF(#REF!&gt;4000,0,IF(AND(#REF!&gt;=3,AP227&gt;=3,AQ227&gt;=3,AT227-AS227&gt;=100,#REF!-AS227&gt;=100,AS227&lt;=3000),MIN(3000,#REF!,AT227)-AS227,0)),0)</f>
        <v>0</v>
      </c>
      <c r="BF227" s="51">
        <f>IFERROR(IF(#REF!&gt;4000,0,IF(AND(AQ227&gt;=3,#REF!&gt;=3,#REF!-AT227&gt;=100,#REF!&lt;=3000),MIN(#REF!,3000)-AT227,IF(AND(AQ227&gt;=3,#REF!&gt;=3,#REF!-AT227&gt;=100,#REF!&gt;3000,AT227&lt;=3000),3000-AT227,0))),0)</f>
        <v>0</v>
      </c>
    </row>
    <row r="228" spans="1:58" ht="12.75" hidden="1" customHeight="1" x14ac:dyDescent="0.3">
      <c r="A228" s="1"/>
      <c r="B228" s="53">
        <v>203</v>
      </c>
      <c r="C228" s="54"/>
      <c r="D228" s="44"/>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7">
        <f t="shared" si="35"/>
        <v>0</v>
      </c>
      <c r="AP228" s="47">
        <f t="shared" si="36"/>
        <v>0</v>
      </c>
      <c r="AQ228" s="47">
        <f t="shared" si="37"/>
        <v>0</v>
      </c>
      <c r="AR228" s="48" t="str">
        <f t="shared" si="38"/>
        <v/>
      </c>
      <c r="AS228" s="48" t="str">
        <f t="shared" si="39"/>
        <v/>
      </c>
      <c r="AT228" s="48" t="str">
        <f t="shared" si="40"/>
        <v/>
      </c>
      <c r="AU228" s="49" t="s">
        <v>28</v>
      </c>
      <c r="AV228" s="49">
        <f>IFERROR(IF(AND(#REF!&gt;=3,AO228&gt;=3,AR228-#REF!&gt;=100,#REF!&lt;=2500),MIN(AR228,2500)-#REF!,0),0)</f>
        <v>0</v>
      </c>
      <c r="AW228" s="50">
        <f>IFERROR(IF(AND(#REF!&gt;=3,AO228&gt;=3,AR228&gt;2500,AR228-#REF!&gt;=100),IF(AND(#REF!&lt;=3000,AR228&lt;=3000),MIN(AR228,3000)-MAX(2500,#REF!),IF(AND(#REF!&gt;2500,#REF!&lt;=3000,AR228&gt;3000),3000-#REF!,IF(AND(#REF!&lt;=2500,AR228&gt;3000),500,0))),0),0)</f>
        <v>0</v>
      </c>
      <c r="AX228" s="51">
        <f t="shared" si="41"/>
        <v>0</v>
      </c>
      <c r="AY228" s="52">
        <f t="shared" si="42"/>
        <v>0</v>
      </c>
      <c r="AZ228" s="51">
        <f t="shared" si="43"/>
        <v>0</v>
      </c>
      <c r="BA228" s="51">
        <f t="shared" si="44"/>
        <v>0</v>
      </c>
      <c r="BB228" s="51">
        <f>IFERROR((AQ228*AX228*'PWCS Table'!$D$5)+(AQ228*AZ228*'PWCS Table'!$D$5),0)</f>
        <v>0</v>
      </c>
      <c r="BC228" s="51">
        <f>IFERROR((AQ228*AY228*'PWCS Table'!$E$5)+(AQ228*BA228*'PWCS Table'!$E$5),0)</f>
        <v>0</v>
      </c>
      <c r="BD228" s="51">
        <f t="shared" si="14"/>
        <v>0</v>
      </c>
      <c r="BE228" s="51">
        <f>IFERROR(IF(#REF!&gt;4000,0,IF(AND(#REF!&gt;=3,AP228&gt;=3,AQ228&gt;=3,AT228-AS228&gt;=100,#REF!-AS228&gt;=100,AS228&lt;=3000),MIN(3000,#REF!,AT228)-AS228,0)),0)</f>
        <v>0</v>
      </c>
      <c r="BF228" s="51">
        <f>IFERROR(IF(#REF!&gt;4000,0,IF(AND(AQ228&gt;=3,#REF!&gt;=3,#REF!-AT228&gt;=100,#REF!&lt;=3000),MIN(#REF!,3000)-AT228,IF(AND(AQ228&gt;=3,#REF!&gt;=3,#REF!-AT228&gt;=100,#REF!&gt;3000,AT228&lt;=3000),3000-AT228,0))),0)</f>
        <v>0</v>
      </c>
    </row>
    <row r="229" spans="1:58" ht="12.75" hidden="1" customHeight="1" x14ac:dyDescent="0.3">
      <c r="A229" s="1"/>
      <c r="B229" s="53">
        <v>204</v>
      </c>
      <c r="C229" s="54"/>
      <c r="D229" s="44"/>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7">
        <f t="shared" si="35"/>
        <v>0</v>
      </c>
      <c r="AP229" s="47">
        <f t="shared" si="36"/>
        <v>0</v>
      </c>
      <c r="AQ229" s="47">
        <f t="shared" si="37"/>
        <v>0</v>
      </c>
      <c r="AR229" s="48" t="str">
        <f t="shared" si="38"/>
        <v/>
      </c>
      <c r="AS229" s="48" t="str">
        <f t="shared" si="39"/>
        <v/>
      </c>
      <c r="AT229" s="48" t="str">
        <f t="shared" si="40"/>
        <v/>
      </c>
      <c r="AU229" s="49" t="s">
        <v>28</v>
      </c>
      <c r="AV229" s="49">
        <f>IFERROR(IF(AND(#REF!&gt;=3,AO229&gt;=3,AR229-#REF!&gt;=100,#REF!&lt;=2500),MIN(AR229,2500)-#REF!,0),0)</f>
        <v>0</v>
      </c>
      <c r="AW229" s="50">
        <f>IFERROR(IF(AND(#REF!&gt;=3,AO229&gt;=3,AR229&gt;2500,AR229-#REF!&gt;=100),IF(AND(#REF!&lt;=3000,AR229&lt;=3000),MIN(AR229,3000)-MAX(2500,#REF!),IF(AND(#REF!&gt;2500,#REF!&lt;=3000,AR229&gt;3000),3000-#REF!,IF(AND(#REF!&lt;=2500,AR229&gt;3000),500,0))),0),0)</f>
        <v>0</v>
      </c>
      <c r="AX229" s="51">
        <f t="shared" si="41"/>
        <v>0</v>
      </c>
      <c r="AY229" s="52">
        <f t="shared" si="42"/>
        <v>0</v>
      </c>
      <c r="AZ229" s="51">
        <f t="shared" si="43"/>
        <v>0</v>
      </c>
      <c r="BA229" s="51">
        <f t="shared" si="44"/>
        <v>0</v>
      </c>
      <c r="BB229" s="51">
        <f>IFERROR((AQ229*AX229*'PWCS Table'!$D$5)+(AQ229*AZ229*'PWCS Table'!$D$5),0)</f>
        <v>0</v>
      </c>
      <c r="BC229" s="51">
        <f>IFERROR((AQ229*AY229*'PWCS Table'!$E$5)+(AQ229*BA229*'PWCS Table'!$E$5),0)</f>
        <v>0</v>
      </c>
      <c r="BD229" s="51">
        <f t="shared" si="14"/>
        <v>0</v>
      </c>
      <c r="BE229" s="51">
        <f>IFERROR(IF(#REF!&gt;4000,0,IF(AND(#REF!&gt;=3,AP229&gt;=3,AQ229&gt;=3,AT229-AS229&gt;=100,#REF!-AS229&gt;=100,AS229&lt;=3000),MIN(3000,#REF!,AT229)-AS229,0)),0)</f>
        <v>0</v>
      </c>
      <c r="BF229" s="51">
        <f>IFERROR(IF(#REF!&gt;4000,0,IF(AND(AQ229&gt;=3,#REF!&gt;=3,#REF!-AT229&gt;=100,#REF!&lt;=3000),MIN(#REF!,3000)-AT229,IF(AND(AQ229&gt;=3,#REF!&gt;=3,#REF!-AT229&gt;=100,#REF!&gt;3000,AT229&lt;=3000),3000-AT229,0))),0)</f>
        <v>0</v>
      </c>
    </row>
    <row r="230" spans="1:58" ht="12.75" hidden="1" customHeight="1" x14ac:dyDescent="0.3">
      <c r="A230" s="1"/>
      <c r="B230" s="53">
        <v>205</v>
      </c>
      <c r="C230" s="54"/>
      <c r="D230" s="44"/>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7">
        <f t="shared" si="35"/>
        <v>0</v>
      </c>
      <c r="AP230" s="47">
        <f t="shared" si="36"/>
        <v>0</v>
      </c>
      <c r="AQ230" s="47">
        <f t="shared" si="37"/>
        <v>0</v>
      </c>
      <c r="AR230" s="48" t="str">
        <f t="shared" si="38"/>
        <v/>
      </c>
      <c r="AS230" s="48" t="str">
        <f t="shared" si="39"/>
        <v/>
      </c>
      <c r="AT230" s="48" t="str">
        <f t="shared" si="40"/>
        <v/>
      </c>
      <c r="AU230" s="49" t="s">
        <v>28</v>
      </c>
      <c r="AV230" s="49">
        <f>IFERROR(IF(AND(#REF!&gt;=3,AO230&gt;=3,AR230-#REF!&gt;=100,#REF!&lt;=2500),MIN(AR230,2500)-#REF!,0),0)</f>
        <v>0</v>
      </c>
      <c r="AW230" s="50">
        <f>IFERROR(IF(AND(#REF!&gt;=3,AO230&gt;=3,AR230&gt;2500,AR230-#REF!&gt;=100),IF(AND(#REF!&lt;=3000,AR230&lt;=3000),MIN(AR230,3000)-MAX(2500,#REF!),IF(AND(#REF!&gt;2500,#REF!&lt;=3000,AR230&gt;3000),3000-#REF!,IF(AND(#REF!&lt;=2500,AR230&gt;3000),500,0))),0),0)</f>
        <v>0</v>
      </c>
      <c r="AX230" s="51">
        <f t="shared" si="41"/>
        <v>0</v>
      </c>
      <c r="AY230" s="52">
        <f t="shared" si="42"/>
        <v>0</v>
      </c>
      <c r="AZ230" s="51">
        <f t="shared" si="43"/>
        <v>0</v>
      </c>
      <c r="BA230" s="51">
        <f t="shared" si="44"/>
        <v>0</v>
      </c>
      <c r="BB230" s="51">
        <f>IFERROR((AQ230*AX230*'PWCS Table'!$D$5)+(AQ230*AZ230*'PWCS Table'!$D$5),0)</f>
        <v>0</v>
      </c>
      <c r="BC230" s="51">
        <f>IFERROR((AQ230*AY230*'PWCS Table'!$E$5)+(AQ230*BA230*'PWCS Table'!$E$5),0)</f>
        <v>0</v>
      </c>
      <c r="BD230" s="51">
        <f t="shared" si="14"/>
        <v>0</v>
      </c>
      <c r="BE230" s="51">
        <f>IFERROR(IF(#REF!&gt;4000,0,IF(AND(#REF!&gt;=3,AP230&gt;=3,AQ230&gt;=3,AT230-AS230&gt;=100,#REF!-AS230&gt;=100,AS230&lt;=3000),MIN(3000,#REF!,AT230)-AS230,0)),0)</f>
        <v>0</v>
      </c>
      <c r="BF230" s="51">
        <f>IFERROR(IF(#REF!&gt;4000,0,IF(AND(AQ230&gt;=3,#REF!&gt;=3,#REF!-AT230&gt;=100,#REF!&lt;=3000),MIN(#REF!,3000)-AT230,IF(AND(AQ230&gt;=3,#REF!&gt;=3,#REF!-AT230&gt;=100,#REF!&gt;3000,AT230&lt;=3000),3000-AT230,0))),0)</f>
        <v>0</v>
      </c>
    </row>
    <row r="231" spans="1:58" ht="12.75" hidden="1" customHeight="1" x14ac:dyDescent="0.3">
      <c r="A231" s="1"/>
      <c r="B231" s="53">
        <v>206</v>
      </c>
      <c r="C231" s="54"/>
      <c r="D231" s="44"/>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7">
        <f t="shared" si="35"/>
        <v>0</v>
      </c>
      <c r="AP231" s="47">
        <f t="shared" si="36"/>
        <v>0</v>
      </c>
      <c r="AQ231" s="47">
        <f t="shared" si="37"/>
        <v>0</v>
      </c>
      <c r="AR231" s="48" t="str">
        <f t="shared" si="38"/>
        <v/>
      </c>
      <c r="AS231" s="48" t="str">
        <f t="shared" si="39"/>
        <v/>
      </c>
      <c r="AT231" s="48" t="str">
        <f t="shared" si="40"/>
        <v/>
      </c>
      <c r="AU231" s="49" t="s">
        <v>28</v>
      </c>
      <c r="AV231" s="49">
        <f>IFERROR(IF(AND(#REF!&gt;=3,AO231&gt;=3,AR231-#REF!&gt;=100,#REF!&lt;=2500),MIN(AR231,2500)-#REF!,0),0)</f>
        <v>0</v>
      </c>
      <c r="AW231" s="50">
        <f>IFERROR(IF(AND(#REF!&gt;=3,AO231&gt;=3,AR231&gt;2500,AR231-#REF!&gt;=100),IF(AND(#REF!&lt;=3000,AR231&lt;=3000),MIN(AR231,3000)-MAX(2500,#REF!),IF(AND(#REF!&gt;2500,#REF!&lt;=3000,AR231&gt;3000),3000-#REF!,IF(AND(#REF!&lt;=2500,AR231&gt;3000),500,0))),0),0)</f>
        <v>0</v>
      </c>
      <c r="AX231" s="51">
        <f t="shared" si="41"/>
        <v>0</v>
      </c>
      <c r="AY231" s="52">
        <f t="shared" si="42"/>
        <v>0</v>
      </c>
      <c r="AZ231" s="51">
        <f t="shared" si="43"/>
        <v>0</v>
      </c>
      <c r="BA231" s="51">
        <f t="shared" si="44"/>
        <v>0</v>
      </c>
      <c r="BB231" s="51">
        <f>IFERROR((AQ231*AX231*'PWCS Table'!$D$5)+(AQ231*AZ231*'PWCS Table'!$D$5),0)</f>
        <v>0</v>
      </c>
      <c r="BC231" s="51">
        <f>IFERROR((AQ231*AY231*'PWCS Table'!$E$5)+(AQ231*BA231*'PWCS Table'!$E$5),0)</f>
        <v>0</v>
      </c>
      <c r="BD231" s="51">
        <f t="shared" si="14"/>
        <v>0</v>
      </c>
      <c r="BE231" s="51">
        <f>IFERROR(IF(#REF!&gt;4000,0,IF(AND(#REF!&gt;=3,AP231&gt;=3,AQ231&gt;=3,AT231-AS231&gt;=100,#REF!-AS231&gt;=100,AS231&lt;=3000),MIN(3000,#REF!,AT231)-AS231,0)),0)</f>
        <v>0</v>
      </c>
      <c r="BF231" s="51">
        <f>IFERROR(IF(#REF!&gt;4000,0,IF(AND(AQ231&gt;=3,#REF!&gt;=3,#REF!-AT231&gt;=100,#REF!&lt;=3000),MIN(#REF!,3000)-AT231,IF(AND(AQ231&gt;=3,#REF!&gt;=3,#REF!-AT231&gt;=100,#REF!&gt;3000,AT231&lt;=3000),3000-AT231,0))),0)</f>
        <v>0</v>
      </c>
    </row>
    <row r="232" spans="1:58" ht="12.75" hidden="1" customHeight="1" x14ac:dyDescent="0.3">
      <c r="A232" s="1"/>
      <c r="B232" s="53">
        <v>207</v>
      </c>
      <c r="C232" s="54"/>
      <c r="D232" s="44"/>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7">
        <f t="shared" si="35"/>
        <v>0</v>
      </c>
      <c r="AP232" s="47">
        <f t="shared" si="36"/>
        <v>0</v>
      </c>
      <c r="AQ232" s="47">
        <f t="shared" si="37"/>
        <v>0</v>
      </c>
      <c r="AR232" s="48" t="str">
        <f t="shared" si="38"/>
        <v/>
      </c>
      <c r="AS232" s="48" t="str">
        <f t="shared" si="39"/>
        <v/>
      </c>
      <c r="AT232" s="48" t="str">
        <f t="shared" si="40"/>
        <v/>
      </c>
      <c r="AU232" s="49" t="s">
        <v>28</v>
      </c>
      <c r="AV232" s="49">
        <f>IFERROR(IF(AND(#REF!&gt;=3,AO232&gt;=3,AR232-#REF!&gt;=100,#REF!&lt;=2500),MIN(AR232,2500)-#REF!,0),0)</f>
        <v>0</v>
      </c>
      <c r="AW232" s="50">
        <f>IFERROR(IF(AND(#REF!&gt;=3,AO232&gt;=3,AR232&gt;2500,AR232-#REF!&gt;=100),IF(AND(#REF!&lt;=3000,AR232&lt;=3000),MIN(AR232,3000)-MAX(2500,#REF!),IF(AND(#REF!&gt;2500,#REF!&lt;=3000,AR232&gt;3000),3000-#REF!,IF(AND(#REF!&lt;=2500,AR232&gt;3000),500,0))),0),0)</f>
        <v>0</v>
      </c>
      <c r="AX232" s="51">
        <f t="shared" si="41"/>
        <v>0</v>
      </c>
      <c r="AY232" s="52">
        <f t="shared" si="42"/>
        <v>0</v>
      </c>
      <c r="AZ232" s="51">
        <f t="shared" si="43"/>
        <v>0</v>
      </c>
      <c r="BA232" s="51">
        <f t="shared" si="44"/>
        <v>0</v>
      </c>
      <c r="BB232" s="51">
        <f>IFERROR((AQ232*AX232*'PWCS Table'!$D$5)+(AQ232*AZ232*'PWCS Table'!$D$5),0)</f>
        <v>0</v>
      </c>
      <c r="BC232" s="51">
        <f>IFERROR((AQ232*AY232*'PWCS Table'!$E$5)+(AQ232*BA232*'PWCS Table'!$E$5),0)</f>
        <v>0</v>
      </c>
      <c r="BD232" s="51">
        <f t="shared" si="14"/>
        <v>0</v>
      </c>
      <c r="BE232" s="51">
        <f>IFERROR(IF(#REF!&gt;4000,0,IF(AND(#REF!&gt;=3,AP232&gt;=3,AQ232&gt;=3,AT232-AS232&gt;=100,#REF!-AS232&gt;=100,AS232&lt;=3000),MIN(3000,#REF!,AT232)-AS232,0)),0)</f>
        <v>0</v>
      </c>
      <c r="BF232" s="51">
        <f>IFERROR(IF(#REF!&gt;4000,0,IF(AND(AQ232&gt;=3,#REF!&gt;=3,#REF!-AT232&gt;=100,#REF!&lt;=3000),MIN(#REF!,3000)-AT232,IF(AND(AQ232&gt;=3,#REF!&gt;=3,#REF!-AT232&gt;=100,#REF!&gt;3000,AT232&lt;=3000),3000-AT232,0))),0)</f>
        <v>0</v>
      </c>
    </row>
    <row r="233" spans="1:58" ht="12.75" hidden="1" customHeight="1" x14ac:dyDescent="0.3">
      <c r="A233" s="1"/>
      <c r="B233" s="53">
        <v>208</v>
      </c>
      <c r="C233" s="54"/>
      <c r="D233" s="44"/>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7">
        <f t="shared" si="35"/>
        <v>0</v>
      </c>
      <c r="AP233" s="47">
        <f t="shared" si="36"/>
        <v>0</v>
      </c>
      <c r="AQ233" s="47">
        <f t="shared" si="37"/>
        <v>0</v>
      </c>
      <c r="AR233" s="48" t="str">
        <f t="shared" si="38"/>
        <v/>
      </c>
      <c r="AS233" s="48" t="str">
        <f t="shared" si="39"/>
        <v/>
      </c>
      <c r="AT233" s="48" t="str">
        <f t="shared" si="40"/>
        <v/>
      </c>
      <c r="AU233" s="49" t="s">
        <v>28</v>
      </c>
      <c r="AV233" s="49">
        <f>IFERROR(IF(AND(#REF!&gt;=3,AO233&gt;=3,AR233-#REF!&gt;=100,#REF!&lt;=2500),MIN(AR233,2500)-#REF!,0),0)</f>
        <v>0</v>
      </c>
      <c r="AW233" s="50">
        <f>IFERROR(IF(AND(#REF!&gt;=3,AO233&gt;=3,AR233&gt;2500,AR233-#REF!&gt;=100),IF(AND(#REF!&lt;=3000,AR233&lt;=3000),MIN(AR233,3000)-MAX(2500,#REF!),IF(AND(#REF!&gt;2500,#REF!&lt;=3000,AR233&gt;3000),3000-#REF!,IF(AND(#REF!&lt;=2500,AR233&gt;3000),500,0))),0),0)</f>
        <v>0</v>
      </c>
      <c r="AX233" s="51">
        <f t="shared" si="41"/>
        <v>0</v>
      </c>
      <c r="AY233" s="52">
        <f t="shared" si="42"/>
        <v>0</v>
      </c>
      <c r="AZ233" s="51">
        <f t="shared" si="43"/>
        <v>0</v>
      </c>
      <c r="BA233" s="51">
        <f t="shared" si="44"/>
        <v>0</v>
      </c>
      <c r="BB233" s="51">
        <f>IFERROR((AQ233*AX233*'PWCS Table'!$D$5)+(AQ233*AZ233*'PWCS Table'!$D$5),0)</f>
        <v>0</v>
      </c>
      <c r="BC233" s="51">
        <f>IFERROR((AQ233*AY233*'PWCS Table'!$E$5)+(AQ233*BA233*'PWCS Table'!$E$5),0)</f>
        <v>0</v>
      </c>
      <c r="BD233" s="51">
        <f t="shared" si="14"/>
        <v>0</v>
      </c>
      <c r="BE233" s="51">
        <f>IFERROR(IF(#REF!&gt;4000,0,IF(AND(#REF!&gt;=3,AP233&gt;=3,AQ233&gt;=3,AT233-AS233&gt;=100,#REF!-AS233&gt;=100,AS233&lt;=3000),MIN(3000,#REF!,AT233)-AS233,0)),0)</f>
        <v>0</v>
      </c>
      <c r="BF233" s="51">
        <f>IFERROR(IF(#REF!&gt;4000,0,IF(AND(AQ233&gt;=3,#REF!&gt;=3,#REF!-AT233&gt;=100,#REF!&lt;=3000),MIN(#REF!,3000)-AT233,IF(AND(AQ233&gt;=3,#REF!&gt;=3,#REF!-AT233&gt;=100,#REF!&gt;3000,AT233&lt;=3000),3000-AT233,0))),0)</f>
        <v>0</v>
      </c>
    </row>
    <row r="234" spans="1:58" ht="12.75" hidden="1" customHeight="1" x14ac:dyDescent="0.3">
      <c r="A234" s="1"/>
      <c r="B234" s="53">
        <v>209</v>
      </c>
      <c r="C234" s="54"/>
      <c r="D234" s="44"/>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7">
        <f t="shared" si="35"/>
        <v>0</v>
      </c>
      <c r="AP234" s="47">
        <f t="shared" si="36"/>
        <v>0</v>
      </c>
      <c r="AQ234" s="47">
        <f t="shared" si="37"/>
        <v>0</v>
      </c>
      <c r="AR234" s="48" t="str">
        <f t="shared" si="38"/>
        <v/>
      </c>
      <c r="AS234" s="48" t="str">
        <f t="shared" si="39"/>
        <v/>
      </c>
      <c r="AT234" s="48" t="str">
        <f t="shared" si="40"/>
        <v/>
      </c>
      <c r="AU234" s="49" t="s">
        <v>28</v>
      </c>
      <c r="AV234" s="49">
        <f>IFERROR(IF(AND(#REF!&gt;=3,AO234&gt;=3,AR234-#REF!&gt;=100,#REF!&lt;=2500),MIN(AR234,2500)-#REF!,0),0)</f>
        <v>0</v>
      </c>
      <c r="AW234" s="50">
        <f>IFERROR(IF(AND(#REF!&gt;=3,AO234&gt;=3,AR234&gt;2500,AR234-#REF!&gt;=100),IF(AND(#REF!&lt;=3000,AR234&lt;=3000),MIN(AR234,3000)-MAX(2500,#REF!),IF(AND(#REF!&gt;2500,#REF!&lt;=3000,AR234&gt;3000),3000-#REF!,IF(AND(#REF!&lt;=2500,AR234&gt;3000),500,0))),0),0)</f>
        <v>0</v>
      </c>
      <c r="AX234" s="51">
        <f t="shared" si="41"/>
        <v>0</v>
      </c>
      <c r="AY234" s="52">
        <f t="shared" si="42"/>
        <v>0</v>
      </c>
      <c r="AZ234" s="51">
        <f t="shared" si="43"/>
        <v>0</v>
      </c>
      <c r="BA234" s="51">
        <f t="shared" si="44"/>
        <v>0</v>
      </c>
      <c r="BB234" s="51">
        <f>IFERROR((AQ234*AX234*'PWCS Table'!$D$5)+(AQ234*AZ234*'PWCS Table'!$D$5),0)</f>
        <v>0</v>
      </c>
      <c r="BC234" s="51">
        <f>IFERROR((AQ234*AY234*'PWCS Table'!$E$5)+(AQ234*BA234*'PWCS Table'!$E$5),0)</f>
        <v>0</v>
      </c>
      <c r="BD234" s="51">
        <f t="shared" si="14"/>
        <v>0</v>
      </c>
      <c r="BE234" s="51">
        <f>IFERROR(IF(#REF!&gt;4000,0,IF(AND(#REF!&gt;=3,AP234&gt;=3,AQ234&gt;=3,AT234-AS234&gt;=100,#REF!-AS234&gt;=100,AS234&lt;=3000),MIN(3000,#REF!,AT234)-AS234,0)),0)</f>
        <v>0</v>
      </c>
      <c r="BF234" s="51">
        <f>IFERROR(IF(#REF!&gt;4000,0,IF(AND(AQ234&gt;=3,#REF!&gt;=3,#REF!-AT234&gt;=100,#REF!&lt;=3000),MIN(#REF!,3000)-AT234,IF(AND(AQ234&gt;=3,#REF!&gt;=3,#REF!-AT234&gt;=100,#REF!&gt;3000,AT234&lt;=3000),3000-AT234,0))),0)</f>
        <v>0</v>
      </c>
    </row>
    <row r="235" spans="1:58" ht="12.75" hidden="1" customHeight="1" x14ac:dyDescent="0.3">
      <c r="A235" s="1"/>
      <c r="B235" s="53">
        <v>210</v>
      </c>
      <c r="C235" s="54"/>
      <c r="D235" s="44"/>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7">
        <f t="shared" si="35"/>
        <v>0</v>
      </c>
      <c r="AP235" s="47">
        <f t="shared" si="36"/>
        <v>0</v>
      </c>
      <c r="AQ235" s="47">
        <f t="shared" si="37"/>
        <v>0</v>
      </c>
      <c r="AR235" s="48" t="str">
        <f t="shared" si="38"/>
        <v/>
      </c>
      <c r="AS235" s="48" t="str">
        <f t="shared" si="39"/>
        <v/>
      </c>
      <c r="AT235" s="48" t="str">
        <f t="shared" si="40"/>
        <v/>
      </c>
      <c r="AU235" s="49" t="s">
        <v>28</v>
      </c>
      <c r="AV235" s="49">
        <f>IFERROR(IF(AND(#REF!&gt;=3,AO235&gt;=3,AR235-#REF!&gt;=100,#REF!&lt;=2500),MIN(AR235,2500)-#REF!,0),0)</f>
        <v>0</v>
      </c>
      <c r="AW235" s="50">
        <f>IFERROR(IF(AND(#REF!&gt;=3,AO235&gt;=3,AR235&gt;2500,AR235-#REF!&gt;=100),IF(AND(#REF!&lt;=3000,AR235&lt;=3000),MIN(AR235,3000)-MAX(2500,#REF!),IF(AND(#REF!&gt;2500,#REF!&lt;=3000,AR235&gt;3000),3000-#REF!,IF(AND(#REF!&lt;=2500,AR235&gt;3000),500,0))),0),0)</f>
        <v>0</v>
      </c>
      <c r="AX235" s="51">
        <f t="shared" si="41"/>
        <v>0</v>
      </c>
      <c r="AY235" s="52">
        <f t="shared" si="42"/>
        <v>0</v>
      </c>
      <c r="AZ235" s="51">
        <f t="shared" si="43"/>
        <v>0</v>
      </c>
      <c r="BA235" s="51">
        <f t="shared" si="44"/>
        <v>0</v>
      </c>
      <c r="BB235" s="51">
        <f>IFERROR((AQ235*AX235*'PWCS Table'!$D$5)+(AQ235*AZ235*'PWCS Table'!$D$5),0)</f>
        <v>0</v>
      </c>
      <c r="BC235" s="51">
        <f>IFERROR((AQ235*AY235*'PWCS Table'!$E$5)+(AQ235*BA235*'PWCS Table'!$E$5),0)</f>
        <v>0</v>
      </c>
      <c r="BD235" s="51">
        <f t="shared" si="14"/>
        <v>0</v>
      </c>
      <c r="BE235" s="51">
        <f>IFERROR(IF(#REF!&gt;4000,0,IF(AND(#REF!&gt;=3,AP235&gt;=3,AQ235&gt;=3,AT235-AS235&gt;=100,#REF!-AS235&gt;=100,AS235&lt;=3000),MIN(3000,#REF!,AT235)-AS235,0)),0)</f>
        <v>0</v>
      </c>
      <c r="BF235" s="51">
        <f>IFERROR(IF(#REF!&gt;4000,0,IF(AND(AQ235&gt;=3,#REF!&gt;=3,#REF!-AT235&gt;=100,#REF!&lt;=3000),MIN(#REF!,3000)-AT235,IF(AND(AQ235&gt;=3,#REF!&gt;=3,#REF!-AT235&gt;=100,#REF!&gt;3000,AT235&lt;=3000),3000-AT235,0))),0)</f>
        <v>0</v>
      </c>
    </row>
    <row r="236" spans="1:58" ht="12.75" hidden="1" customHeight="1" x14ac:dyDescent="0.3">
      <c r="A236" s="1"/>
      <c r="B236" s="53">
        <v>211</v>
      </c>
      <c r="C236" s="54"/>
      <c r="D236" s="44"/>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7">
        <f t="shared" si="35"/>
        <v>0</v>
      </c>
      <c r="AP236" s="47">
        <f t="shared" si="36"/>
        <v>0</v>
      </c>
      <c r="AQ236" s="47">
        <f t="shared" si="37"/>
        <v>0</v>
      </c>
      <c r="AR236" s="48" t="str">
        <f t="shared" si="38"/>
        <v/>
      </c>
      <c r="AS236" s="48" t="str">
        <f t="shared" si="39"/>
        <v/>
      </c>
      <c r="AT236" s="48" t="str">
        <f t="shared" si="40"/>
        <v/>
      </c>
      <c r="AU236" s="49" t="s">
        <v>28</v>
      </c>
      <c r="AV236" s="49">
        <f>IFERROR(IF(AND(#REF!&gt;=3,AO236&gt;=3,AR236-#REF!&gt;=100,#REF!&lt;=2500),MIN(AR236,2500)-#REF!,0),0)</f>
        <v>0</v>
      </c>
      <c r="AW236" s="50">
        <f>IFERROR(IF(AND(#REF!&gt;=3,AO236&gt;=3,AR236&gt;2500,AR236-#REF!&gt;=100),IF(AND(#REF!&lt;=3000,AR236&lt;=3000),MIN(AR236,3000)-MAX(2500,#REF!),IF(AND(#REF!&gt;2500,#REF!&lt;=3000,AR236&gt;3000),3000-#REF!,IF(AND(#REF!&lt;=2500,AR236&gt;3000),500,0))),0),0)</f>
        <v>0</v>
      </c>
      <c r="AX236" s="51">
        <f t="shared" si="41"/>
        <v>0</v>
      </c>
      <c r="AY236" s="52">
        <f t="shared" si="42"/>
        <v>0</v>
      </c>
      <c r="AZ236" s="51">
        <f t="shared" si="43"/>
        <v>0</v>
      </c>
      <c r="BA236" s="51">
        <f t="shared" si="44"/>
        <v>0</v>
      </c>
      <c r="BB236" s="51">
        <f>IFERROR((AQ236*AX236*'PWCS Table'!$D$5)+(AQ236*AZ236*'PWCS Table'!$D$5),0)</f>
        <v>0</v>
      </c>
      <c r="BC236" s="51">
        <f>IFERROR((AQ236*AY236*'PWCS Table'!$E$5)+(AQ236*BA236*'PWCS Table'!$E$5),0)</f>
        <v>0</v>
      </c>
      <c r="BD236" s="51">
        <f t="shared" si="14"/>
        <v>0</v>
      </c>
      <c r="BE236" s="51">
        <f>IFERROR(IF(#REF!&gt;4000,0,IF(AND(#REF!&gt;=3,AP236&gt;=3,AQ236&gt;=3,AT236-AS236&gt;=100,#REF!-AS236&gt;=100,AS236&lt;=3000),MIN(3000,#REF!,AT236)-AS236,0)),0)</f>
        <v>0</v>
      </c>
      <c r="BF236" s="51">
        <f>IFERROR(IF(#REF!&gt;4000,0,IF(AND(AQ236&gt;=3,#REF!&gt;=3,#REF!-AT236&gt;=100,#REF!&lt;=3000),MIN(#REF!,3000)-AT236,IF(AND(AQ236&gt;=3,#REF!&gt;=3,#REF!-AT236&gt;=100,#REF!&gt;3000,AT236&lt;=3000),3000-AT236,0))),0)</f>
        <v>0</v>
      </c>
    </row>
    <row r="237" spans="1:58" ht="12.75" hidden="1" customHeight="1" x14ac:dyDescent="0.3">
      <c r="A237" s="1"/>
      <c r="B237" s="53">
        <v>212</v>
      </c>
      <c r="C237" s="54"/>
      <c r="D237" s="44"/>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7">
        <f t="shared" si="35"/>
        <v>0</v>
      </c>
      <c r="AP237" s="47">
        <f t="shared" si="36"/>
        <v>0</v>
      </c>
      <c r="AQ237" s="47">
        <f t="shared" si="37"/>
        <v>0</v>
      </c>
      <c r="AR237" s="48" t="str">
        <f t="shared" si="38"/>
        <v/>
      </c>
      <c r="AS237" s="48" t="str">
        <f t="shared" si="39"/>
        <v/>
      </c>
      <c r="AT237" s="48" t="str">
        <f t="shared" si="40"/>
        <v/>
      </c>
      <c r="AU237" s="49" t="s">
        <v>28</v>
      </c>
      <c r="AV237" s="49">
        <f>IFERROR(IF(AND(#REF!&gt;=3,AO237&gt;=3,AR237-#REF!&gt;=100,#REF!&lt;=2500),MIN(AR237,2500)-#REF!,0),0)</f>
        <v>0</v>
      </c>
      <c r="AW237" s="50">
        <f>IFERROR(IF(AND(#REF!&gt;=3,AO237&gt;=3,AR237&gt;2500,AR237-#REF!&gt;=100),IF(AND(#REF!&lt;=3000,AR237&lt;=3000),MIN(AR237,3000)-MAX(2500,#REF!),IF(AND(#REF!&gt;2500,#REF!&lt;=3000,AR237&gt;3000),3000-#REF!,IF(AND(#REF!&lt;=2500,AR237&gt;3000),500,0))),0),0)</f>
        <v>0</v>
      </c>
      <c r="AX237" s="51">
        <f t="shared" si="41"/>
        <v>0</v>
      </c>
      <c r="AY237" s="52">
        <f t="shared" si="42"/>
        <v>0</v>
      </c>
      <c r="AZ237" s="51">
        <f t="shared" si="43"/>
        <v>0</v>
      </c>
      <c r="BA237" s="51">
        <f t="shared" si="44"/>
        <v>0</v>
      </c>
      <c r="BB237" s="51">
        <f>IFERROR((AQ237*AX237*'PWCS Table'!$D$5)+(AQ237*AZ237*'PWCS Table'!$D$5),0)</f>
        <v>0</v>
      </c>
      <c r="BC237" s="51">
        <f>IFERROR((AQ237*AY237*'PWCS Table'!$E$5)+(AQ237*BA237*'PWCS Table'!$E$5),0)</f>
        <v>0</v>
      </c>
      <c r="BD237" s="51">
        <f t="shared" si="14"/>
        <v>0</v>
      </c>
      <c r="BE237" s="51">
        <f>IFERROR(IF(#REF!&gt;4000,0,IF(AND(#REF!&gt;=3,AP237&gt;=3,AQ237&gt;=3,AT237-AS237&gt;=100,#REF!-AS237&gt;=100,AS237&lt;=3000),MIN(3000,#REF!,AT237)-AS237,0)),0)</f>
        <v>0</v>
      </c>
      <c r="BF237" s="51">
        <f>IFERROR(IF(#REF!&gt;4000,0,IF(AND(AQ237&gt;=3,#REF!&gt;=3,#REF!-AT237&gt;=100,#REF!&lt;=3000),MIN(#REF!,3000)-AT237,IF(AND(AQ237&gt;=3,#REF!&gt;=3,#REF!-AT237&gt;=100,#REF!&gt;3000,AT237&lt;=3000),3000-AT237,0))),0)</f>
        <v>0</v>
      </c>
    </row>
    <row r="238" spans="1:58" ht="12.75" hidden="1" customHeight="1" x14ac:dyDescent="0.3">
      <c r="A238" s="1"/>
      <c r="B238" s="53">
        <v>213</v>
      </c>
      <c r="C238" s="54"/>
      <c r="D238" s="44"/>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7">
        <f t="shared" si="35"/>
        <v>0</v>
      </c>
      <c r="AP238" s="47">
        <f t="shared" si="36"/>
        <v>0</v>
      </c>
      <c r="AQ238" s="47">
        <f t="shared" si="37"/>
        <v>0</v>
      </c>
      <c r="AR238" s="48" t="str">
        <f t="shared" si="38"/>
        <v/>
      </c>
      <c r="AS238" s="48" t="str">
        <f t="shared" si="39"/>
        <v/>
      </c>
      <c r="AT238" s="48" t="str">
        <f t="shared" si="40"/>
        <v/>
      </c>
      <c r="AU238" s="49" t="s">
        <v>28</v>
      </c>
      <c r="AV238" s="49">
        <f>IFERROR(IF(AND(#REF!&gt;=3,AO238&gt;=3,AR238-#REF!&gt;=100,#REF!&lt;=2500),MIN(AR238,2500)-#REF!,0),0)</f>
        <v>0</v>
      </c>
      <c r="AW238" s="50">
        <f>IFERROR(IF(AND(#REF!&gt;=3,AO238&gt;=3,AR238&gt;2500,AR238-#REF!&gt;=100),IF(AND(#REF!&lt;=3000,AR238&lt;=3000),MIN(AR238,3000)-MAX(2500,#REF!),IF(AND(#REF!&gt;2500,#REF!&lt;=3000,AR238&gt;3000),3000-#REF!,IF(AND(#REF!&lt;=2500,AR238&gt;3000),500,0))),0),0)</f>
        <v>0</v>
      </c>
      <c r="AX238" s="51">
        <f t="shared" si="41"/>
        <v>0</v>
      </c>
      <c r="AY238" s="52">
        <f t="shared" si="42"/>
        <v>0</v>
      </c>
      <c r="AZ238" s="51">
        <f t="shared" si="43"/>
        <v>0</v>
      </c>
      <c r="BA238" s="51">
        <f t="shared" si="44"/>
        <v>0</v>
      </c>
      <c r="BB238" s="51">
        <f>IFERROR((AQ238*AX238*'PWCS Table'!$D$5)+(AQ238*AZ238*'PWCS Table'!$D$5),0)</f>
        <v>0</v>
      </c>
      <c r="BC238" s="51">
        <f>IFERROR((AQ238*AY238*'PWCS Table'!$E$5)+(AQ238*BA238*'PWCS Table'!$E$5),0)</f>
        <v>0</v>
      </c>
      <c r="BD238" s="51">
        <f t="shared" si="14"/>
        <v>0</v>
      </c>
      <c r="BE238" s="51">
        <f>IFERROR(IF(#REF!&gt;4000,0,IF(AND(#REF!&gt;=3,AP238&gt;=3,AQ238&gt;=3,AT238-AS238&gt;=100,#REF!-AS238&gt;=100,AS238&lt;=3000),MIN(3000,#REF!,AT238)-AS238,0)),0)</f>
        <v>0</v>
      </c>
      <c r="BF238" s="51">
        <f>IFERROR(IF(#REF!&gt;4000,0,IF(AND(AQ238&gt;=3,#REF!&gt;=3,#REF!-AT238&gt;=100,#REF!&lt;=3000),MIN(#REF!,3000)-AT238,IF(AND(AQ238&gt;=3,#REF!&gt;=3,#REF!-AT238&gt;=100,#REF!&gt;3000,AT238&lt;=3000),3000-AT238,0))),0)</f>
        <v>0</v>
      </c>
    </row>
    <row r="239" spans="1:58" ht="12.75" hidden="1" customHeight="1" x14ac:dyDescent="0.3">
      <c r="A239" s="1"/>
      <c r="B239" s="53">
        <v>214</v>
      </c>
      <c r="C239" s="54"/>
      <c r="D239" s="44"/>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7">
        <f t="shared" si="35"/>
        <v>0</v>
      </c>
      <c r="AP239" s="47">
        <f t="shared" si="36"/>
        <v>0</v>
      </c>
      <c r="AQ239" s="47">
        <f t="shared" si="37"/>
        <v>0</v>
      </c>
      <c r="AR239" s="48" t="str">
        <f t="shared" si="38"/>
        <v/>
      </c>
      <c r="AS239" s="48" t="str">
        <f t="shared" si="39"/>
        <v/>
      </c>
      <c r="AT239" s="48" t="str">
        <f t="shared" si="40"/>
        <v/>
      </c>
      <c r="AU239" s="49" t="s">
        <v>28</v>
      </c>
      <c r="AV239" s="49">
        <f>IFERROR(IF(AND(#REF!&gt;=3,AO239&gt;=3,AR239-#REF!&gt;=100,#REF!&lt;=2500),MIN(AR239,2500)-#REF!,0),0)</f>
        <v>0</v>
      </c>
      <c r="AW239" s="50">
        <f>IFERROR(IF(AND(#REF!&gt;=3,AO239&gt;=3,AR239&gt;2500,AR239-#REF!&gt;=100),IF(AND(#REF!&lt;=3000,AR239&lt;=3000),MIN(AR239,3000)-MAX(2500,#REF!),IF(AND(#REF!&gt;2500,#REF!&lt;=3000,AR239&gt;3000),3000-#REF!,IF(AND(#REF!&lt;=2500,AR239&gt;3000),500,0))),0),0)</f>
        <v>0</v>
      </c>
      <c r="AX239" s="51">
        <f t="shared" si="41"/>
        <v>0</v>
      </c>
      <c r="AY239" s="52">
        <f t="shared" si="42"/>
        <v>0</v>
      </c>
      <c r="AZ239" s="51">
        <f t="shared" si="43"/>
        <v>0</v>
      </c>
      <c r="BA239" s="51">
        <f t="shared" si="44"/>
        <v>0</v>
      </c>
      <c r="BB239" s="51">
        <f>IFERROR((AQ239*AX239*'PWCS Table'!$D$5)+(AQ239*AZ239*'PWCS Table'!$D$5),0)</f>
        <v>0</v>
      </c>
      <c r="BC239" s="51">
        <f>IFERROR((AQ239*AY239*'PWCS Table'!$E$5)+(AQ239*BA239*'PWCS Table'!$E$5),0)</f>
        <v>0</v>
      </c>
      <c r="BD239" s="51">
        <f t="shared" si="14"/>
        <v>0</v>
      </c>
      <c r="BE239" s="51">
        <f>IFERROR(IF(#REF!&gt;4000,0,IF(AND(#REF!&gt;=3,AP239&gt;=3,AQ239&gt;=3,AT239-AS239&gt;=100,#REF!-AS239&gt;=100,AS239&lt;=3000),MIN(3000,#REF!,AT239)-AS239,0)),0)</f>
        <v>0</v>
      </c>
      <c r="BF239" s="51">
        <f>IFERROR(IF(#REF!&gt;4000,0,IF(AND(AQ239&gt;=3,#REF!&gt;=3,#REF!-AT239&gt;=100,#REF!&lt;=3000),MIN(#REF!,3000)-AT239,IF(AND(AQ239&gt;=3,#REF!&gt;=3,#REF!-AT239&gt;=100,#REF!&gt;3000,AT239&lt;=3000),3000-AT239,0))),0)</f>
        <v>0</v>
      </c>
    </row>
    <row r="240" spans="1:58" ht="12.75" hidden="1" customHeight="1" x14ac:dyDescent="0.3">
      <c r="A240" s="1"/>
      <c r="B240" s="53">
        <v>215</v>
      </c>
      <c r="C240" s="54"/>
      <c r="D240" s="44"/>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7">
        <f t="shared" si="35"/>
        <v>0</v>
      </c>
      <c r="AP240" s="47">
        <f t="shared" si="36"/>
        <v>0</v>
      </c>
      <c r="AQ240" s="47">
        <f t="shared" si="37"/>
        <v>0</v>
      </c>
      <c r="AR240" s="48" t="str">
        <f t="shared" si="38"/>
        <v/>
      </c>
      <c r="AS240" s="48" t="str">
        <f t="shared" si="39"/>
        <v/>
      </c>
      <c r="AT240" s="48" t="str">
        <f t="shared" si="40"/>
        <v/>
      </c>
      <c r="AU240" s="49" t="s">
        <v>28</v>
      </c>
      <c r="AV240" s="49">
        <f>IFERROR(IF(AND(#REF!&gt;=3,AO240&gt;=3,AR240-#REF!&gt;=100,#REF!&lt;=2500),MIN(AR240,2500)-#REF!,0),0)</f>
        <v>0</v>
      </c>
      <c r="AW240" s="50">
        <f>IFERROR(IF(AND(#REF!&gt;=3,AO240&gt;=3,AR240&gt;2500,AR240-#REF!&gt;=100),IF(AND(#REF!&lt;=3000,AR240&lt;=3000),MIN(AR240,3000)-MAX(2500,#REF!),IF(AND(#REF!&gt;2500,#REF!&lt;=3000,AR240&gt;3000),3000-#REF!,IF(AND(#REF!&lt;=2500,AR240&gt;3000),500,0))),0),0)</f>
        <v>0</v>
      </c>
      <c r="AX240" s="51">
        <f t="shared" si="41"/>
        <v>0</v>
      </c>
      <c r="AY240" s="52">
        <f t="shared" si="42"/>
        <v>0</v>
      </c>
      <c r="AZ240" s="51">
        <f t="shared" si="43"/>
        <v>0</v>
      </c>
      <c r="BA240" s="51">
        <f t="shared" si="44"/>
        <v>0</v>
      </c>
      <c r="BB240" s="51">
        <f>IFERROR((AQ240*AX240*'PWCS Table'!$D$5)+(AQ240*AZ240*'PWCS Table'!$D$5),0)</f>
        <v>0</v>
      </c>
      <c r="BC240" s="51">
        <f>IFERROR((AQ240*AY240*'PWCS Table'!$E$5)+(AQ240*BA240*'PWCS Table'!$E$5),0)</f>
        <v>0</v>
      </c>
      <c r="BD240" s="51">
        <f t="shared" si="14"/>
        <v>0</v>
      </c>
      <c r="BE240" s="51">
        <f>IFERROR(IF(#REF!&gt;4000,0,IF(AND(#REF!&gt;=3,AP240&gt;=3,AQ240&gt;=3,AT240-AS240&gt;=100,#REF!-AS240&gt;=100,AS240&lt;=3000),MIN(3000,#REF!,AT240)-AS240,0)),0)</f>
        <v>0</v>
      </c>
      <c r="BF240" s="51">
        <f>IFERROR(IF(#REF!&gt;4000,0,IF(AND(AQ240&gt;=3,#REF!&gt;=3,#REF!-AT240&gt;=100,#REF!&lt;=3000),MIN(#REF!,3000)-AT240,IF(AND(AQ240&gt;=3,#REF!&gt;=3,#REF!-AT240&gt;=100,#REF!&gt;3000,AT240&lt;=3000),3000-AT240,0))),0)</f>
        <v>0</v>
      </c>
    </row>
    <row r="241" spans="1:58" ht="12.75" hidden="1" customHeight="1" x14ac:dyDescent="0.3">
      <c r="A241" s="1"/>
      <c r="B241" s="53">
        <v>216</v>
      </c>
      <c r="C241" s="54"/>
      <c r="D241" s="44"/>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7">
        <f t="shared" si="35"/>
        <v>0</v>
      </c>
      <c r="AP241" s="47">
        <f t="shared" si="36"/>
        <v>0</v>
      </c>
      <c r="AQ241" s="47">
        <f t="shared" si="37"/>
        <v>0</v>
      </c>
      <c r="AR241" s="48" t="str">
        <f t="shared" si="38"/>
        <v/>
      </c>
      <c r="AS241" s="48" t="str">
        <f t="shared" si="39"/>
        <v/>
      </c>
      <c r="AT241" s="48" t="str">
        <f t="shared" si="40"/>
        <v/>
      </c>
      <c r="AU241" s="49" t="s">
        <v>28</v>
      </c>
      <c r="AV241" s="49">
        <f>IFERROR(IF(AND(#REF!&gt;=3,AO241&gt;=3,AR241-#REF!&gt;=100,#REF!&lt;=2500),MIN(AR241,2500)-#REF!,0),0)</f>
        <v>0</v>
      </c>
      <c r="AW241" s="50">
        <f>IFERROR(IF(AND(#REF!&gt;=3,AO241&gt;=3,AR241&gt;2500,AR241-#REF!&gt;=100),IF(AND(#REF!&lt;=3000,AR241&lt;=3000),MIN(AR241,3000)-MAX(2500,#REF!),IF(AND(#REF!&gt;2500,#REF!&lt;=3000,AR241&gt;3000),3000-#REF!,IF(AND(#REF!&lt;=2500,AR241&gt;3000),500,0))),0),0)</f>
        <v>0</v>
      </c>
      <c r="AX241" s="51">
        <f t="shared" si="41"/>
        <v>0</v>
      </c>
      <c r="AY241" s="52">
        <f t="shared" si="42"/>
        <v>0</v>
      </c>
      <c r="AZ241" s="51">
        <f t="shared" si="43"/>
        <v>0</v>
      </c>
      <c r="BA241" s="51">
        <f t="shared" si="44"/>
        <v>0</v>
      </c>
      <c r="BB241" s="51">
        <f>IFERROR((AQ241*AX241*'PWCS Table'!$D$5)+(AQ241*AZ241*'PWCS Table'!$D$5),0)</f>
        <v>0</v>
      </c>
      <c r="BC241" s="51">
        <f>IFERROR((AQ241*AY241*'PWCS Table'!$E$5)+(AQ241*BA241*'PWCS Table'!$E$5),0)</f>
        <v>0</v>
      </c>
      <c r="BD241" s="51">
        <f t="shared" si="14"/>
        <v>0</v>
      </c>
      <c r="BE241" s="51">
        <f>IFERROR(IF(#REF!&gt;4000,0,IF(AND(#REF!&gt;=3,AP241&gt;=3,AQ241&gt;=3,AT241-AS241&gt;=100,#REF!-AS241&gt;=100,AS241&lt;=3000),MIN(3000,#REF!,AT241)-AS241,0)),0)</f>
        <v>0</v>
      </c>
      <c r="BF241" s="51">
        <f>IFERROR(IF(#REF!&gt;4000,0,IF(AND(AQ241&gt;=3,#REF!&gt;=3,#REF!-AT241&gt;=100,#REF!&lt;=3000),MIN(#REF!,3000)-AT241,IF(AND(AQ241&gt;=3,#REF!&gt;=3,#REF!-AT241&gt;=100,#REF!&gt;3000,AT241&lt;=3000),3000-AT241,0))),0)</f>
        <v>0</v>
      </c>
    </row>
    <row r="242" spans="1:58" ht="12.75" hidden="1" customHeight="1" x14ac:dyDescent="0.3">
      <c r="A242" s="1"/>
      <c r="B242" s="53">
        <v>217</v>
      </c>
      <c r="C242" s="54"/>
      <c r="D242" s="44"/>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7">
        <f t="shared" si="35"/>
        <v>0</v>
      </c>
      <c r="AP242" s="47">
        <f t="shared" si="36"/>
        <v>0</v>
      </c>
      <c r="AQ242" s="47">
        <f t="shared" si="37"/>
        <v>0</v>
      </c>
      <c r="AR242" s="48" t="str">
        <f t="shared" si="38"/>
        <v/>
      </c>
      <c r="AS242" s="48" t="str">
        <f t="shared" si="39"/>
        <v/>
      </c>
      <c r="AT242" s="48" t="str">
        <f t="shared" si="40"/>
        <v/>
      </c>
      <c r="AU242" s="49" t="s">
        <v>28</v>
      </c>
      <c r="AV242" s="49">
        <f>IFERROR(IF(AND(#REF!&gt;=3,AO242&gt;=3,AR242-#REF!&gt;=100,#REF!&lt;=2500),MIN(AR242,2500)-#REF!,0),0)</f>
        <v>0</v>
      </c>
      <c r="AW242" s="50">
        <f>IFERROR(IF(AND(#REF!&gt;=3,AO242&gt;=3,AR242&gt;2500,AR242-#REF!&gt;=100),IF(AND(#REF!&lt;=3000,AR242&lt;=3000),MIN(AR242,3000)-MAX(2500,#REF!),IF(AND(#REF!&gt;2500,#REF!&lt;=3000,AR242&gt;3000),3000-#REF!,IF(AND(#REF!&lt;=2500,AR242&gt;3000),500,0))),0),0)</f>
        <v>0</v>
      </c>
      <c r="AX242" s="51">
        <f t="shared" si="41"/>
        <v>0</v>
      </c>
      <c r="AY242" s="52">
        <f t="shared" si="42"/>
        <v>0</v>
      </c>
      <c r="AZ242" s="51">
        <f t="shared" si="43"/>
        <v>0</v>
      </c>
      <c r="BA242" s="51">
        <f t="shared" si="44"/>
        <v>0</v>
      </c>
      <c r="BB242" s="51">
        <f>IFERROR((AQ242*AX242*'PWCS Table'!$D$5)+(AQ242*AZ242*'PWCS Table'!$D$5),0)</f>
        <v>0</v>
      </c>
      <c r="BC242" s="51">
        <f>IFERROR((AQ242*AY242*'PWCS Table'!$E$5)+(AQ242*BA242*'PWCS Table'!$E$5),0)</f>
        <v>0</v>
      </c>
      <c r="BD242" s="51">
        <f t="shared" si="14"/>
        <v>0</v>
      </c>
      <c r="BE242" s="51">
        <f>IFERROR(IF(#REF!&gt;4000,0,IF(AND(#REF!&gt;=3,AP242&gt;=3,AQ242&gt;=3,AT242-AS242&gt;=100,#REF!-AS242&gt;=100,AS242&lt;=3000),MIN(3000,#REF!,AT242)-AS242,0)),0)</f>
        <v>0</v>
      </c>
      <c r="BF242" s="51">
        <f>IFERROR(IF(#REF!&gt;4000,0,IF(AND(AQ242&gt;=3,#REF!&gt;=3,#REF!-AT242&gt;=100,#REF!&lt;=3000),MIN(#REF!,3000)-AT242,IF(AND(AQ242&gt;=3,#REF!&gt;=3,#REF!-AT242&gt;=100,#REF!&gt;3000,AT242&lt;=3000),3000-AT242,0))),0)</f>
        <v>0</v>
      </c>
    </row>
    <row r="243" spans="1:58" ht="12.75" hidden="1" customHeight="1" x14ac:dyDescent="0.3">
      <c r="A243" s="1"/>
      <c r="B243" s="53">
        <v>218</v>
      </c>
      <c r="C243" s="54"/>
      <c r="D243" s="44"/>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7">
        <f t="shared" si="35"/>
        <v>0</v>
      </c>
      <c r="AP243" s="47">
        <f t="shared" si="36"/>
        <v>0</v>
      </c>
      <c r="AQ243" s="47">
        <f t="shared" si="37"/>
        <v>0</v>
      </c>
      <c r="AR243" s="48" t="str">
        <f t="shared" si="38"/>
        <v/>
      </c>
      <c r="AS243" s="48" t="str">
        <f t="shared" si="39"/>
        <v/>
      </c>
      <c r="AT243" s="48" t="str">
        <f t="shared" si="40"/>
        <v/>
      </c>
      <c r="AU243" s="49" t="s">
        <v>28</v>
      </c>
      <c r="AV243" s="49">
        <f>IFERROR(IF(AND(#REF!&gt;=3,AO243&gt;=3,AR243-#REF!&gt;=100,#REF!&lt;=2500),MIN(AR243,2500)-#REF!,0),0)</f>
        <v>0</v>
      </c>
      <c r="AW243" s="50">
        <f>IFERROR(IF(AND(#REF!&gt;=3,AO243&gt;=3,AR243&gt;2500,AR243-#REF!&gt;=100),IF(AND(#REF!&lt;=3000,AR243&lt;=3000),MIN(AR243,3000)-MAX(2500,#REF!),IF(AND(#REF!&gt;2500,#REF!&lt;=3000,AR243&gt;3000),3000-#REF!,IF(AND(#REF!&lt;=2500,AR243&gt;3000),500,0))),0),0)</f>
        <v>0</v>
      </c>
      <c r="AX243" s="51">
        <f t="shared" si="41"/>
        <v>0</v>
      </c>
      <c r="AY243" s="52">
        <f t="shared" si="42"/>
        <v>0</v>
      </c>
      <c r="AZ243" s="51">
        <f t="shared" si="43"/>
        <v>0</v>
      </c>
      <c r="BA243" s="51">
        <f t="shared" si="44"/>
        <v>0</v>
      </c>
      <c r="BB243" s="51">
        <f>IFERROR((AQ243*AX243*'PWCS Table'!$D$5)+(AQ243*AZ243*'PWCS Table'!$D$5),0)</f>
        <v>0</v>
      </c>
      <c r="BC243" s="51">
        <f>IFERROR((AQ243*AY243*'PWCS Table'!$E$5)+(AQ243*BA243*'PWCS Table'!$E$5),0)</f>
        <v>0</v>
      </c>
      <c r="BD243" s="51">
        <f t="shared" si="14"/>
        <v>0</v>
      </c>
      <c r="BE243" s="51">
        <f>IFERROR(IF(#REF!&gt;4000,0,IF(AND(#REF!&gt;=3,AP243&gt;=3,AQ243&gt;=3,AT243-AS243&gt;=100,#REF!-AS243&gt;=100,AS243&lt;=3000),MIN(3000,#REF!,AT243)-AS243,0)),0)</f>
        <v>0</v>
      </c>
      <c r="BF243" s="51">
        <f>IFERROR(IF(#REF!&gt;4000,0,IF(AND(AQ243&gt;=3,#REF!&gt;=3,#REF!-AT243&gt;=100,#REF!&lt;=3000),MIN(#REF!,3000)-AT243,IF(AND(AQ243&gt;=3,#REF!&gt;=3,#REF!-AT243&gt;=100,#REF!&gt;3000,AT243&lt;=3000),3000-AT243,0))),0)</f>
        <v>0</v>
      </c>
    </row>
    <row r="244" spans="1:58" ht="12.75" hidden="1" customHeight="1" x14ac:dyDescent="0.3">
      <c r="A244" s="1"/>
      <c r="B244" s="53">
        <v>219</v>
      </c>
      <c r="C244" s="54"/>
      <c r="D244" s="44"/>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7">
        <f t="shared" si="35"/>
        <v>0</v>
      </c>
      <c r="AP244" s="47">
        <f t="shared" si="36"/>
        <v>0</v>
      </c>
      <c r="AQ244" s="47">
        <f t="shared" si="37"/>
        <v>0</v>
      </c>
      <c r="AR244" s="48" t="str">
        <f t="shared" si="38"/>
        <v/>
      </c>
      <c r="AS244" s="48" t="str">
        <f t="shared" si="39"/>
        <v/>
      </c>
      <c r="AT244" s="48" t="str">
        <f t="shared" si="40"/>
        <v/>
      </c>
      <c r="AU244" s="49" t="s">
        <v>28</v>
      </c>
      <c r="AV244" s="49">
        <f>IFERROR(IF(AND(#REF!&gt;=3,AO244&gt;=3,AR244-#REF!&gt;=100,#REF!&lt;=2500),MIN(AR244,2500)-#REF!,0),0)</f>
        <v>0</v>
      </c>
      <c r="AW244" s="50">
        <f>IFERROR(IF(AND(#REF!&gt;=3,AO244&gt;=3,AR244&gt;2500,AR244-#REF!&gt;=100),IF(AND(#REF!&lt;=3000,AR244&lt;=3000),MIN(AR244,3000)-MAX(2500,#REF!),IF(AND(#REF!&gt;2500,#REF!&lt;=3000,AR244&gt;3000),3000-#REF!,IF(AND(#REF!&lt;=2500,AR244&gt;3000),500,0))),0),0)</f>
        <v>0</v>
      </c>
      <c r="AX244" s="51">
        <f t="shared" si="41"/>
        <v>0</v>
      </c>
      <c r="AY244" s="52">
        <f t="shared" si="42"/>
        <v>0</v>
      </c>
      <c r="AZ244" s="51">
        <f t="shared" si="43"/>
        <v>0</v>
      </c>
      <c r="BA244" s="51">
        <f t="shared" si="44"/>
        <v>0</v>
      </c>
      <c r="BB244" s="51">
        <f>IFERROR((AQ244*AX244*'PWCS Table'!$D$5)+(AQ244*AZ244*'PWCS Table'!$D$5),0)</f>
        <v>0</v>
      </c>
      <c r="BC244" s="51">
        <f>IFERROR((AQ244*AY244*'PWCS Table'!$E$5)+(AQ244*BA244*'PWCS Table'!$E$5),0)</f>
        <v>0</v>
      </c>
      <c r="BD244" s="51">
        <f t="shared" si="14"/>
        <v>0</v>
      </c>
      <c r="BE244" s="51">
        <f>IFERROR(IF(#REF!&gt;4000,0,IF(AND(#REF!&gt;=3,AP244&gt;=3,AQ244&gt;=3,AT244-AS244&gt;=100,#REF!-AS244&gt;=100,AS244&lt;=3000),MIN(3000,#REF!,AT244)-AS244,0)),0)</f>
        <v>0</v>
      </c>
      <c r="BF244" s="51">
        <f>IFERROR(IF(#REF!&gt;4000,0,IF(AND(AQ244&gt;=3,#REF!&gt;=3,#REF!-AT244&gt;=100,#REF!&lt;=3000),MIN(#REF!,3000)-AT244,IF(AND(AQ244&gt;=3,#REF!&gt;=3,#REF!-AT244&gt;=100,#REF!&gt;3000,AT244&lt;=3000),3000-AT244,0))),0)</f>
        <v>0</v>
      </c>
    </row>
    <row r="245" spans="1:58" ht="12.75" hidden="1" customHeight="1" x14ac:dyDescent="0.3">
      <c r="A245" s="1"/>
      <c r="B245" s="53">
        <v>220</v>
      </c>
      <c r="C245" s="54"/>
      <c r="D245" s="44"/>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7">
        <f t="shared" si="35"/>
        <v>0</v>
      </c>
      <c r="AP245" s="47">
        <f t="shared" si="36"/>
        <v>0</v>
      </c>
      <c r="AQ245" s="47">
        <f t="shared" si="37"/>
        <v>0</v>
      </c>
      <c r="AR245" s="48" t="str">
        <f t="shared" si="38"/>
        <v/>
      </c>
      <c r="AS245" s="48" t="str">
        <f t="shared" si="39"/>
        <v/>
      </c>
      <c r="AT245" s="48" t="str">
        <f t="shared" si="40"/>
        <v/>
      </c>
      <c r="AU245" s="49" t="s">
        <v>28</v>
      </c>
      <c r="AV245" s="49">
        <f>IFERROR(IF(AND(#REF!&gt;=3,AO245&gt;=3,AR245-#REF!&gt;=100,#REF!&lt;=2500),MIN(AR245,2500)-#REF!,0),0)</f>
        <v>0</v>
      </c>
      <c r="AW245" s="50">
        <f>IFERROR(IF(AND(#REF!&gt;=3,AO245&gt;=3,AR245&gt;2500,AR245-#REF!&gt;=100),IF(AND(#REF!&lt;=3000,AR245&lt;=3000),MIN(AR245,3000)-MAX(2500,#REF!),IF(AND(#REF!&gt;2500,#REF!&lt;=3000,AR245&gt;3000),3000-#REF!,IF(AND(#REF!&lt;=2500,AR245&gt;3000),500,0))),0),0)</f>
        <v>0</v>
      </c>
      <c r="AX245" s="51">
        <f t="shared" si="41"/>
        <v>0</v>
      </c>
      <c r="AY245" s="52">
        <f t="shared" si="42"/>
        <v>0</v>
      </c>
      <c r="AZ245" s="51">
        <f t="shared" si="43"/>
        <v>0</v>
      </c>
      <c r="BA245" s="51">
        <f t="shared" si="44"/>
        <v>0</v>
      </c>
      <c r="BB245" s="51">
        <f>IFERROR((AQ245*AX245*'PWCS Table'!$D$5)+(AQ245*AZ245*'PWCS Table'!$D$5),0)</f>
        <v>0</v>
      </c>
      <c r="BC245" s="51">
        <f>IFERROR((AQ245*AY245*'PWCS Table'!$E$5)+(AQ245*BA245*'PWCS Table'!$E$5),0)</f>
        <v>0</v>
      </c>
      <c r="BD245" s="51">
        <f t="shared" si="14"/>
        <v>0</v>
      </c>
      <c r="BE245" s="51">
        <f>IFERROR(IF(#REF!&gt;4000,0,IF(AND(#REF!&gt;=3,AP245&gt;=3,AQ245&gt;=3,AT245-AS245&gt;=100,#REF!-AS245&gt;=100,AS245&lt;=3000),MIN(3000,#REF!,AT245)-AS245,0)),0)</f>
        <v>0</v>
      </c>
      <c r="BF245" s="51">
        <f>IFERROR(IF(#REF!&gt;4000,0,IF(AND(AQ245&gt;=3,#REF!&gt;=3,#REF!-AT245&gt;=100,#REF!&lt;=3000),MIN(#REF!,3000)-AT245,IF(AND(AQ245&gt;=3,#REF!&gt;=3,#REF!-AT245&gt;=100,#REF!&gt;3000,AT245&lt;=3000),3000-AT245,0))),0)</f>
        <v>0</v>
      </c>
    </row>
    <row r="246" spans="1:58" ht="12.75" hidden="1" customHeight="1" x14ac:dyDescent="0.3">
      <c r="A246" s="1"/>
      <c r="B246" s="53">
        <v>221</v>
      </c>
      <c r="C246" s="54"/>
      <c r="D246" s="44"/>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7">
        <f t="shared" si="35"/>
        <v>0</v>
      </c>
      <c r="AP246" s="47">
        <f t="shared" si="36"/>
        <v>0</v>
      </c>
      <c r="AQ246" s="47">
        <f t="shared" si="37"/>
        <v>0</v>
      </c>
      <c r="AR246" s="48" t="str">
        <f t="shared" si="38"/>
        <v/>
      </c>
      <c r="AS246" s="48" t="str">
        <f t="shared" si="39"/>
        <v/>
      </c>
      <c r="AT246" s="48" t="str">
        <f t="shared" si="40"/>
        <v/>
      </c>
      <c r="AU246" s="49" t="s">
        <v>28</v>
      </c>
      <c r="AV246" s="49">
        <f>IFERROR(IF(AND(#REF!&gt;=3,AO246&gt;=3,AR246-#REF!&gt;=100,#REF!&lt;=2500),MIN(AR246,2500)-#REF!,0),0)</f>
        <v>0</v>
      </c>
      <c r="AW246" s="50">
        <f>IFERROR(IF(AND(#REF!&gt;=3,AO246&gt;=3,AR246&gt;2500,AR246-#REF!&gt;=100),IF(AND(#REF!&lt;=3000,AR246&lt;=3000),MIN(AR246,3000)-MAX(2500,#REF!),IF(AND(#REF!&gt;2500,#REF!&lt;=3000,AR246&gt;3000),3000-#REF!,IF(AND(#REF!&lt;=2500,AR246&gt;3000),500,0))),0),0)</f>
        <v>0</v>
      </c>
      <c r="AX246" s="51">
        <f t="shared" si="41"/>
        <v>0</v>
      </c>
      <c r="AY246" s="52">
        <f t="shared" si="42"/>
        <v>0</v>
      </c>
      <c r="AZ246" s="51">
        <f t="shared" si="43"/>
        <v>0</v>
      </c>
      <c r="BA246" s="51">
        <f t="shared" si="44"/>
        <v>0</v>
      </c>
      <c r="BB246" s="51">
        <f>IFERROR((AQ246*AX246*'PWCS Table'!$D$5)+(AQ246*AZ246*'PWCS Table'!$D$5),0)</f>
        <v>0</v>
      </c>
      <c r="BC246" s="51">
        <f>IFERROR((AQ246*AY246*'PWCS Table'!$E$5)+(AQ246*BA246*'PWCS Table'!$E$5),0)</f>
        <v>0</v>
      </c>
      <c r="BD246" s="51">
        <f t="shared" si="14"/>
        <v>0</v>
      </c>
      <c r="BE246" s="51">
        <f>IFERROR(IF(#REF!&gt;4000,0,IF(AND(#REF!&gt;=3,AP246&gt;=3,AQ246&gt;=3,AT246-AS246&gt;=100,#REF!-AS246&gt;=100,AS246&lt;=3000),MIN(3000,#REF!,AT246)-AS246,0)),0)</f>
        <v>0</v>
      </c>
      <c r="BF246" s="51">
        <f>IFERROR(IF(#REF!&gt;4000,0,IF(AND(AQ246&gt;=3,#REF!&gt;=3,#REF!-AT246&gt;=100,#REF!&lt;=3000),MIN(#REF!,3000)-AT246,IF(AND(AQ246&gt;=3,#REF!&gt;=3,#REF!-AT246&gt;=100,#REF!&gt;3000,AT246&lt;=3000),3000-AT246,0))),0)</f>
        <v>0</v>
      </c>
    </row>
    <row r="247" spans="1:58" ht="12.75" hidden="1" customHeight="1" x14ac:dyDescent="0.3">
      <c r="A247" s="1"/>
      <c r="B247" s="53">
        <v>222</v>
      </c>
      <c r="C247" s="54"/>
      <c r="D247" s="44"/>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7">
        <f t="shared" si="35"/>
        <v>0</v>
      </c>
      <c r="AP247" s="47">
        <f t="shared" si="36"/>
        <v>0</v>
      </c>
      <c r="AQ247" s="47">
        <f t="shared" si="37"/>
        <v>0</v>
      </c>
      <c r="AR247" s="48" t="str">
        <f t="shared" si="38"/>
        <v/>
      </c>
      <c r="AS247" s="48" t="str">
        <f t="shared" si="39"/>
        <v/>
      </c>
      <c r="AT247" s="48" t="str">
        <f t="shared" si="40"/>
        <v/>
      </c>
      <c r="AU247" s="49" t="s">
        <v>28</v>
      </c>
      <c r="AV247" s="49">
        <f>IFERROR(IF(AND(#REF!&gt;=3,AO247&gt;=3,AR247-#REF!&gt;=100,#REF!&lt;=2500),MIN(AR247,2500)-#REF!,0),0)</f>
        <v>0</v>
      </c>
      <c r="AW247" s="50">
        <f>IFERROR(IF(AND(#REF!&gt;=3,AO247&gt;=3,AR247&gt;2500,AR247-#REF!&gt;=100),IF(AND(#REF!&lt;=3000,AR247&lt;=3000),MIN(AR247,3000)-MAX(2500,#REF!),IF(AND(#REF!&gt;2500,#REF!&lt;=3000,AR247&gt;3000),3000-#REF!,IF(AND(#REF!&lt;=2500,AR247&gt;3000),500,0))),0),0)</f>
        <v>0</v>
      </c>
      <c r="AX247" s="51">
        <f t="shared" si="41"/>
        <v>0</v>
      </c>
      <c r="AY247" s="52">
        <f t="shared" si="42"/>
        <v>0</v>
      </c>
      <c r="AZ247" s="51">
        <f t="shared" si="43"/>
        <v>0</v>
      </c>
      <c r="BA247" s="51">
        <f t="shared" si="44"/>
        <v>0</v>
      </c>
      <c r="BB247" s="51">
        <f>IFERROR((AQ247*AX247*'PWCS Table'!$D$5)+(AQ247*AZ247*'PWCS Table'!$D$5),0)</f>
        <v>0</v>
      </c>
      <c r="BC247" s="51">
        <f>IFERROR((AQ247*AY247*'PWCS Table'!$E$5)+(AQ247*BA247*'PWCS Table'!$E$5),0)</f>
        <v>0</v>
      </c>
      <c r="BD247" s="51">
        <f t="shared" si="14"/>
        <v>0</v>
      </c>
      <c r="BE247" s="51">
        <f>IFERROR(IF(#REF!&gt;4000,0,IF(AND(#REF!&gt;=3,AP247&gt;=3,AQ247&gt;=3,AT247-AS247&gt;=100,#REF!-AS247&gt;=100,AS247&lt;=3000),MIN(3000,#REF!,AT247)-AS247,0)),0)</f>
        <v>0</v>
      </c>
      <c r="BF247" s="51">
        <f>IFERROR(IF(#REF!&gt;4000,0,IF(AND(AQ247&gt;=3,#REF!&gt;=3,#REF!-AT247&gt;=100,#REF!&lt;=3000),MIN(#REF!,3000)-AT247,IF(AND(AQ247&gt;=3,#REF!&gt;=3,#REF!-AT247&gt;=100,#REF!&gt;3000,AT247&lt;=3000),3000-AT247,0))),0)</f>
        <v>0</v>
      </c>
    </row>
    <row r="248" spans="1:58" ht="12.75" hidden="1" customHeight="1" x14ac:dyDescent="0.3">
      <c r="A248" s="1"/>
      <c r="B248" s="53">
        <v>223</v>
      </c>
      <c r="C248" s="54"/>
      <c r="D248" s="44"/>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7">
        <f t="shared" si="35"/>
        <v>0</v>
      </c>
      <c r="AP248" s="47">
        <f t="shared" si="36"/>
        <v>0</v>
      </c>
      <c r="AQ248" s="47">
        <f t="shared" si="37"/>
        <v>0</v>
      </c>
      <c r="AR248" s="48" t="str">
        <f t="shared" si="38"/>
        <v/>
      </c>
      <c r="AS248" s="48" t="str">
        <f t="shared" si="39"/>
        <v/>
      </c>
      <c r="AT248" s="48" t="str">
        <f t="shared" si="40"/>
        <v/>
      </c>
      <c r="AU248" s="49" t="s">
        <v>28</v>
      </c>
      <c r="AV248" s="49">
        <f>IFERROR(IF(AND(#REF!&gt;=3,AO248&gt;=3,AR248-#REF!&gt;=100,#REF!&lt;=2500),MIN(AR248,2500)-#REF!,0),0)</f>
        <v>0</v>
      </c>
      <c r="AW248" s="50">
        <f>IFERROR(IF(AND(#REF!&gt;=3,AO248&gt;=3,AR248&gt;2500,AR248-#REF!&gt;=100),IF(AND(#REF!&lt;=3000,AR248&lt;=3000),MIN(AR248,3000)-MAX(2500,#REF!),IF(AND(#REF!&gt;2500,#REF!&lt;=3000,AR248&gt;3000),3000-#REF!,IF(AND(#REF!&lt;=2500,AR248&gt;3000),500,0))),0),0)</f>
        <v>0</v>
      </c>
      <c r="AX248" s="51">
        <f t="shared" si="41"/>
        <v>0</v>
      </c>
      <c r="AY248" s="52">
        <f t="shared" si="42"/>
        <v>0</v>
      </c>
      <c r="AZ248" s="51">
        <f t="shared" si="43"/>
        <v>0</v>
      </c>
      <c r="BA248" s="51">
        <f t="shared" si="44"/>
        <v>0</v>
      </c>
      <c r="BB248" s="51">
        <f>IFERROR((AQ248*AX248*'PWCS Table'!$D$5)+(AQ248*AZ248*'PWCS Table'!$D$5),0)</f>
        <v>0</v>
      </c>
      <c r="BC248" s="51">
        <f>IFERROR((AQ248*AY248*'PWCS Table'!$E$5)+(AQ248*BA248*'PWCS Table'!$E$5),0)</f>
        <v>0</v>
      </c>
      <c r="BD248" s="51">
        <f t="shared" si="14"/>
        <v>0</v>
      </c>
      <c r="BE248" s="51">
        <f>IFERROR(IF(#REF!&gt;4000,0,IF(AND(#REF!&gt;=3,AP248&gt;=3,AQ248&gt;=3,AT248-AS248&gt;=100,#REF!-AS248&gt;=100,AS248&lt;=3000),MIN(3000,#REF!,AT248)-AS248,0)),0)</f>
        <v>0</v>
      </c>
      <c r="BF248" s="51">
        <f>IFERROR(IF(#REF!&gt;4000,0,IF(AND(AQ248&gt;=3,#REF!&gt;=3,#REF!-AT248&gt;=100,#REF!&lt;=3000),MIN(#REF!,3000)-AT248,IF(AND(AQ248&gt;=3,#REF!&gt;=3,#REF!-AT248&gt;=100,#REF!&gt;3000,AT248&lt;=3000),3000-AT248,0))),0)</f>
        <v>0</v>
      </c>
    </row>
    <row r="249" spans="1:58" ht="12.75" hidden="1" customHeight="1" x14ac:dyDescent="0.3">
      <c r="A249" s="1"/>
      <c r="B249" s="53">
        <v>224</v>
      </c>
      <c r="C249" s="54"/>
      <c r="D249" s="44"/>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7">
        <f t="shared" si="35"/>
        <v>0</v>
      </c>
      <c r="AP249" s="47">
        <f t="shared" si="36"/>
        <v>0</v>
      </c>
      <c r="AQ249" s="47">
        <f t="shared" si="37"/>
        <v>0</v>
      </c>
      <c r="AR249" s="48" t="str">
        <f t="shared" si="38"/>
        <v/>
      </c>
      <c r="AS249" s="48" t="str">
        <f t="shared" si="39"/>
        <v/>
      </c>
      <c r="AT249" s="48" t="str">
        <f t="shared" si="40"/>
        <v/>
      </c>
      <c r="AU249" s="49" t="s">
        <v>28</v>
      </c>
      <c r="AV249" s="49">
        <f>IFERROR(IF(AND(#REF!&gt;=3,AO249&gt;=3,AR249-#REF!&gt;=100,#REF!&lt;=2500),MIN(AR249,2500)-#REF!,0),0)</f>
        <v>0</v>
      </c>
      <c r="AW249" s="50">
        <f>IFERROR(IF(AND(#REF!&gt;=3,AO249&gt;=3,AR249&gt;2500,AR249-#REF!&gt;=100),IF(AND(#REF!&lt;=3000,AR249&lt;=3000),MIN(AR249,3000)-MAX(2500,#REF!),IF(AND(#REF!&gt;2500,#REF!&lt;=3000,AR249&gt;3000),3000-#REF!,IF(AND(#REF!&lt;=2500,AR249&gt;3000),500,0))),0),0)</f>
        <v>0</v>
      </c>
      <c r="AX249" s="51">
        <f t="shared" si="41"/>
        <v>0</v>
      </c>
      <c r="AY249" s="52">
        <f t="shared" si="42"/>
        <v>0</v>
      </c>
      <c r="AZ249" s="51">
        <f t="shared" si="43"/>
        <v>0</v>
      </c>
      <c r="BA249" s="51">
        <f t="shared" si="44"/>
        <v>0</v>
      </c>
      <c r="BB249" s="51">
        <f>IFERROR((AQ249*AX249*'PWCS Table'!$D$5)+(AQ249*AZ249*'PWCS Table'!$D$5),0)</f>
        <v>0</v>
      </c>
      <c r="BC249" s="51">
        <f>IFERROR((AQ249*AY249*'PWCS Table'!$E$5)+(AQ249*BA249*'PWCS Table'!$E$5),0)</f>
        <v>0</v>
      </c>
      <c r="BD249" s="51">
        <f t="shared" si="14"/>
        <v>0</v>
      </c>
      <c r="BE249" s="51">
        <f>IFERROR(IF(#REF!&gt;4000,0,IF(AND(#REF!&gt;=3,AP249&gt;=3,AQ249&gt;=3,AT249-AS249&gt;=100,#REF!-AS249&gt;=100,AS249&lt;=3000),MIN(3000,#REF!,AT249)-AS249,0)),0)</f>
        <v>0</v>
      </c>
      <c r="BF249" s="51">
        <f>IFERROR(IF(#REF!&gt;4000,0,IF(AND(AQ249&gt;=3,#REF!&gt;=3,#REF!-AT249&gt;=100,#REF!&lt;=3000),MIN(#REF!,3000)-AT249,IF(AND(AQ249&gt;=3,#REF!&gt;=3,#REF!-AT249&gt;=100,#REF!&gt;3000,AT249&lt;=3000),3000-AT249,0))),0)</f>
        <v>0</v>
      </c>
    </row>
    <row r="250" spans="1:58" ht="12.75" hidden="1" customHeight="1" x14ac:dyDescent="0.3">
      <c r="A250" s="1"/>
      <c r="B250" s="53">
        <v>225</v>
      </c>
      <c r="C250" s="54"/>
      <c r="D250" s="44"/>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7">
        <f t="shared" si="35"/>
        <v>0</v>
      </c>
      <c r="AP250" s="47">
        <f t="shared" si="36"/>
        <v>0</v>
      </c>
      <c r="AQ250" s="47">
        <f t="shared" si="37"/>
        <v>0</v>
      </c>
      <c r="AR250" s="48" t="str">
        <f t="shared" si="38"/>
        <v/>
      </c>
      <c r="AS250" s="48" t="str">
        <f t="shared" si="39"/>
        <v/>
      </c>
      <c r="AT250" s="48" t="str">
        <f t="shared" si="40"/>
        <v/>
      </c>
      <c r="AU250" s="49" t="s">
        <v>28</v>
      </c>
      <c r="AV250" s="49">
        <f>IFERROR(IF(AND(#REF!&gt;=3,AO250&gt;=3,AR250-#REF!&gt;=100,#REF!&lt;=2500),MIN(AR250,2500)-#REF!,0),0)</f>
        <v>0</v>
      </c>
      <c r="AW250" s="50">
        <f>IFERROR(IF(AND(#REF!&gt;=3,AO250&gt;=3,AR250&gt;2500,AR250-#REF!&gt;=100),IF(AND(#REF!&lt;=3000,AR250&lt;=3000),MIN(AR250,3000)-MAX(2500,#REF!),IF(AND(#REF!&gt;2500,#REF!&lt;=3000,AR250&gt;3000),3000-#REF!,IF(AND(#REF!&lt;=2500,AR250&gt;3000),500,0))),0),0)</f>
        <v>0</v>
      </c>
      <c r="AX250" s="51">
        <f t="shared" si="41"/>
        <v>0</v>
      </c>
      <c r="AY250" s="52">
        <f t="shared" si="42"/>
        <v>0</v>
      </c>
      <c r="AZ250" s="51">
        <f t="shared" si="43"/>
        <v>0</v>
      </c>
      <c r="BA250" s="51">
        <f t="shared" si="44"/>
        <v>0</v>
      </c>
      <c r="BB250" s="51">
        <f>IFERROR((AQ250*AX250*'PWCS Table'!$D$5)+(AQ250*AZ250*'PWCS Table'!$D$5),0)</f>
        <v>0</v>
      </c>
      <c r="BC250" s="51">
        <f>IFERROR((AQ250*AY250*'PWCS Table'!$E$5)+(AQ250*BA250*'PWCS Table'!$E$5),0)</f>
        <v>0</v>
      </c>
      <c r="BD250" s="51">
        <f t="shared" si="14"/>
        <v>0</v>
      </c>
      <c r="BE250" s="51">
        <f>IFERROR(IF(#REF!&gt;4000,0,IF(AND(#REF!&gt;=3,AP250&gt;=3,AQ250&gt;=3,AT250-AS250&gt;=100,#REF!-AS250&gt;=100,AS250&lt;=3000),MIN(3000,#REF!,AT250)-AS250,0)),0)</f>
        <v>0</v>
      </c>
      <c r="BF250" s="51">
        <f>IFERROR(IF(#REF!&gt;4000,0,IF(AND(AQ250&gt;=3,#REF!&gt;=3,#REF!-AT250&gt;=100,#REF!&lt;=3000),MIN(#REF!,3000)-AT250,IF(AND(AQ250&gt;=3,#REF!&gt;=3,#REF!-AT250&gt;=100,#REF!&gt;3000,AT250&lt;=3000),3000-AT250,0))),0)</f>
        <v>0</v>
      </c>
    </row>
    <row r="251" spans="1:58" ht="12.75" hidden="1" customHeight="1" x14ac:dyDescent="0.3">
      <c r="A251" s="1"/>
      <c r="B251" s="53">
        <v>226</v>
      </c>
      <c r="C251" s="54"/>
      <c r="D251" s="44"/>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7">
        <f t="shared" si="35"/>
        <v>0</v>
      </c>
      <c r="AP251" s="47">
        <f t="shared" si="36"/>
        <v>0</v>
      </c>
      <c r="AQ251" s="47">
        <f t="shared" si="37"/>
        <v>0</v>
      </c>
      <c r="AR251" s="48" t="str">
        <f t="shared" si="38"/>
        <v/>
      </c>
      <c r="AS251" s="48" t="str">
        <f t="shared" si="39"/>
        <v/>
      </c>
      <c r="AT251" s="48" t="str">
        <f t="shared" si="40"/>
        <v/>
      </c>
      <c r="AU251" s="49" t="s">
        <v>28</v>
      </c>
      <c r="AV251" s="49">
        <f>IFERROR(IF(AND(#REF!&gt;=3,AO251&gt;=3,AR251-#REF!&gt;=100,#REF!&lt;=2500),MIN(AR251,2500)-#REF!,0),0)</f>
        <v>0</v>
      </c>
      <c r="AW251" s="50">
        <f>IFERROR(IF(AND(#REF!&gt;=3,AO251&gt;=3,AR251&gt;2500,AR251-#REF!&gt;=100),IF(AND(#REF!&lt;=3000,AR251&lt;=3000),MIN(AR251,3000)-MAX(2500,#REF!),IF(AND(#REF!&gt;2500,#REF!&lt;=3000,AR251&gt;3000),3000-#REF!,IF(AND(#REF!&lt;=2500,AR251&gt;3000),500,0))),0),0)</f>
        <v>0</v>
      </c>
      <c r="AX251" s="51">
        <f t="shared" si="41"/>
        <v>0</v>
      </c>
      <c r="AY251" s="52">
        <f t="shared" si="42"/>
        <v>0</v>
      </c>
      <c r="AZ251" s="51">
        <f t="shared" si="43"/>
        <v>0</v>
      </c>
      <c r="BA251" s="51">
        <f t="shared" si="44"/>
        <v>0</v>
      </c>
      <c r="BB251" s="51">
        <f>IFERROR((AQ251*AX251*'PWCS Table'!$D$5)+(AQ251*AZ251*'PWCS Table'!$D$5),0)</f>
        <v>0</v>
      </c>
      <c r="BC251" s="51">
        <f>IFERROR((AQ251*AY251*'PWCS Table'!$E$5)+(AQ251*BA251*'PWCS Table'!$E$5),0)</f>
        <v>0</v>
      </c>
      <c r="BD251" s="51">
        <f t="shared" si="14"/>
        <v>0</v>
      </c>
      <c r="BE251" s="51">
        <f>IFERROR(IF(#REF!&gt;4000,0,IF(AND(#REF!&gt;=3,AP251&gt;=3,AQ251&gt;=3,AT251-AS251&gt;=100,#REF!-AS251&gt;=100,AS251&lt;=3000),MIN(3000,#REF!,AT251)-AS251,0)),0)</f>
        <v>0</v>
      </c>
      <c r="BF251" s="51">
        <f>IFERROR(IF(#REF!&gt;4000,0,IF(AND(AQ251&gt;=3,#REF!&gt;=3,#REF!-AT251&gt;=100,#REF!&lt;=3000),MIN(#REF!,3000)-AT251,IF(AND(AQ251&gt;=3,#REF!&gt;=3,#REF!-AT251&gt;=100,#REF!&gt;3000,AT251&lt;=3000),3000-AT251,0))),0)</f>
        <v>0</v>
      </c>
    </row>
    <row r="252" spans="1:58" ht="12.75" hidden="1" customHeight="1" x14ac:dyDescent="0.3">
      <c r="A252" s="1"/>
      <c r="B252" s="53">
        <v>227</v>
      </c>
      <c r="C252" s="54"/>
      <c r="D252" s="44"/>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7">
        <f t="shared" si="35"/>
        <v>0</v>
      </c>
      <c r="AP252" s="47">
        <f t="shared" si="36"/>
        <v>0</v>
      </c>
      <c r="AQ252" s="47">
        <f t="shared" si="37"/>
        <v>0</v>
      </c>
      <c r="AR252" s="48" t="str">
        <f t="shared" si="38"/>
        <v/>
      </c>
      <c r="AS252" s="48" t="str">
        <f t="shared" si="39"/>
        <v/>
      </c>
      <c r="AT252" s="48" t="str">
        <f t="shared" si="40"/>
        <v/>
      </c>
      <c r="AU252" s="49" t="s">
        <v>28</v>
      </c>
      <c r="AV252" s="49">
        <f>IFERROR(IF(AND(#REF!&gt;=3,AO252&gt;=3,AR252-#REF!&gt;=100,#REF!&lt;=2500),MIN(AR252,2500)-#REF!,0),0)</f>
        <v>0</v>
      </c>
      <c r="AW252" s="50">
        <f>IFERROR(IF(AND(#REF!&gt;=3,AO252&gt;=3,AR252&gt;2500,AR252-#REF!&gt;=100),IF(AND(#REF!&lt;=3000,AR252&lt;=3000),MIN(AR252,3000)-MAX(2500,#REF!),IF(AND(#REF!&gt;2500,#REF!&lt;=3000,AR252&gt;3000),3000-#REF!,IF(AND(#REF!&lt;=2500,AR252&gt;3000),500,0))),0),0)</f>
        <v>0</v>
      </c>
      <c r="AX252" s="51">
        <f t="shared" si="41"/>
        <v>0</v>
      </c>
      <c r="AY252" s="52">
        <f t="shared" si="42"/>
        <v>0</v>
      </c>
      <c r="AZ252" s="51">
        <f t="shared" si="43"/>
        <v>0</v>
      </c>
      <c r="BA252" s="51">
        <f t="shared" si="44"/>
        <v>0</v>
      </c>
      <c r="BB252" s="51">
        <f>IFERROR((AQ252*AX252*'PWCS Table'!$D$5)+(AQ252*AZ252*'PWCS Table'!$D$5),0)</f>
        <v>0</v>
      </c>
      <c r="BC252" s="51">
        <f>IFERROR((AQ252*AY252*'PWCS Table'!$E$5)+(AQ252*BA252*'PWCS Table'!$E$5),0)</f>
        <v>0</v>
      </c>
      <c r="BD252" s="51">
        <f t="shared" si="14"/>
        <v>0</v>
      </c>
      <c r="BE252" s="51">
        <f>IFERROR(IF(#REF!&gt;4000,0,IF(AND(#REF!&gt;=3,AP252&gt;=3,AQ252&gt;=3,AT252-AS252&gt;=100,#REF!-AS252&gt;=100,AS252&lt;=3000),MIN(3000,#REF!,AT252)-AS252,0)),0)</f>
        <v>0</v>
      </c>
      <c r="BF252" s="51">
        <f>IFERROR(IF(#REF!&gt;4000,0,IF(AND(AQ252&gt;=3,#REF!&gt;=3,#REF!-AT252&gt;=100,#REF!&lt;=3000),MIN(#REF!,3000)-AT252,IF(AND(AQ252&gt;=3,#REF!&gt;=3,#REF!-AT252&gt;=100,#REF!&gt;3000,AT252&lt;=3000),3000-AT252,0))),0)</f>
        <v>0</v>
      </c>
    </row>
    <row r="253" spans="1:58" ht="12.75" hidden="1" customHeight="1" x14ac:dyDescent="0.3">
      <c r="A253" s="1"/>
      <c r="B253" s="53">
        <v>228</v>
      </c>
      <c r="C253" s="54"/>
      <c r="D253" s="44"/>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7">
        <f t="shared" si="35"/>
        <v>0</v>
      </c>
      <c r="AP253" s="47">
        <f t="shared" si="36"/>
        <v>0</v>
      </c>
      <c r="AQ253" s="47">
        <f t="shared" si="37"/>
        <v>0</v>
      </c>
      <c r="AR253" s="48" t="str">
        <f t="shared" si="38"/>
        <v/>
      </c>
      <c r="AS253" s="48" t="str">
        <f t="shared" si="39"/>
        <v/>
      </c>
      <c r="AT253" s="48" t="str">
        <f t="shared" si="40"/>
        <v/>
      </c>
      <c r="AU253" s="49" t="s">
        <v>28</v>
      </c>
      <c r="AV253" s="49">
        <f>IFERROR(IF(AND(#REF!&gt;=3,AO253&gt;=3,AR253-#REF!&gt;=100,#REF!&lt;=2500),MIN(AR253,2500)-#REF!,0),0)</f>
        <v>0</v>
      </c>
      <c r="AW253" s="50">
        <f>IFERROR(IF(AND(#REF!&gt;=3,AO253&gt;=3,AR253&gt;2500,AR253-#REF!&gt;=100),IF(AND(#REF!&lt;=3000,AR253&lt;=3000),MIN(AR253,3000)-MAX(2500,#REF!),IF(AND(#REF!&gt;2500,#REF!&lt;=3000,AR253&gt;3000),3000-#REF!,IF(AND(#REF!&lt;=2500,AR253&gt;3000),500,0))),0),0)</f>
        <v>0</v>
      </c>
      <c r="AX253" s="51">
        <f t="shared" si="41"/>
        <v>0</v>
      </c>
      <c r="AY253" s="52">
        <f t="shared" si="42"/>
        <v>0</v>
      </c>
      <c r="AZ253" s="51">
        <f t="shared" si="43"/>
        <v>0</v>
      </c>
      <c r="BA253" s="51">
        <f t="shared" si="44"/>
        <v>0</v>
      </c>
      <c r="BB253" s="51">
        <f>IFERROR((AQ253*AX253*'PWCS Table'!$D$5)+(AQ253*AZ253*'PWCS Table'!$D$5),0)</f>
        <v>0</v>
      </c>
      <c r="BC253" s="51">
        <f>IFERROR((AQ253*AY253*'PWCS Table'!$E$5)+(AQ253*BA253*'PWCS Table'!$E$5),0)</f>
        <v>0</v>
      </c>
      <c r="BD253" s="51">
        <f t="shared" si="14"/>
        <v>0</v>
      </c>
      <c r="BE253" s="51">
        <f>IFERROR(IF(#REF!&gt;4000,0,IF(AND(#REF!&gt;=3,AP253&gt;=3,AQ253&gt;=3,AT253-AS253&gt;=100,#REF!-AS253&gt;=100,AS253&lt;=3000),MIN(3000,#REF!,AT253)-AS253,0)),0)</f>
        <v>0</v>
      </c>
      <c r="BF253" s="51">
        <f>IFERROR(IF(#REF!&gt;4000,0,IF(AND(AQ253&gt;=3,#REF!&gt;=3,#REF!-AT253&gt;=100,#REF!&lt;=3000),MIN(#REF!,3000)-AT253,IF(AND(AQ253&gt;=3,#REF!&gt;=3,#REF!-AT253&gt;=100,#REF!&gt;3000,AT253&lt;=3000),3000-AT253,0))),0)</f>
        <v>0</v>
      </c>
    </row>
    <row r="254" spans="1:58" ht="12.75" hidden="1" customHeight="1" x14ac:dyDescent="0.3">
      <c r="A254" s="1"/>
      <c r="B254" s="53">
        <v>229</v>
      </c>
      <c r="C254" s="54"/>
      <c r="D254" s="44"/>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7">
        <f t="shared" si="35"/>
        <v>0</v>
      </c>
      <c r="AP254" s="47">
        <f t="shared" si="36"/>
        <v>0</v>
      </c>
      <c r="AQ254" s="47">
        <f t="shared" si="37"/>
        <v>0</v>
      </c>
      <c r="AR254" s="48" t="str">
        <f t="shared" si="38"/>
        <v/>
      </c>
      <c r="AS254" s="48" t="str">
        <f t="shared" si="39"/>
        <v/>
      </c>
      <c r="AT254" s="48" t="str">
        <f t="shared" si="40"/>
        <v/>
      </c>
      <c r="AU254" s="49" t="s">
        <v>28</v>
      </c>
      <c r="AV254" s="49">
        <f>IFERROR(IF(AND(#REF!&gt;=3,AO254&gt;=3,AR254-#REF!&gt;=100,#REF!&lt;=2500),MIN(AR254,2500)-#REF!,0),0)</f>
        <v>0</v>
      </c>
      <c r="AW254" s="50">
        <f>IFERROR(IF(AND(#REF!&gt;=3,AO254&gt;=3,AR254&gt;2500,AR254-#REF!&gt;=100),IF(AND(#REF!&lt;=3000,AR254&lt;=3000),MIN(AR254,3000)-MAX(2500,#REF!),IF(AND(#REF!&gt;2500,#REF!&lt;=3000,AR254&gt;3000),3000-#REF!,IF(AND(#REF!&lt;=2500,AR254&gt;3000),500,0))),0),0)</f>
        <v>0</v>
      </c>
      <c r="AX254" s="51">
        <f t="shared" si="41"/>
        <v>0</v>
      </c>
      <c r="AY254" s="52">
        <f t="shared" si="42"/>
        <v>0</v>
      </c>
      <c r="AZ254" s="51">
        <f t="shared" si="43"/>
        <v>0</v>
      </c>
      <c r="BA254" s="51">
        <f t="shared" si="44"/>
        <v>0</v>
      </c>
      <c r="BB254" s="51">
        <f>IFERROR((AQ254*AX254*'PWCS Table'!$D$5)+(AQ254*AZ254*'PWCS Table'!$D$5),0)</f>
        <v>0</v>
      </c>
      <c r="BC254" s="51">
        <f>IFERROR((AQ254*AY254*'PWCS Table'!$E$5)+(AQ254*BA254*'PWCS Table'!$E$5),0)</f>
        <v>0</v>
      </c>
      <c r="BD254" s="51">
        <f t="shared" si="14"/>
        <v>0</v>
      </c>
      <c r="BE254" s="51">
        <f>IFERROR(IF(#REF!&gt;4000,0,IF(AND(#REF!&gt;=3,AP254&gt;=3,AQ254&gt;=3,AT254-AS254&gt;=100,#REF!-AS254&gt;=100,AS254&lt;=3000),MIN(3000,#REF!,AT254)-AS254,0)),0)</f>
        <v>0</v>
      </c>
      <c r="BF254" s="51">
        <f>IFERROR(IF(#REF!&gt;4000,0,IF(AND(AQ254&gt;=3,#REF!&gt;=3,#REF!-AT254&gt;=100,#REF!&lt;=3000),MIN(#REF!,3000)-AT254,IF(AND(AQ254&gt;=3,#REF!&gt;=3,#REF!-AT254&gt;=100,#REF!&gt;3000,AT254&lt;=3000),3000-AT254,0))),0)</f>
        <v>0</v>
      </c>
    </row>
    <row r="255" spans="1:58" ht="12.75" hidden="1" customHeight="1" x14ac:dyDescent="0.3">
      <c r="A255" s="1"/>
      <c r="B255" s="53">
        <v>230</v>
      </c>
      <c r="C255" s="54"/>
      <c r="D255" s="44"/>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7">
        <f t="shared" si="35"/>
        <v>0</v>
      </c>
      <c r="AP255" s="47">
        <f t="shared" si="36"/>
        <v>0</v>
      </c>
      <c r="AQ255" s="47">
        <f t="shared" si="37"/>
        <v>0</v>
      </c>
      <c r="AR255" s="48" t="str">
        <f t="shared" si="38"/>
        <v/>
      </c>
      <c r="AS255" s="48" t="str">
        <f t="shared" si="39"/>
        <v/>
      </c>
      <c r="AT255" s="48" t="str">
        <f t="shared" si="40"/>
        <v/>
      </c>
      <c r="AU255" s="49" t="s">
        <v>28</v>
      </c>
      <c r="AV255" s="49">
        <f>IFERROR(IF(AND(#REF!&gt;=3,AO255&gt;=3,AR255-#REF!&gt;=100,#REF!&lt;=2500),MIN(AR255,2500)-#REF!,0),0)</f>
        <v>0</v>
      </c>
      <c r="AW255" s="50">
        <f>IFERROR(IF(AND(#REF!&gt;=3,AO255&gt;=3,AR255&gt;2500,AR255-#REF!&gt;=100),IF(AND(#REF!&lt;=3000,AR255&lt;=3000),MIN(AR255,3000)-MAX(2500,#REF!),IF(AND(#REF!&gt;2500,#REF!&lt;=3000,AR255&gt;3000),3000-#REF!,IF(AND(#REF!&lt;=2500,AR255&gt;3000),500,0))),0),0)</f>
        <v>0</v>
      </c>
      <c r="AX255" s="51">
        <f t="shared" si="41"/>
        <v>0</v>
      </c>
      <c r="AY255" s="52">
        <f t="shared" si="42"/>
        <v>0</v>
      </c>
      <c r="AZ255" s="51">
        <f t="shared" si="43"/>
        <v>0</v>
      </c>
      <c r="BA255" s="51">
        <f t="shared" si="44"/>
        <v>0</v>
      </c>
      <c r="BB255" s="51">
        <f>IFERROR((AQ255*AX255*'PWCS Table'!$D$5)+(AQ255*AZ255*'PWCS Table'!$D$5),0)</f>
        <v>0</v>
      </c>
      <c r="BC255" s="51">
        <f>IFERROR((AQ255*AY255*'PWCS Table'!$E$5)+(AQ255*BA255*'PWCS Table'!$E$5),0)</f>
        <v>0</v>
      </c>
      <c r="BD255" s="51">
        <f t="shared" si="14"/>
        <v>0</v>
      </c>
      <c r="BE255" s="51">
        <f>IFERROR(IF(#REF!&gt;4000,0,IF(AND(#REF!&gt;=3,AP255&gt;=3,AQ255&gt;=3,AT255-AS255&gt;=100,#REF!-AS255&gt;=100,AS255&lt;=3000),MIN(3000,#REF!,AT255)-AS255,0)),0)</f>
        <v>0</v>
      </c>
      <c r="BF255" s="51">
        <f>IFERROR(IF(#REF!&gt;4000,0,IF(AND(AQ255&gt;=3,#REF!&gt;=3,#REF!-AT255&gt;=100,#REF!&lt;=3000),MIN(#REF!,3000)-AT255,IF(AND(AQ255&gt;=3,#REF!&gt;=3,#REF!-AT255&gt;=100,#REF!&gt;3000,AT255&lt;=3000),3000-AT255,0))),0)</f>
        <v>0</v>
      </c>
    </row>
    <row r="256" spans="1:58" ht="12.75" hidden="1" customHeight="1" x14ac:dyDescent="0.3">
      <c r="A256" s="1"/>
      <c r="B256" s="53">
        <v>231</v>
      </c>
      <c r="C256" s="54"/>
      <c r="D256" s="44"/>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7">
        <f t="shared" si="35"/>
        <v>0</v>
      </c>
      <c r="AP256" s="47">
        <f t="shared" si="36"/>
        <v>0</v>
      </c>
      <c r="AQ256" s="47">
        <f t="shared" si="37"/>
        <v>0</v>
      </c>
      <c r="AR256" s="48" t="str">
        <f t="shared" si="38"/>
        <v/>
      </c>
      <c r="AS256" s="48" t="str">
        <f t="shared" si="39"/>
        <v/>
      </c>
      <c r="AT256" s="48" t="str">
        <f t="shared" si="40"/>
        <v/>
      </c>
      <c r="AU256" s="49" t="s">
        <v>28</v>
      </c>
      <c r="AV256" s="49">
        <f>IFERROR(IF(AND(#REF!&gt;=3,AO256&gt;=3,AR256-#REF!&gt;=100,#REF!&lt;=2500),MIN(AR256,2500)-#REF!,0),0)</f>
        <v>0</v>
      </c>
      <c r="AW256" s="50">
        <f>IFERROR(IF(AND(#REF!&gt;=3,AO256&gt;=3,AR256&gt;2500,AR256-#REF!&gt;=100),IF(AND(#REF!&lt;=3000,AR256&lt;=3000),MIN(AR256,3000)-MAX(2500,#REF!),IF(AND(#REF!&gt;2500,#REF!&lt;=3000,AR256&gt;3000),3000-#REF!,IF(AND(#REF!&lt;=2500,AR256&gt;3000),500,0))),0),0)</f>
        <v>0</v>
      </c>
      <c r="AX256" s="51">
        <f t="shared" si="41"/>
        <v>0</v>
      </c>
      <c r="AY256" s="52">
        <f t="shared" si="42"/>
        <v>0</v>
      </c>
      <c r="AZ256" s="51">
        <f t="shared" si="43"/>
        <v>0</v>
      </c>
      <c r="BA256" s="51">
        <f t="shared" si="44"/>
        <v>0</v>
      </c>
      <c r="BB256" s="51">
        <f>IFERROR((AQ256*AX256*'PWCS Table'!$D$5)+(AQ256*AZ256*'PWCS Table'!$D$5),0)</f>
        <v>0</v>
      </c>
      <c r="BC256" s="51">
        <f>IFERROR((AQ256*AY256*'PWCS Table'!$E$5)+(AQ256*BA256*'PWCS Table'!$E$5),0)</f>
        <v>0</v>
      </c>
      <c r="BD256" s="51">
        <f t="shared" si="14"/>
        <v>0</v>
      </c>
      <c r="BE256" s="51">
        <f>IFERROR(IF(#REF!&gt;4000,0,IF(AND(#REF!&gt;=3,AP256&gt;=3,AQ256&gt;=3,AT256-AS256&gt;=100,#REF!-AS256&gt;=100,AS256&lt;=3000),MIN(3000,#REF!,AT256)-AS256,0)),0)</f>
        <v>0</v>
      </c>
      <c r="BF256" s="51">
        <f>IFERROR(IF(#REF!&gt;4000,0,IF(AND(AQ256&gt;=3,#REF!&gt;=3,#REF!-AT256&gt;=100,#REF!&lt;=3000),MIN(#REF!,3000)-AT256,IF(AND(AQ256&gt;=3,#REF!&gt;=3,#REF!-AT256&gt;=100,#REF!&gt;3000,AT256&lt;=3000),3000-AT256,0))),0)</f>
        <v>0</v>
      </c>
    </row>
    <row r="257" spans="1:58" ht="12.75" hidden="1" customHeight="1" x14ac:dyDescent="0.3">
      <c r="A257" s="1"/>
      <c r="B257" s="53">
        <v>232</v>
      </c>
      <c r="C257" s="54"/>
      <c r="D257" s="44"/>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7">
        <f t="shared" si="35"/>
        <v>0</v>
      </c>
      <c r="AP257" s="47">
        <f t="shared" si="36"/>
        <v>0</v>
      </c>
      <c r="AQ257" s="47">
        <f t="shared" si="37"/>
        <v>0</v>
      </c>
      <c r="AR257" s="48" t="str">
        <f t="shared" si="38"/>
        <v/>
      </c>
      <c r="AS257" s="48" t="str">
        <f t="shared" si="39"/>
        <v/>
      </c>
      <c r="AT257" s="48" t="str">
        <f t="shared" si="40"/>
        <v/>
      </c>
      <c r="AU257" s="49" t="s">
        <v>28</v>
      </c>
      <c r="AV257" s="49">
        <f>IFERROR(IF(AND(#REF!&gt;=3,AO257&gt;=3,AR257-#REF!&gt;=100,#REF!&lt;=2500),MIN(AR257,2500)-#REF!,0),0)</f>
        <v>0</v>
      </c>
      <c r="AW257" s="50">
        <f>IFERROR(IF(AND(#REF!&gt;=3,AO257&gt;=3,AR257&gt;2500,AR257-#REF!&gt;=100),IF(AND(#REF!&lt;=3000,AR257&lt;=3000),MIN(AR257,3000)-MAX(2500,#REF!),IF(AND(#REF!&gt;2500,#REF!&lt;=3000,AR257&gt;3000),3000-#REF!,IF(AND(#REF!&lt;=2500,AR257&gt;3000),500,0))),0),0)</f>
        <v>0</v>
      </c>
      <c r="AX257" s="51">
        <f t="shared" si="41"/>
        <v>0</v>
      </c>
      <c r="AY257" s="52">
        <f t="shared" si="42"/>
        <v>0</v>
      </c>
      <c r="AZ257" s="51">
        <f t="shared" si="43"/>
        <v>0</v>
      </c>
      <c r="BA257" s="51">
        <f t="shared" si="44"/>
        <v>0</v>
      </c>
      <c r="BB257" s="51">
        <f>IFERROR((AQ257*AX257*'PWCS Table'!$D$5)+(AQ257*AZ257*'PWCS Table'!$D$5),0)</f>
        <v>0</v>
      </c>
      <c r="BC257" s="51">
        <f>IFERROR((AQ257*AY257*'PWCS Table'!$E$5)+(AQ257*BA257*'PWCS Table'!$E$5),0)</f>
        <v>0</v>
      </c>
      <c r="BD257" s="51">
        <f t="shared" si="14"/>
        <v>0</v>
      </c>
      <c r="BE257" s="51">
        <f>IFERROR(IF(#REF!&gt;4000,0,IF(AND(#REF!&gt;=3,AP257&gt;=3,AQ257&gt;=3,AT257-AS257&gt;=100,#REF!-AS257&gt;=100,AS257&lt;=3000),MIN(3000,#REF!,AT257)-AS257,0)),0)</f>
        <v>0</v>
      </c>
      <c r="BF257" s="51">
        <f>IFERROR(IF(#REF!&gt;4000,0,IF(AND(AQ257&gt;=3,#REF!&gt;=3,#REF!-AT257&gt;=100,#REF!&lt;=3000),MIN(#REF!,3000)-AT257,IF(AND(AQ257&gt;=3,#REF!&gt;=3,#REF!-AT257&gt;=100,#REF!&gt;3000,AT257&lt;=3000),3000-AT257,0))),0)</f>
        <v>0</v>
      </c>
    </row>
    <row r="258" spans="1:58" ht="12.75" hidden="1" customHeight="1" x14ac:dyDescent="0.3">
      <c r="A258" s="1"/>
      <c r="B258" s="53">
        <v>233</v>
      </c>
      <c r="C258" s="54"/>
      <c r="D258" s="44"/>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7">
        <f t="shared" si="35"/>
        <v>0</v>
      </c>
      <c r="AP258" s="47">
        <f t="shared" si="36"/>
        <v>0</v>
      </c>
      <c r="AQ258" s="47">
        <f t="shared" si="37"/>
        <v>0</v>
      </c>
      <c r="AR258" s="48" t="str">
        <f t="shared" si="38"/>
        <v/>
      </c>
      <c r="AS258" s="48" t="str">
        <f t="shared" si="39"/>
        <v/>
      </c>
      <c r="AT258" s="48" t="str">
        <f t="shared" si="40"/>
        <v/>
      </c>
      <c r="AU258" s="49" t="s">
        <v>28</v>
      </c>
      <c r="AV258" s="49">
        <f>IFERROR(IF(AND(#REF!&gt;=3,AO258&gt;=3,AR258-#REF!&gt;=100,#REF!&lt;=2500),MIN(AR258,2500)-#REF!,0),0)</f>
        <v>0</v>
      </c>
      <c r="AW258" s="50">
        <f>IFERROR(IF(AND(#REF!&gt;=3,AO258&gt;=3,AR258&gt;2500,AR258-#REF!&gt;=100),IF(AND(#REF!&lt;=3000,AR258&lt;=3000),MIN(AR258,3000)-MAX(2500,#REF!),IF(AND(#REF!&gt;2500,#REF!&lt;=3000,AR258&gt;3000),3000-#REF!,IF(AND(#REF!&lt;=2500,AR258&gt;3000),500,0))),0),0)</f>
        <v>0</v>
      </c>
      <c r="AX258" s="51">
        <f t="shared" si="41"/>
        <v>0</v>
      </c>
      <c r="AY258" s="52">
        <f t="shared" si="42"/>
        <v>0</v>
      </c>
      <c r="AZ258" s="51">
        <f t="shared" si="43"/>
        <v>0</v>
      </c>
      <c r="BA258" s="51">
        <f t="shared" si="44"/>
        <v>0</v>
      </c>
      <c r="BB258" s="51">
        <f>IFERROR((AQ258*AX258*'PWCS Table'!$D$5)+(AQ258*AZ258*'PWCS Table'!$D$5),0)</f>
        <v>0</v>
      </c>
      <c r="BC258" s="51">
        <f>IFERROR((AQ258*AY258*'PWCS Table'!$E$5)+(AQ258*BA258*'PWCS Table'!$E$5),0)</f>
        <v>0</v>
      </c>
      <c r="BD258" s="51">
        <f t="shared" si="14"/>
        <v>0</v>
      </c>
      <c r="BE258" s="51">
        <f>IFERROR(IF(#REF!&gt;4000,0,IF(AND(#REF!&gt;=3,AP258&gt;=3,AQ258&gt;=3,AT258-AS258&gt;=100,#REF!-AS258&gt;=100,AS258&lt;=3000),MIN(3000,#REF!,AT258)-AS258,0)),0)</f>
        <v>0</v>
      </c>
      <c r="BF258" s="51">
        <f>IFERROR(IF(#REF!&gt;4000,0,IF(AND(AQ258&gt;=3,#REF!&gt;=3,#REF!-AT258&gt;=100,#REF!&lt;=3000),MIN(#REF!,3000)-AT258,IF(AND(AQ258&gt;=3,#REF!&gt;=3,#REF!-AT258&gt;=100,#REF!&gt;3000,AT258&lt;=3000),3000-AT258,0))),0)</f>
        <v>0</v>
      </c>
    </row>
    <row r="259" spans="1:58" ht="12.75" hidden="1" customHeight="1" x14ac:dyDescent="0.3">
      <c r="A259" s="1"/>
      <c r="B259" s="53">
        <v>234</v>
      </c>
      <c r="C259" s="54"/>
      <c r="D259" s="44"/>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7">
        <f t="shared" si="35"/>
        <v>0</v>
      </c>
      <c r="AP259" s="47">
        <f t="shared" si="36"/>
        <v>0</v>
      </c>
      <c r="AQ259" s="47">
        <f t="shared" si="37"/>
        <v>0</v>
      </c>
      <c r="AR259" s="48" t="str">
        <f t="shared" si="38"/>
        <v/>
      </c>
      <c r="AS259" s="48" t="str">
        <f t="shared" si="39"/>
        <v/>
      </c>
      <c r="AT259" s="48" t="str">
        <f t="shared" si="40"/>
        <v/>
      </c>
      <c r="AU259" s="49" t="s">
        <v>28</v>
      </c>
      <c r="AV259" s="49">
        <f>IFERROR(IF(AND(#REF!&gt;=3,AO259&gt;=3,AR259-#REF!&gt;=100,#REF!&lt;=2500),MIN(AR259,2500)-#REF!,0),0)</f>
        <v>0</v>
      </c>
      <c r="AW259" s="50">
        <f>IFERROR(IF(AND(#REF!&gt;=3,AO259&gt;=3,AR259&gt;2500,AR259-#REF!&gt;=100),IF(AND(#REF!&lt;=3000,AR259&lt;=3000),MIN(AR259,3000)-MAX(2500,#REF!),IF(AND(#REF!&gt;2500,#REF!&lt;=3000,AR259&gt;3000),3000-#REF!,IF(AND(#REF!&lt;=2500,AR259&gt;3000),500,0))),0),0)</f>
        <v>0</v>
      </c>
      <c r="AX259" s="51">
        <f t="shared" si="41"/>
        <v>0</v>
      </c>
      <c r="AY259" s="52">
        <f t="shared" si="42"/>
        <v>0</v>
      </c>
      <c r="AZ259" s="51">
        <f t="shared" si="43"/>
        <v>0</v>
      </c>
      <c r="BA259" s="51">
        <f t="shared" si="44"/>
        <v>0</v>
      </c>
      <c r="BB259" s="51">
        <f>IFERROR((AQ259*AX259*'PWCS Table'!$D$5)+(AQ259*AZ259*'PWCS Table'!$D$5),0)</f>
        <v>0</v>
      </c>
      <c r="BC259" s="51">
        <f>IFERROR((AQ259*AY259*'PWCS Table'!$E$5)+(AQ259*BA259*'PWCS Table'!$E$5),0)</f>
        <v>0</v>
      </c>
      <c r="BD259" s="51">
        <f t="shared" si="14"/>
        <v>0</v>
      </c>
      <c r="BE259" s="51">
        <f>IFERROR(IF(#REF!&gt;4000,0,IF(AND(#REF!&gt;=3,AP259&gt;=3,AQ259&gt;=3,AT259-AS259&gt;=100,#REF!-AS259&gt;=100,AS259&lt;=3000),MIN(3000,#REF!,AT259)-AS259,0)),0)</f>
        <v>0</v>
      </c>
      <c r="BF259" s="51">
        <f>IFERROR(IF(#REF!&gt;4000,0,IF(AND(AQ259&gt;=3,#REF!&gt;=3,#REF!-AT259&gt;=100,#REF!&lt;=3000),MIN(#REF!,3000)-AT259,IF(AND(AQ259&gt;=3,#REF!&gt;=3,#REF!-AT259&gt;=100,#REF!&gt;3000,AT259&lt;=3000),3000-AT259,0))),0)</f>
        <v>0</v>
      </c>
    </row>
    <row r="260" spans="1:58" ht="12.75" hidden="1" customHeight="1" x14ac:dyDescent="0.3">
      <c r="A260" s="1"/>
      <c r="B260" s="53">
        <v>235</v>
      </c>
      <c r="C260" s="54"/>
      <c r="D260" s="44"/>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7">
        <f t="shared" si="35"/>
        <v>0</v>
      </c>
      <c r="AP260" s="47">
        <f t="shared" si="36"/>
        <v>0</v>
      </c>
      <c r="AQ260" s="47">
        <f t="shared" si="37"/>
        <v>0</v>
      </c>
      <c r="AR260" s="48" t="str">
        <f t="shared" si="38"/>
        <v/>
      </c>
      <c r="AS260" s="48" t="str">
        <f t="shared" si="39"/>
        <v/>
      </c>
      <c r="AT260" s="48" t="str">
        <f t="shared" si="40"/>
        <v/>
      </c>
      <c r="AU260" s="49" t="s">
        <v>28</v>
      </c>
      <c r="AV260" s="49">
        <f>IFERROR(IF(AND(#REF!&gt;=3,AO260&gt;=3,AR260-#REF!&gt;=100,#REF!&lt;=2500),MIN(AR260,2500)-#REF!,0),0)</f>
        <v>0</v>
      </c>
      <c r="AW260" s="50">
        <f>IFERROR(IF(AND(#REF!&gt;=3,AO260&gt;=3,AR260&gt;2500,AR260-#REF!&gt;=100),IF(AND(#REF!&lt;=3000,AR260&lt;=3000),MIN(AR260,3000)-MAX(2500,#REF!),IF(AND(#REF!&gt;2500,#REF!&lt;=3000,AR260&gt;3000),3000-#REF!,IF(AND(#REF!&lt;=2500,AR260&gt;3000),500,0))),0),0)</f>
        <v>0</v>
      </c>
      <c r="AX260" s="51">
        <f t="shared" si="41"/>
        <v>0</v>
      </c>
      <c r="AY260" s="52">
        <f t="shared" si="42"/>
        <v>0</v>
      </c>
      <c r="AZ260" s="51">
        <f t="shared" si="43"/>
        <v>0</v>
      </c>
      <c r="BA260" s="51">
        <f t="shared" si="44"/>
        <v>0</v>
      </c>
      <c r="BB260" s="51">
        <f>IFERROR((AQ260*AX260*'PWCS Table'!$D$5)+(AQ260*AZ260*'PWCS Table'!$D$5),0)</f>
        <v>0</v>
      </c>
      <c r="BC260" s="51">
        <f>IFERROR((AQ260*AY260*'PWCS Table'!$E$5)+(AQ260*BA260*'PWCS Table'!$E$5),0)</f>
        <v>0</v>
      </c>
      <c r="BD260" s="51">
        <f t="shared" si="14"/>
        <v>0</v>
      </c>
      <c r="BE260" s="51">
        <f>IFERROR(IF(#REF!&gt;4000,0,IF(AND(#REF!&gt;=3,AP260&gt;=3,AQ260&gt;=3,AT260-AS260&gt;=100,#REF!-AS260&gt;=100,AS260&lt;=3000),MIN(3000,#REF!,AT260)-AS260,0)),0)</f>
        <v>0</v>
      </c>
      <c r="BF260" s="51">
        <f>IFERROR(IF(#REF!&gt;4000,0,IF(AND(AQ260&gt;=3,#REF!&gt;=3,#REF!-AT260&gt;=100,#REF!&lt;=3000),MIN(#REF!,3000)-AT260,IF(AND(AQ260&gt;=3,#REF!&gt;=3,#REF!-AT260&gt;=100,#REF!&gt;3000,AT260&lt;=3000),3000-AT260,0))),0)</f>
        <v>0</v>
      </c>
    </row>
    <row r="261" spans="1:58" ht="12.75" hidden="1" customHeight="1" x14ac:dyDescent="0.3">
      <c r="A261" s="1"/>
      <c r="B261" s="53">
        <v>236</v>
      </c>
      <c r="C261" s="54"/>
      <c r="D261" s="44"/>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7">
        <f t="shared" si="35"/>
        <v>0</v>
      </c>
      <c r="AP261" s="47">
        <f t="shared" si="36"/>
        <v>0</v>
      </c>
      <c r="AQ261" s="47">
        <f t="shared" si="37"/>
        <v>0</v>
      </c>
      <c r="AR261" s="48" t="str">
        <f t="shared" si="38"/>
        <v/>
      </c>
      <c r="AS261" s="48" t="str">
        <f t="shared" si="39"/>
        <v/>
      </c>
      <c r="AT261" s="48" t="str">
        <f t="shared" si="40"/>
        <v/>
      </c>
      <c r="AU261" s="49" t="s">
        <v>28</v>
      </c>
      <c r="AV261" s="49">
        <f>IFERROR(IF(AND(#REF!&gt;=3,AO261&gt;=3,AR261-#REF!&gt;=100,#REF!&lt;=2500),MIN(AR261,2500)-#REF!,0),0)</f>
        <v>0</v>
      </c>
      <c r="AW261" s="50">
        <f>IFERROR(IF(AND(#REF!&gt;=3,AO261&gt;=3,AR261&gt;2500,AR261-#REF!&gt;=100),IF(AND(#REF!&lt;=3000,AR261&lt;=3000),MIN(AR261,3000)-MAX(2500,#REF!),IF(AND(#REF!&gt;2500,#REF!&lt;=3000,AR261&gt;3000),3000-#REF!,IF(AND(#REF!&lt;=2500,AR261&gt;3000),500,0))),0),0)</f>
        <v>0</v>
      </c>
      <c r="AX261" s="51">
        <f t="shared" si="41"/>
        <v>0</v>
      </c>
      <c r="AY261" s="52">
        <f t="shared" si="42"/>
        <v>0</v>
      </c>
      <c r="AZ261" s="51">
        <f t="shared" si="43"/>
        <v>0</v>
      </c>
      <c r="BA261" s="51">
        <f t="shared" si="44"/>
        <v>0</v>
      </c>
      <c r="BB261" s="51">
        <f>IFERROR((AQ261*AX261*'PWCS Table'!$D$5)+(AQ261*AZ261*'PWCS Table'!$D$5),0)</f>
        <v>0</v>
      </c>
      <c r="BC261" s="51">
        <f>IFERROR((AQ261*AY261*'PWCS Table'!$E$5)+(AQ261*BA261*'PWCS Table'!$E$5),0)</f>
        <v>0</v>
      </c>
      <c r="BD261" s="51">
        <f t="shared" si="14"/>
        <v>0</v>
      </c>
      <c r="BE261" s="51">
        <f>IFERROR(IF(#REF!&gt;4000,0,IF(AND(#REF!&gt;=3,AP261&gt;=3,AQ261&gt;=3,AT261-AS261&gt;=100,#REF!-AS261&gt;=100,AS261&lt;=3000),MIN(3000,#REF!,AT261)-AS261,0)),0)</f>
        <v>0</v>
      </c>
      <c r="BF261" s="51">
        <f>IFERROR(IF(#REF!&gt;4000,0,IF(AND(AQ261&gt;=3,#REF!&gt;=3,#REF!-AT261&gt;=100,#REF!&lt;=3000),MIN(#REF!,3000)-AT261,IF(AND(AQ261&gt;=3,#REF!&gt;=3,#REF!-AT261&gt;=100,#REF!&gt;3000,AT261&lt;=3000),3000-AT261,0))),0)</f>
        <v>0</v>
      </c>
    </row>
    <row r="262" spans="1:58" ht="12.75" hidden="1" customHeight="1" x14ac:dyDescent="0.3">
      <c r="A262" s="1"/>
      <c r="B262" s="53">
        <v>237</v>
      </c>
      <c r="C262" s="54"/>
      <c r="D262" s="44"/>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7">
        <f t="shared" si="35"/>
        <v>0</v>
      </c>
      <c r="AP262" s="47">
        <f t="shared" si="36"/>
        <v>0</v>
      </c>
      <c r="AQ262" s="47">
        <f t="shared" si="37"/>
        <v>0</v>
      </c>
      <c r="AR262" s="48" t="str">
        <f t="shared" si="38"/>
        <v/>
      </c>
      <c r="AS262" s="48" t="str">
        <f t="shared" si="39"/>
        <v/>
      </c>
      <c r="AT262" s="48" t="str">
        <f t="shared" si="40"/>
        <v/>
      </c>
      <c r="AU262" s="49" t="s">
        <v>28</v>
      </c>
      <c r="AV262" s="49">
        <f>IFERROR(IF(AND(#REF!&gt;=3,AO262&gt;=3,AR262-#REF!&gt;=100,#REF!&lt;=2500),MIN(AR262,2500)-#REF!,0),0)</f>
        <v>0</v>
      </c>
      <c r="AW262" s="50">
        <f>IFERROR(IF(AND(#REF!&gt;=3,AO262&gt;=3,AR262&gt;2500,AR262-#REF!&gt;=100),IF(AND(#REF!&lt;=3000,AR262&lt;=3000),MIN(AR262,3000)-MAX(2500,#REF!),IF(AND(#REF!&gt;2500,#REF!&lt;=3000,AR262&gt;3000),3000-#REF!,IF(AND(#REF!&lt;=2500,AR262&gt;3000),500,0))),0),0)</f>
        <v>0</v>
      </c>
      <c r="AX262" s="51">
        <f t="shared" si="41"/>
        <v>0</v>
      </c>
      <c r="AY262" s="52">
        <f t="shared" si="42"/>
        <v>0</v>
      </c>
      <c r="AZ262" s="51">
        <f t="shared" si="43"/>
        <v>0</v>
      </c>
      <c r="BA262" s="51">
        <f t="shared" si="44"/>
        <v>0</v>
      </c>
      <c r="BB262" s="51">
        <f>IFERROR((AQ262*AX262*'PWCS Table'!$D$5)+(AQ262*AZ262*'PWCS Table'!$D$5),0)</f>
        <v>0</v>
      </c>
      <c r="BC262" s="51">
        <f>IFERROR((AQ262*AY262*'PWCS Table'!$E$5)+(AQ262*BA262*'PWCS Table'!$E$5),0)</f>
        <v>0</v>
      </c>
      <c r="BD262" s="51">
        <f t="shared" si="14"/>
        <v>0</v>
      </c>
      <c r="BE262" s="51">
        <f>IFERROR(IF(#REF!&gt;4000,0,IF(AND(#REF!&gt;=3,AP262&gt;=3,AQ262&gt;=3,AT262-AS262&gt;=100,#REF!-AS262&gt;=100,AS262&lt;=3000),MIN(3000,#REF!,AT262)-AS262,0)),0)</f>
        <v>0</v>
      </c>
      <c r="BF262" s="51">
        <f>IFERROR(IF(#REF!&gt;4000,0,IF(AND(AQ262&gt;=3,#REF!&gt;=3,#REF!-AT262&gt;=100,#REF!&lt;=3000),MIN(#REF!,3000)-AT262,IF(AND(AQ262&gt;=3,#REF!&gt;=3,#REF!-AT262&gt;=100,#REF!&gt;3000,AT262&lt;=3000),3000-AT262,0))),0)</f>
        <v>0</v>
      </c>
    </row>
    <row r="263" spans="1:58" ht="12.75" hidden="1" customHeight="1" x14ac:dyDescent="0.3">
      <c r="A263" s="1"/>
      <c r="B263" s="53">
        <v>238</v>
      </c>
      <c r="C263" s="54"/>
      <c r="D263" s="44"/>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7">
        <f t="shared" si="35"/>
        <v>0</v>
      </c>
      <c r="AP263" s="47">
        <f t="shared" si="36"/>
        <v>0</v>
      </c>
      <c r="AQ263" s="47">
        <f t="shared" si="37"/>
        <v>0</v>
      </c>
      <c r="AR263" s="48" t="str">
        <f t="shared" si="38"/>
        <v/>
      </c>
      <c r="AS263" s="48" t="str">
        <f t="shared" si="39"/>
        <v/>
      </c>
      <c r="AT263" s="48" t="str">
        <f t="shared" si="40"/>
        <v/>
      </c>
      <c r="AU263" s="49" t="s">
        <v>28</v>
      </c>
      <c r="AV263" s="49">
        <f>IFERROR(IF(AND(#REF!&gt;=3,AO263&gt;=3,AR263-#REF!&gt;=100,#REF!&lt;=2500),MIN(AR263,2500)-#REF!,0),0)</f>
        <v>0</v>
      </c>
      <c r="AW263" s="50">
        <f>IFERROR(IF(AND(#REF!&gt;=3,AO263&gt;=3,AR263&gt;2500,AR263-#REF!&gt;=100),IF(AND(#REF!&lt;=3000,AR263&lt;=3000),MIN(AR263,3000)-MAX(2500,#REF!),IF(AND(#REF!&gt;2500,#REF!&lt;=3000,AR263&gt;3000),3000-#REF!,IF(AND(#REF!&lt;=2500,AR263&gt;3000),500,0))),0),0)</f>
        <v>0</v>
      </c>
      <c r="AX263" s="51">
        <f t="shared" si="41"/>
        <v>0</v>
      </c>
      <c r="AY263" s="52">
        <f t="shared" si="42"/>
        <v>0</v>
      </c>
      <c r="AZ263" s="51">
        <f t="shared" si="43"/>
        <v>0</v>
      </c>
      <c r="BA263" s="51">
        <f t="shared" si="44"/>
        <v>0</v>
      </c>
      <c r="BB263" s="51">
        <f>IFERROR((AQ263*AX263*'PWCS Table'!$D$5)+(AQ263*AZ263*'PWCS Table'!$D$5),0)</f>
        <v>0</v>
      </c>
      <c r="BC263" s="51">
        <f>IFERROR((AQ263*AY263*'PWCS Table'!$E$5)+(AQ263*BA263*'PWCS Table'!$E$5),0)</f>
        <v>0</v>
      </c>
      <c r="BD263" s="51">
        <f t="shared" si="14"/>
        <v>0</v>
      </c>
      <c r="BE263" s="51">
        <f>IFERROR(IF(#REF!&gt;4000,0,IF(AND(#REF!&gt;=3,AP263&gt;=3,AQ263&gt;=3,AT263-AS263&gt;=100,#REF!-AS263&gt;=100,AS263&lt;=3000),MIN(3000,#REF!,AT263)-AS263,0)),0)</f>
        <v>0</v>
      </c>
      <c r="BF263" s="51">
        <f>IFERROR(IF(#REF!&gt;4000,0,IF(AND(AQ263&gt;=3,#REF!&gt;=3,#REF!-AT263&gt;=100,#REF!&lt;=3000),MIN(#REF!,3000)-AT263,IF(AND(AQ263&gt;=3,#REF!&gt;=3,#REF!-AT263&gt;=100,#REF!&gt;3000,AT263&lt;=3000),3000-AT263,0))),0)</f>
        <v>0</v>
      </c>
    </row>
    <row r="264" spans="1:58" ht="12.75" hidden="1" customHeight="1" x14ac:dyDescent="0.3">
      <c r="A264" s="1"/>
      <c r="B264" s="53">
        <v>239</v>
      </c>
      <c r="C264" s="54"/>
      <c r="D264" s="44"/>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7">
        <f t="shared" si="35"/>
        <v>0</v>
      </c>
      <c r="AP264" s="47">
        <f t="shared" si="36"/>
        <v>0</v>
      </c>
      <c r="AQ264" s="47">
        <f t="shared" si="37"/>
        <v>0</v>
      </c>
      <c r="AR264" s="48" t="str">
        <f t="shared" si="38"/>
        <v/>
      </c>
      <c r="AS264" s="48" t="str">
        <f t="shared" si="39"/>
        <v/>
      </c>
      <c r="AT264" s="48" t="str">
        <f t="shared" si="40"/>
        <v/>
      </c>
      <c r="AU264" s="49" t="s">
        <v>28</v>
      </c>
      <c r="AV264" s="49">
        <f>IFERROR(IF(AND(#REF!&gt;=3,AO264&gt;=3,AR264-#REF!&gt;=100,#REF!&lt;=2500),MIN(AR264,2500)-#REF!,0),0)</f>
        <v>0</v>
      </c>
      <c r="AW264" s="50">
        <f>IFERROR(IF(AND(#REF!&gt;=3,AO264&gt;=3,AR264&gt;2500,AR264-#REF!&gt;=100),IF(AND(#REF!&lt;=3000,AR264&lt;=3000),MIN(AR264,3000)-MAX(2500,#REF!),IF(AND(#REF!&gt;2500,#REF!&lt;=3000,AR264&gt;3000),3000-#REF!,IF(AND(#REF!&lt;=2500,AR264&gt;3000),500,0))),0),0)</f>
        <v>0</v>
      </c>
      <c r="AX264" s="51">
        <f t="shared" si="41"/>
        <v>0</v>
      </c>
      <c r="AY264" s="52">
        <f t="shared" si="42"/>
        <v>0</v>
      </c>
      <c r="AZ264" s="51">
        <f t="shared" si="43"/>
        <v>0</v>
      </c>
      <c r="BA264" s="51">
        <f t="shared" si="44"/>
        <v>0</v>
      </c>
      <c r="BB264" s="51">
        <f>IFERROR((AQ264*AX264*'PWCS Table'!$D$5)+(AQ264*AZ264*'PWCS Table'!$D$5),0)</f>
        <v>0</v>
      </c>
      <c r="BC264" s="51">
        <f>IFERROR((AQ264*AY264*'PWCS Table'!$E$5)+(AQ264*BA264*'PWCS Table'!$E$5),0)</f>
        <v>0</v>
      </c>
      <c r="BD264" s="51">
        <f t="shared" si="14"/>
        <v>0</v>
      </c>
      <c r="BE264" s="51">
        <f>IFERROR(IF(#REF!&gt;4000,0,IF(AND(#REF!&gt;=3,AP264&gt;=3,AQ264&gt;=3,AT264-AS264&gt;=100,#REF!-AS264&gt;=100,AS264&lt;=3000),MIN(3000,#REF!,AT264)-AS264,0)),0)</f>
        <v>0</v>
      </c>
      <c r="BF264" s="51">
        <f>IFERROR(IF(#REF!&gt;4000,0,IF(AND(AQ264&gt;=3,#REF!&gt;=3,#REF!-AT264&gt;=100,#REF!&lt;=3000),MIN(#REF!,3000)-AT264,IF(AND(AQ264&gt;=3,#REF!&gt;=3,#REF!-AT264&gt;=100,#REF!&gt;3000,AT264&lt;=3000),3000-AT264,0))),0)</f>
        <v>0</v>
      </c>
    </row>
    <row r="265" spans="1:58" ht="12.75" hidden="1" customHeight="1" x14ac:dyDescent="0.3">
      <c r="A265" s="1"/>
      <c r="B265" s="53">
        <v>240</v>
      </c>
      <c r="C265" s="54"/>
      <c r="D265" s="44"/>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7">
        <f t="shared" si="35"/>
        <v>0</v>
      </c>
      <c r="AP265" s="47">
        <f t="shared" si="36"/>
        <v>0</v>
      </c>
      <c r="AQ265" s="47">
        <f t="shared" si="37"/>
        <v>0</v>
      </c>
      <c r="AR265" s="48" t="str">
        <f t="shared" si="38"/>
        <v/>
      </c>
      <c r="AS265" s="48" t="str">
        <f t="shared" si="39"/>
        <v/>
      </c>
      <c r="AT265" s="48" t="str">
        <f t="shared" si="40"/>
        <v/>
      </c>
      <c r="AU265" s="49" t="s">
        <v>28</v>
      </c>
      <c r="AV265" s="49">
        <f>IFERROR(IF(AND(#REF!&gt;=3,AO265&gt;=3,AR265-#REF!&gt;=100,#REF!&lt;=2500),MIN(AR265,2500)-#REF!,0),0)</f>
        <v>0</v>
      </c>
      <c r="AW265" s="50">
        <f>IFERROR(IF(AND(#REF!&gt;=3,AO265&gt;=3,AR265&gt;2500,AR265-#REF!&gt;=100),IF(AND(#REF!&lt;=3000,AR265&lt;=3000),MIN(AR265,3000)-MAX(2500,#REF!),IF(AND(#REF!&gt;2500,#REF!&lt;=3000,AR265&gt;3000),3000-#REF!,IF(AND(#REF!&lt;=2500,AR265&gt;3000),500,0))),0),0)</f>
        <v>0</v>
      </c>
      <c r="AX265" s="51">
        <f t="shared" si="41"/>
        <v>0</v>
      </c>
      <c r="AY265" s="52">
        <f t="shared" si="42"/>
        <v>0</v>
      </c>
      <c r="AZ265" s="51">
        <f t="shared" si="43"/>
        <v>0</v>
      </c>
      <c r="BA265" s="51">
        <f t="shared" si="44"/>
        <v>0</v>
      </c>
      <c r="BB265" s="51">
        <f>IFERROR((AQ265*AX265*'PWCS Table'!$D$5)+(AQ265*AZ265*'PWCS Table'!$D$5),0)</f>
        <v>0</v>
      </c>
      <c r="BC265" s="51">
        <f>IFERROR((AQ265*AY265*'PWCS Table'!$E$5)+(AQ265*BA265*'PWCS Table'!$E$5),0)</f>
        <v>0</v>
      </c>
      <c r="BD265" s="51">
        <f t="shared" si="14"/>
        <v>0</v>
      </c>
      <c r="BE265" s="51">
        <f>IFERROR(IF(#REF!&gt;4000,0,IF(AND(#REF!&gt;=3,AP265&gt;=3,AQ265&gt;=3,AT265-AS265&gt;=100,#REF!-AS265&gt;=100,AS265&lt;=3000),MIN(3000,#REF!,AT265)-AS265,0)),0)</f>
        <v>0</v>
      </c>
      <c r="BF265" s="51">
        <f>IFERROR(IF(#REF!&gt;4000,0,IF(AND(AQ265&gt;=3,#REF!&gt;=3,#REF!-AT265&gt;=100,#REF!&lt;=3000),MIN(#REF!,3000)-AT265,IF(AND(AQ265&gt;=3,#REF!&gt;=3,#REF!-AT265&gt;=100,#REF!&gt;3000,AT265&lt;=3000),3000-AT265,0))),0)</f>
        <v>0</v>
      </c>
    </row>
    <row r="266" spans="1:58" ht="12.75" hidden="1" customHeight="1" x14ac:dyDescent="0.3">
      <c r="A266" s="1"/>
      <c r="B266" s="53">
        <v>241</v>
      </c>
      <c r="C266" s="54"/>
      <c r="D266" s="44"/>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7">
        <f t="shared" si="35"/>
        <v>0</v>
      </c>
      <c r="AP266" s="47">
        <f t="shared" si="36"/>
        <v>0</v>
      </c>
      <c r="AQ266" s="47">
        <f t="shared" si="37"/>
        <v>0</v>
      </c>
      <c r="AR266" s="48" t="str">
        <f t="shared" si="38"/>
        <v/>
      </c>
      <c r="AS266" s="48" t="str">
        <f t="shared" si="39"/>
        <v/>
      </c>
      <c r="AT266" s="48" t="str">
        <f t="shared" si="40"/>
        <v/>
      </c>
      <c r="AU266" s="49" t="s">
        <v>28</v>
      </c>
      <c r="AV266" s="49">
        <f>IFERROR(IF(AND(#REF!&gt;=3,AO266&gt;=3,AR266-#REF!&gt;=100,#REF!&lt;=2500),MIN(AR266,2500)-#REF!,0),0)</f>
        <v>0</v>
      </c>
      <c r="AW266" s="50">
        <f>IFERROR(IF(AND(#REF!&gt;=3,AO266&gt;=3,AR266&gt;2500,AR266-#REF!&gt;=100),IF(AND(#REF!&lt;=3000,AR266&lt;=3000),MIN(AR266,3000)-MAX(2500,#REF!),IF(AND(#REF!&gt;2500,#REF!&lt;=3000,AR266&gt;3000),3000-#REF!,IF(AND(#REF!&lt;=2500,AR266&gt;3000),500,0))),0),0)</f>
        <v>0</v>
      </c>
      <c r="AX266" s="51">
        <f t="shared" si="41"/>
        <v>0</v>
      </c>
      <c r="AY266" s="52">
        <f t="shared" si="42"/>
        <v>0</v>
      </c>
      <c r="AZ266" s="51">
        <f t="shared" si="43"/>
        <v>0</v>
      </c>
      <c r="BA266" s="51">
        <f t="shared" si="44"/>
        <v>0</v>
      </c>
      <c r="BB266" s="51">
        <f>IFERROR((AQ266*AX266*'PWCS Table'!$D$5)+(AQ266*AZ266*'PWCS Table'!$D$5),0)</f>
        <v>0</v>
      </c>
      <c r="BC266" s="51">
        <f>IFERROR((AQ266*AY266*'PWCS Table'!$E$5)+(AQ266*BA266*'PWCS Table'!$E$5),0)</f>
        <v>0</v>
      </c>
      <c r="BD266" s="51">
        <f t="shared" si="14"/>
        <v>0</v>
      </c>
      <c r="BE266" s="51">
        <f>IFERROR(IF(#REF!&gt;4000,0,IF(AND(#REF!&gt;=3,AP266&gt;=3,AQ266&gt;=3,AT266-AS266&gt;=100,#REF!-AS266&gt;=100,AS266&lt;=3000),MIN(3000,#REF!,AT266)-AS266,0)),0)</f>
        <v>0</v>
      </c>
      <c r="BF266" s="51">
        <f>IFERROR(IF(#REF!&gt;4000,0,IF(AND(AQ266&gt;=3,#REF!&gt;=3,#REF!-AT266&gt;=100,#REF!&lt;=3000),MIN(#REF!,3000)-AT266,IF(AND(AQ266&gt;=3,#REF!&gt;=3,#REF!-AT266&gt;=100,#REF!&gt;3000,AT266&lt;=3000),3000-AT266,0))),0)</f>
        <v>0</v>
      </c>
    </row>
    <row r="267" spans="1:58" ht="12.75" hidden="1" customHeight="1" x14ac:dyDescent="0.3">
      <c r="A267" s="1"/>
      <c r="B267" s="53">
        <v>242</v>
      </c>
      <c r="C267" s="54"/>
      <c r="D267" s="44"/>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7">
        <f t="shared" si="35"/>
        <v>0</v>
      </c>
      <c r="AP267" s="47">
        <f t="shared" si="36"/>
        <v>0</v>
      </c>
      <c r="AQ267" s="47">
        <f t="shared" si="37"/>
        <v>0</v>
      </c>
      <c r="AR267" s="48" t="str">
        <f t="shared" si="38"/>
        <v/>
      </c>
      <c r="AS267" s="48" t="str">
        <f t="shared" si="39"/>
        <v/>
      </c>
      <c r="AT267" s="48" t="str">
        <f t="shared" si="40"/>
        <v/>
      </c>
      <c r="AU267" s="49" t="s">
        <v>28</v>
      </c>
      <c r="AV267" s="49">
        <f>IFERROR(IF(AND(#REF!&gt;=3,AO267&gt;=3,AR267-#REF!&gt;=100,#REF!&lt;=2500),MIN(AR267,2500)-#REF!,0),0)</f>
        <v>0</v>
      </c>
      <c r="AW267" s="50">
        <f>IFERROR(IF(AND(#REF!&gt;=3,AO267&gt;=3,AR267&gt;2500,AR267-#REF!&gt;=100),IF(AND(#REF!&lt;=3000,AR267&lt;=3000),MIN(AR267,3000)-MAX(2500,#REF!),IF(AND(#REF!&gt;2500,#REF!&lt;=3000,AR267&gt;3000),3000-#REF!,IF(AND(#REF!&lt;=2500,AR267&gt;3000),500,0))),0),0)</f>
        <v>0</v>
      </c>
      <c r="AX267" s="51">
        <f t="shared" si="41"/>
        <v>0</v>
      </c>
      <c r="AY267" s="52">
        <f t="shared" si="42"/>
        <v>0</v>
      </c>
      <c r="AZ267" s="51">
        <f t="shared" si="43"/>
        <v>0</v>
      </c>
      <c r="BA267" s="51">
        <f t="shared" si="44"/>
        <v>0</v>
      </c>
      <c r="BB267" s="51">
        <f>IFERROR((AQ267*AX267*'PWCS Table'!$D$5)+(AQ267*AZ267*'PWCS Table'!$D$5),0)</f>
        <v>0</v>
      </c>
      <c r="BC267" s="51">
        <f>IFERROR((AQ267*AY267*'PWCS Table'!$E$5)+(AQ267*BA267*'PWCS Table'!$E$5),0)</f>
        <v>0</v>
      </c>
      <c r="BD267" s="51">
        <f t="shared" si="14"/>
        <v>0</v>
      </c>
      <c r="BE267" s="51">
        <f>IFERROR(IF(#REF!&gt;4000,0,IF(AND(#REF!&gt;=3,AP267&gt;=3,AQ267&gt;=3,AT267-AS267&gt;=100,#REF!-AS267&gt;=100,AS267&lt;=3000),MIN(3000,#REF!,AT267)-AS267,0)),0)</f>
        <v>0</v>
      </c>
      <c r="BF267" s="51">
        <f>IFERROR(IF(#REF!&gt;4000,0,IF(AND(AQ267&gt;=3,#REF!&gt;=3,#REF!-AT267&gt;=100,#REF!&lt;=3000),MIN(#REF!,3000)-AT267,IF(AND(AQ267&gt;=3,#REF!&gt;=3,#REF!-AT267&gt;=100,#REF!&gt;3000,AT267&lt;=3000),3000-AT267,0))),0)</f>
        <v>0</v>
      </c>
    </row>
    <row r="268" spans="1:58" ht="12.75" hidden="1" customHeight="1" x14ac:dyDescent="0.3">
      <c r="A268" s="1"/>
      <c r="B268" s="53">
        <v>243</v>
      </c>
      <c r="C268" s="54"/>
      <c r="D268" s="44"/>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7">
        <f t="shared" si="35"/>
        <v>0</v>
      </c>
      <c r="AP268" s="47">
        <f t="shared" si="36"/>
        <v>0</v>
      </c>
      <c r="AQ268" s="47">
        <f t="shared" si="37"/>
        <v>0</v>
      </c>
      <c r="AR268" s="48" t="str">
        <f t="shared" si="38"/>
        <v/>
      </c>
      <c r="AS268" s="48" t="str">
        <f t="shared" si="39"/>
        <v/>
      </c>
      <c r="AT268" s="48" t="str">
        <f t="shared" si="40"/>
        <v/>
      </c>
      <c r="AU268" s="49" t="s">
        <v>28</v>
      </c>
      <c r="AV268" s="49">
        <f>IFERROR(IF(AND(#REF!&gt;=3,AO268&gt;=3,AR268-#REF!&gt;=100,#REF!&lt;=2500),MIN(AR268,2500)-#REF!,0),0)</f>
        <v>0</v>
      </c>
      <c r="AW268" s="50">
        <f>IFERROR(IF(AND(#REF!&gt;=3,AO268&gt;=3,AR268&gt;2500,AR268-#REF!&gt;=100),IF(AND(#REF!&lt;=3000,AR268&lt;=3000),MIN(AR268,3000)-MAX(2500,#REF!),IF(AND(#REF!&gt;2500,#REF!&lt;=3000,AR268&gt;3000),3000-#REF!,IF(AND(#REF!&lt;=2500,AR268&gt;3000),500,0))),0),0)</f>
        <v>0</v>
      </c>
      <c r="AX268" s="51">
        <f t="shared" si="41"/>
        <v>0</v>
      </c>
      <c r="AY268" s="52">
        <f t="shared" si="42"/>
        <v>0</v>
      </c>
      <c r="AZ268" s="51">
        <f t="shared" si="43"/>
        <v>0</v>
      </c>
      <c r="BA268" s="51">
        <f t="shared" si="44"/>
        <v>0</v>
      </c>
      <c r="BB268" s="51">
        <f>IFERROR((AQ268*AX268*'PWCS Table'!$D$5)+(AQ268*AZ268*'PWCS Table'!$D$5),0)</f>
        <v>0</v>
      </c>
      <c r="BC268" s="51">
        <f>IFERROR((AQ268*AY268*'PWCS Table'!$E$5)+(AQ268*BA268*'PWCS Table'!$E$5),0)</f>
        <v>0</v>
      </c>
      <c r="BD268" s="51">
        <f t="shared" si="14"/>
        <v>0</v>
      </c>
      <c r="BE268" s="51">
        <f>IFERROR(IF(#REF!&gt;4000,0,IF(AND(#REF!&gt;=3,AP268&gt;=3,AQ268&gt;=3,AT268-AS268&gt;=100,#REF!-AS268&gt;=100,AS268&lt;=3000),MIN(3000,#REF!,AT268)-AS268,0)),0)</f>
        <v>0</v>
      </c>
      <c r="BF268" s="51">
        <f>IFERROR(IF(#REF!&gt;4000,0,IF(AND(AQ268&gt;=3,#REF!&gt;=3,#REF!-AT268&gt;=100,#REF!&lt;=3000),MIN(#REF!,3000)-AT268,IF(AND(AQ268&gt;=3,#REF!&gt;=3,#REF!-AT268&gt;=100,#REF!&gt;3000,AT268&lt;=3000),3000-AT268,0))),0)</f>
        <v>0</v>
      </c>
    </row>
    <row r="269" spans="1:58" ht="12.75" hidden="1" customHeight="1" x14ac:dyDescent="0.3">
      <c r="A269" s="1"/>
      <c r="B269" s="53">
        <v>244</v>
      </c>
      <c r="C269" s="54"/>
      <c r="D269" s="44"/>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7">
        <f t="shared" si="35"/>
        <v>0</v>
      </c>
      <c r="AP269" s="47">
        <f t="shared" si="36"/>
        <v>0</v>
      </c>
      <c r="AQ269" s="47">
        <f t="shared" si="37"/>
        <v>0</v>
      </c>
      <c r="AR269" s="48" t="str">
        <f t="shared" si="38"/>
        <v/>
      </c>
      <c r="AS269" s="48" t="str">
        <f t="shared" si="39"/>
        <v/>
      </c>
      <c r="AT269" s="48" t="str">
        <f t="shared" si="40"/>
        <v/>
      </c>
      <c r="AU269" s="49" t="s">
        <v>28</v>
      </c>
      <c r="AV269" s="49">
        <f>IFERROR(IF(AND(#REF!&gt;=3,AO269&gt;=3,AR269-#REF!&gt;=100,#REF!&lt;=2500),MIN(AR269,2500)-#REF!,0),0)</f>
        <v>0</v>
      </c>
      <c r="AW269" s="50">
        <f>IFERROR(IF(AND(#REF!&gt;=3,AO269&gt;=3,AR269&gt;2500,AR269-#REF!&gt;=100),IF(AND(#REF!&lt;=3000,AR269&lt;=3000),MIN(AR269,3000)-MAX(2500,#REF!),IF(AND(#REF!&gt;2500,#REF!&lt;=3000,AR269&gt;3000),3000-#REF!,IF(AND(#REF!&lt;=2500,AR269&gt;3000),500,0))),0),0)</f>
        <v>0</v>
      </c>
      <c r="AX269" s="51">
        <f t="shared" si="41"/>
        <v>0</v>
      </c>
      <c r="AY269" s="52">
        <f t="shared" si="42"/>
        <v>0</v>
      </c>
      <c r="AZ269" s="51">
        <f t="shared" si="43"/>
        <v>0</v>
      </c>
      <c r="BA269" s="51">
        <f t="shared" si="44"/>
        <v>0</v>
      </c>
      <c r="BB269" s="51">
        <f>IFERROR((AQ269*AX269*'PWCS Table'!$D$5)+(AQ269*AZ269*'PWCS Table'!$D$5),0)</f>
        <v>0</v>
      </c>
      <c r="BC269" s="51">
        <f>IFERROR((AQ269*AY269*'PWCS Table'!$E$5)+(AQ269*BA269*'PWCS Table'!$E$5),0)</f>
        <v>0</v>
      </c>
      <c r="BD269" s="51">
        <f t="shared" si="14"/>
        <v>0</v>
      </c>
      <c r="BE269" s="51">
        <f>IFERROR(IF(#REF!&gt;4000,0,IF(AND(#REF!&gt;=3,AP269&gt;=3,AQ269&gt;=3,AT269-AS269&gt;=100,#REF!-AS269&gt;=100,AS269&lt;=3000),MIN(3000,#REF!,AT269)-AS269,0)),0)</f>
        <v>0</v>
      </c>
      <c r="BF269" s="51">
        <f>IFERROR(IF(#REF!&gt;4000,0,IF(AND(AQ269&gt;=3,#REF!&gt;=3,#REF!-AT269&gt;=100,#REF!&lt;=3000),MIN(#REF!,3000)-AT269,IF(AND(AQ269&gt;=3,#REF!&gt;=3,#REF!-AT269&gt;=100,#REF!&gt;3000,AT269&lt;=3000),3000-AT269,0))),0)</f>
        <v>0</v>
      </c>
    </row>
    <row r="270" spans="1:58" ht="12.75" hidden="1" customHeight="1" x14ac:dyDescent="0.3">
      <c r="A270" s="1"/>
      <c r="B270" s="53">
        <v>245</v>
      </c>
      <c r="C270" s="54"/>
      <c r="D270" s="44"/>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7">
        <f t="shared" si="35"/>
        <v>0</v>
      </c>
      <c r="AP270" s="47">
        <f t="shared" si="36"/>
        <v>0</v>
      </c>
      <c r="AQ270" s="47">
        <f t="shared" si="37"/>
        <v>0</v>
      </c>
      <c r="AR270" s="48" t="str">
        <f t="shared" si="38"/>
        <v/>
      </c>
      <c r="AS270" s="48" t="str">
        <f t="shared" si="39"/>
        <v/>
      </c>
      <c r="AT270" s="48" t="str">
        <f t="shared" si="40"/>
        <v/>
      </c>
      <c r="AU270" s="49" t="s">
        <v>28</v>
      </c>
      <c r="AV270" s="49">
        <f>IFERROR(IF(AND(#REF!&gt;=3,AO270&gt;=3,AR270-#REF!&gt;=100,#REF!&lt;=2500),MIN(AR270,2500)-#REF!,0),0)</f>
        <v>0</v>
      </c>
      <c r="AW270" s="50">
        <f>IFERROR(IF(AND(#REF!&gt;=3,AO270&gt;=3,AR270&gt;2500,AR270-#REF!&gt;=100),IF(AND(#REF!&lt;=3000,AR270&lt;=3000),MIN(AR270,3000)-MAX(2500,#REF!),IF(AND(#REF!&gt;2500,#REF!&lt;=3000,AR270&gt;3000),3000-#REF!,IF(AND(#REF!&lt;=2500,AR270&gt;3000),500,0))),0),0)</f>
        <v>0</v>
      </c>
      <c r="AX270" s="51">
        <f t="shared" si="41"/>
        <v>0</v>
      </c>
      <c r="AY270" s="52">
        <f t="shared" si="42"/>
        <v>0</v>
      </c>
      <c r="AZ270" s="51">
        <f t="shared" si="43"/>
        <v>0</v>
      </c>
      <c r="BA270" s="51">
        <f t="shared" si="44"/>
        <v>0</v>
      </c>
      <c r="BB270" s="51">
        <f>IFERROR((AQ270*AX270*'PWCS Table'!$D$5)+(AQ270*AZ270*'PWCS Table'!$D$5),0)</f>
        <v>0</v>
      </c>
      <c r="BC270" s="51">
        <f>IFERROR((AQ270*AY270*'PWCS Table'!$E$5)+(AQ270*BA270*'PWCS Table'!$E$5),0)</f>
        <v>0</v>
      </c>
      <c r="BD270" s="51">
        <f t="shared" si="14"/>
        <v>0</v>
      </c>
      <c r="BE270" s="51">
        <f>IFERROR(IF(#REF!&gt;4000,0,IF(AND(#REF!&gt;=3,AP270&gt;=3,AQ270&gt;=3,AT270-AS270&gt;=100,#REF!-AS270&gt;=100,AS270&lt;=3000),MIN(3000,#REF!,AT270)-AS270,0)),0)</f>
        <v>0</v>
      </c>
      <c r="BF270" s="51">
        <f>IFERROR(IF(#REF!&gt;4000,0,IF(AND(AQ270&gt;=3,#REF!&gt;=3,#REF!-AT270&gt;=100,#REF!&lt;=3000),MIN(#REF!,3000)-AT270,IF(AND(AQ270&gt;=3,#REF!&gt;=3,#REF!-AT270&gt;=100,#REF!&gt;3000,AT270&lt;=3000),3000-AT270,0))),0)</f>
        <v>0</v>
      </c>
    </row>
    <row r="271" spans="1:58" ht="12.75" hidden="1" customHeight="1" x14ac:dyDescent="0.3">
      <c r="A271" s="1"/>
      <c r="B271" s="53">
        <v>246</v>
      </c>
      <c r="C271" s="54"/>
      <c r="D271" s="44"/>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7">
        <f t="shared" si="35"/>
        <v>0</v>
      </c>
      <c r="AP271" s="47">
        <f t="shared" si="36"/>
        <v>0</v>
      </c>
      <c r="AQ271" s="47">
        <f t="shared" si="37"/>
        <v>0</v>
      </c>
      <c r="AR271" s="48" t="str">
        <f t="shared" si="38"/>
        <v/>
      </c>
      <c r="AS271" s="48" t="str">
        <f t="shared" si="39"/>
        <v/>
      </c>
      <c r="AT271" s="48" t="str">
        <f t="shared" si="40"/>
        <v/>
      </c>
      <c r="AU271" s="49" t="s">
        <v>28</v>
      </c>
      <c r="AV271" s="49">
        <f>IFERROR(IF(AND(#REF!&gt;=3,AO271&gt;=3,AR271-#REF!&gt;=100,#REF!&lt;=2500),MIN(AR271,2500)-#REF!,0),0)</f>
        <v>0</v>
      </c>
      <c r="AW271" s="50">
        <f>IFERROR(IF(AND(#REF!&gt;=3,AO271&gt;=3,AR271&gt;2500,AR271-#REF!&gt;=100),IF(AND(#REF!&lt;=3000,AR271&lt;=3000),MIN(AR271,3000)-MAX(2500,#REF!),IF(AND(#REF!&gt;2500,#REF!&lt;=3000,AR271&gt;3000),3000-#REF!,IF(AND(#REF!&lt;=2500,AR271&gt;3000),500,0))),0),0)</f>
        <v>0</v>
      </c>
      <c r="AX271" s="51">
        <f t="shared" si="41"/>
        <v>0</v>
      </c>
      <c r="AY271" s="52">
        <f t="shared" si="42"/>
        <v>0</v>
      </c>
      <c r="AZ271" s="51">
        <f t="shared" si="43"/>
        <v>0</v>
      </c>
      <c r="BA271" s="51">
        <f t="shared" si="44"/>
        <v>0</v>
      </c>
      <c r="BB271" s="51">
        <f>IFERROR((AQ271*AX271*'PWCS Table'!$D$5)+(AQ271*AZ271*'PWCS Table'!$D$5),0)</f>
        <v>0</v>
      </c>
      <c r="BC271" s="51">
        <f>IFERROR((AQ271*AY271*'PWCS Table'!$E$5)+(AQ271*BA271*'PWCS Table'!$E$5),0)</f>
        <v>0</v>
      </c>
      <c r="BD271" s="51">
        <f t="shared" si="14"/>
        <v>0</v>
      </c>
      <c r="BE271" s="51">
        <f>IFERROR(IF(#REF!&gt;4000,0,IF(AND(#REF!&gt;=3,AP271&gt;=3,AQ271&gt;=3,AT271-AS271&gt;=100,#REF!-AS271&gt;=100,AS271&lt;=3000),MIN(3000,#REF!,AT271)-AS271,0)),0)</f>
        <v>0</v>
      </c>
      <c r="BF271" s="51">
        <f>IFERROR(IF(#REF!&gt;4000,0,IF(AND(AQ271&gt;=3,#REF!&gt;=3,#REF!-AT271&gt;=100,#REF!&lt;=3000),MIN(#REF!,3000)-AT271,IF(AND(AQ271&gt;=3,#REF!&gt;=3,#REF!-AT271&gt;=100,#REF!&gt;3000,AT271&lt;=3000),3000-AT271,0))),0)</f>
        <v>0</v>
      </c>
    </row>
    <row r="272" spans="1:58" ht="12.75" hidden="1" customHeight="1" x14ac:dyDescent="0.3">
      <c r="A272" s="1"/>
      <c r="B272" s="53">
        <v>247</v>
      </c>
      <c r="C272" s="54"/>
      <c r="D272" s="44"/>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7">
        <f t="shared" si="35"/>
        <v>0</v>
      </c>
      <c r="AP272" s="47">
        <f t="shared" si="36"/>
        <v>0</v>
      </c>
      <c r="AQ272" s="47">
        <f t="shared" si="37"/>
        <v>0</v>
      </c>
      <c r="AR272" s="48" t="str">
        <f t="shared" si="38"/>
        <v/>
      </c>
      <c r="AS272" s="48" t="str">
        <f t="shared" si="39"/>
        <v/>
      </c>
      <c r="AT272" s="48" t="str">
        <f t="shared" si="40"/>
        <v/>
      </c>
      <c r="AU272" s="49" t="s">
        <v>28</v>
      </c>
      <c r="AV272" s="49">
        <f>IFERROR(IF(AND(#REF!&gt;=3,AO272&gt;=3,AR272-#REF!&gt;=100,#REF!&lt;=2500),MIN(AR272,2500)-#REF!,0),0)</f>
        <v>0</v>
      </c>
      <c r="AW272" s="50">
        <f>IFERROR(IF(AND(#REF!&gt;=3,AO272&gt;=3,AR272&gt;2500,AR272-#REF!&gt;=100),IF(AND(#REF!&lt;=3000,AR272&lt;=3000),MIN(AR272,3000)-MAX(2500,#REF!),IF(AND(#REF!&gt;2500,#REF!&lt;=3000,AR272&gt;3000),3000-#REF!,IF(AND(#REF!&lt;=2500,AR272&gt;3000),500,0))),0),0)</f>
        <v>0</v>
      </c>
      <c r="AX272" s="51">
        <f t="shared" si="41"/>
        <v>0</v>
      </c>
      <c r="AY272" s="52">
        <f t="shared" si="42"/>
        <v>0</v>
      </c>
      <c r="AZ272" s="51">
        <f t="shared" si="43"/>
        <v>0</v>
      </c>
      <c r="BA272" s="51">
        <f t="shared" si="44"/>
        <v>0</v>
      </c>
      <c r="BB272" s="51">
        <f>IFERROR((AQ272*AX272*'PWCS Table'!$D$5)+(AQ272*AZ272*'PWCS Table'!$D$5),0)</f>
        <v>0</v>
      </c>
      <c r="BC272" s="51">
        <f>IFERROR((AQ272*AY272*'PWCS Table'!$E$5)+(AQ272*BA272*'PWCS Table'!$E$5),0)</f>
        <v>0</v>
      </c>
      <c r="BD272" s="51">
        <f t="shared" si="14"/>
        <v>0</v>
      </c>
      <c r="BE272" s="51">
        <f>IFERROR(IF(#REF!&gt;4000,0,IF(AND(#REF!&gt;=3,AP272&gt;=3,AQ272&gt;=3,AT272-AS272&gt;=100,#REF!-AS272&gt;=100,AS272&lt;=3000),MIN(3000,#REF!,AT272)-AS272,0)),0)</f>
        <v>0</v>
      </c>
      <c r="BF272" s="51">
        <f>IFERROR(IF(#REF!&gt;4000,0,IF(AND(AQ272&gt;=3,#REF!&gt;=3,#REF!-AT272&gt;=100,#REF!&lt;=3000),MIN(#REF!,3000)-AT272,IF(AND(AQ272&gt;=3,#REF!&gt;=3,#REF!-AT272&gt;=100,#REF!&gt;3000,AT272&lt;=3000),3000-AT272,0))),0)</f>
        <v>0</v>
      </c>
    </row>
    <row r="273" spans="1:58" ht="12.75" hidden="1" customHeight="1" x14ac:dyDescent="0.3">
      <c r="A273" s="1"/>
      <c r="B273" s="53">
        <v>248</v>
      </c>
      <c r="C273" s="54"/>
      <c r="D273" s="44"/>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7">
        <f t="shared" si="35"/>
        <v>0</v>
      </c>
      <c r="AP273" s="47">
        <f t="shared" si="36"/>
        <v>0</v>
      </c>
      <c r="AQ273" s="47">
        <f t="shared" si="37"/>
        <v>0</v>
      </c>
      <c r="AR273" s="48" t="str">
        <f t="shared" si="38"/>
        <v/>
      </c>
      <c r="AS273" s="48" t="str">
        <f t="shared" si="39"/>
        <v/>
      </c>
      <c r="AT273" s="48" t="str">
        <f t="shared" si="40"/>
        <v/>
      </c>
      <c r="AU273" s="49" t="s">
        <v>28</v>
      </c>
      <c r="AV273" s="49">
        <f>IFERROR(IF(AND(#REF!&gt;=3,AO273&gt;=3,AR273-#REF!&gt;=100,#REF!&lt;=2500),MIN(AR273,2500)-#REF!,0),0)</f>
        <v>0</v>
      </c>
      <c r="AW273" s="50">
        <f>IFERROR(IF(AND(#REF!&gt;=3,AO273&gt;=3,AR273&gt;2500,AR273-#REF!&gt;=100),IF(AND(#REF!&lt;=3000,AR273&lt;=3000),MIN(AR273,3000)-MAX(2500,#REF!),IF(AND(#REF!&gt;2500,#REF!&lt;=3000,AR273&gt;3000),3000-#REF!,IF(AND(#REF!&lt;=2500,AR273&gt;3000),500,0))),0),0)</f>
        <v>0</v>
      </c>
      <c r="AX273" s="51">
        <f t="shared" si="41"/>
        <v>0</v>
      </c>
      <c r="AY273" s="52">
        <f t="shared" si="42"/>
        <v>0</v>
      </c>
      <c r="AZ273" s="51">
        <f t="shared" si="43"/>
        <v>0</v>
      </c>
      <c r="BA273" s="51">
        <f t="shared" si="44"/>
        <v>0</v>
      </c>
      <c r="BB273" s="51">
        <f>IFERROR((AQ273*AX273*'PWCS Table'!$D$5)+(AQ273*AZ273*'PWCS Table'!$D$5),0)</f>
        <v>0</v>
      </c>
      <c r="BC273" s="51">
        <f>IFERROR((AQ273*AY273*'PWCS Table'!$E$5)+(AQ273*BA273*'PWCS Table'!$E$5),0)</f>
        <v>0</v>
      </c>
      <c r="BD273" s="51">
        <f t="shared" si="14"/>
        <v>0</v>
      </c>
      <c r="BE273" s="51">
        <f>IFERROR(IF(#REF!&gt;4000,0,IF(AND(#REF!&gt;=3,AP273&gt;=3,AQ273&gt;=3,AT273-AS273&gt;=100,#REF!-AS273&gt;=100,AS273&lt;=3000),MIN(3000,#REF!,AT273)-AS273,0)),0)</f>
        <v>0</v>
      </c>
      <c r="BF273" s="51">
        <f>IFERROR(IF(#REF!&gt;4000,0,IF(AND(AQ273&gt;=3,#REF!&gt;=3,#REF!-AT273&gt;=100,#REF!&lt;=3000),MIN(#REF!,3000)-AT273,IF(AND(AQ273&gt;=3,#REF!&gt;=3,#REF!-AT273&gt;=100,#REF!&gt;3000,AT273&lt;=3000),3000-AT273,0))),0)</f>
        <v>0</v>
      </c>
    </row>
    <row r="274" spans="1:58" ht="12.75" hidden="1" customHeight="1" x14ac:dyDescent="0.3">
      <c r="A274" s="1"/>
      <c r="B274" s="53">
        <v>249</v>
      </c>
      <c r="C274" s="54"/>
      <c r="D274" s="44"/>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7">
        <f t="shared" si="35"/>
        <v>0</v>
      </c>
      <c r="AP274" s="47">
        <f t="shared" si="36"/>
        <v>0</v>
      </c>
      <c r="AQ274" s="47">
        <f t="shared" si="37"/>
        <v>0</v>
      </c>
      <c r="AR274" s="48" t="str">
        <f t="shared" si="38"/>
        <v/>
      </c>
      <c r="AS274" s="48" t="str">
        <f t="shared" si="39"/>
        <v/>
      </c>
      <c r="AT274" s="48" t="str">
        <f t="shared" si="40"/>
        <v/>
      </c>
      <c r="AU274" s="49" t="s">
        <v>28</v>
      </c>
      <c r="AV274" s="49">
        <f>IFERROR(IF(AND(#REF!&gt;=3,AO274&gt;=3,AR274-#REF!&gt;=100,#REF!&lt;=2500),MIN(AR274,2500)-#REF!,0),0)</f>
        <v>0</v>
      </c>
      <c r="AW274" s="50">
        <f>IFERROR(IF(AND(#REF!&gt;=3,AO274&gt;=3,AR274&gt;2500,AR274-#REF!&gt;=100),IF(AND(#REF!&lt;=3000,AR274&lt;=3000),MIN(AR274,3000)-MAX(2500,#REF!),IF(AND(#REF!&gt;2500,#REF!&lt;=3000,AR274&gt;3000),3000-#REF!,IF(AND(#REF!&lt;=2500,AR274&gt;3000),500,0))),0),0)</f>
        <v>0</v>
      </c>
      <c r="AX274" s="51">
        <f t="shared" si="41"/>
        <v>0</v>
      </c>
      <c r="AY274" s="52">
        <f t="shared" si="42"/>
        <v>0</v>
      </c>
      <c r="AZ274" s="51">
        <f t="shared" si="43"/>
        <v>0</v>
      </c>
      <c r="BA274" s="51">
        <f t="shared" si="44"/>
        <v>0</v>
      </c>
      <c r="BB274" s="51">
        <f>IFERROR((AQ274*AX274*'PWCS Table'!$D$5)+(AQ274*AZ274*'PWCS Table'!$D$5),0)</f>
        <v>0</v>
      </c>
      <c r="BC274" s="51">
        <f>IFERROR((AQ274*AY274*'PWCS Table'!$E$5)+(AQ274*BA274*'PWCS Table'!$E$5),0)</f>
        <v>0</v>
      </c>
      <c r="BD274" s="51">
        <f t="shared" si="14"/>
        <v>0</v>
      </c>
      <c r="BE274" s="51">
        <f>IFERROR(IF(#REF!&gt;4000,0,IF(AND(#REF!&gt;=3,AP274&gt;=3,AQ274&gt;=3,AT274-AS274&gt;=100,#REF!-AS274&gt;=100,AS274&lt;=3000),MIN(3000,#REF!,AT274)-AS274,0)),0)</f>
        <v>0</v>
      </c>
      <c r="BF274" s="51">
        <f>IFERROR(IF(#REF!&gt;4000,0,IF(AND(AQ274&gt;=3,#REF!&gt;=3,#REF!-AT274&gt;=100,#REF!&lt;=3000),MIN(#REF!,3000)-AT274,IF(AND(AQ274&gt;=3,#REF!&gt;=3,#REF!-AT274&gt;=100,#REF!&gt;3000,AT274&lt;=3000),3000-AT274,0))),0)</f>
        <v>0</v>
      </c>
    </row>
    <row r="275" spans="1:58" ht="12.75" hidden="1" customHeight="1" x14ac:dyDescent="0.3">
      <c r="A275" s="1"/>
      <c r="B275" s="53">
        <v>250</v>
      </c>
      <c r="C275" s="54"/>
      <c r="D275" s="44"/>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7">
        <f t="shared" si="35"/>
        <v>0</v>
      </c>
      <c r="AP275" s="47">
        <f t="shared" si="36"/>
        <v>0</v>
      </c>
      <c r="AQ275" s="47">
        <f t="shared" si="37"/>
        <v>0</v>
      </c>
      <c r="AR275" s="48" t="str">
        <f t="shared" si="38"/>
        <v/>
      </c>
      <c r="AS275" s="48" t="str">
        <f t="shared" si="39"/>
        <v/>
      </c>
      <c r="AT275" s="48" t="str">
        <f t="shared" si="40"/>
        <v/>
      </c>
      <c r="AU275" s="49" t="s">
        <v>28</v>
      </c>
      <c r="AV275" s="49">
        <f>IFERROR(IF(AND(#REF!&gt;=3,AO275&gt;=3,AR275-#REF!&gt;=100,#REF!&lt;=2500),MIN(AR275,2500)-#REF!,0),0)</f>
        <v>0</v>
      </c>
      <c r="AW275" s="50">
        <f>IFERROR(IF(AND(#REF!&gt;=3,AO275&gt;=3,AR275&gt;2500,AR275-#REF!&gt;=100),IF(AND(#REF!&lt;=3000,AR275&lt;=3000),MIN(AR275,3000)-MAX(2500,#REF!),IF(AND(#REF!&gt;2500,#REF!&lt;=3000,AR275&gt;3000),3000-#REF!,IF(AND(#REF!&lt;=2500,AR275&gt;3000),500,0))),0),0)</f>
        <v>0</v>
      </c>
      <c r="AX275" s="51">
        <f t="shared" si="41"/>
        <v>0</v>
      </c>
      <c r="AY275" s="52">
        <f t="shared" si="42"/>
        <v>0</v>
      </c>
      <c r="AZ275" s="51">
        <f t="shared" si="43"/>
        <v>0</v>
      </c>
      <c r="BA275" s="51">
        <f t="shared" si="44"/>
        <v>0</v>
      </c>
      <c r="BB275" s="51">
        <f>IFERROR((AQ275*AX275*'PWCS Table'!$D$5)+(AQ275*AZ275*'PWCS Table'!$D$5),0)</f>
        <v>0</v>
      </c>
      <c r="BC275" s="51">
        <f>IFERROR((AQ275*AY275*'PWCS Table'!$E$5)+(AQ275*BA275*'PWCS Table'!$E$5),0)</f>
        <v>0</v>
      </c>
      <c r="BD275" s="51">
        <f t="shared" si="14"/>
        <v>0</v>
      </c>
      <c r="BE275" s="51">
        <f>IFERROR(IF(#REF!&gt;4000,0,IF(AND(#REF!&gt;=3,AP275&gt;=3,AQ275&gt;=3,AT275-AS275&gt;=100,#REF!-AS275&gt;=100,AS275&lt;=3000),MIN(3000,#REF!,AT275)-AS275,0)),0)</f>
        <v>0</v>
      </c>
      <c r="BF275" s="51">
        <f>IFERROR(IF(#REF!&gt;4000,0,IF(AND(AQ275&gt;=3,#REF!&gt;=3,#REF!-AT275&gt;=100,#REF!&lt;=3000),MIN(#REF!,3000)-AT275,IF(AND(AQ275&gt;=3,#REF!&gt;=3,#REF!-AT275&gt;=100,#REF!&gt;3000,AT275&lt;=3000),3000-AT275,0))),0)</f>
        <v>0</v>
      </c>
    </row>
    <row r="276" spans="1:58" ht="12.75" hidden="1" customHeight="1" x14ac:dyDescent="0.3">
      <c r="A276" s="1"/>
      <c r="B276" s="53">
        <v>251</v>
      </c>
      <c r="C276" s="54"/>
      <c r="D276" s="44"/>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7">
        <f t="shared" si="35"/>
        <v>0</v>
      </c>
      <c r="AP276" s="47">
        <f t="shared" si="36"/>
        <v>0</v>
      </c>
      <c r="AQ276" s="47">
        <f t="shared" si="37"/>
        <v>0</v>
      </c>
      <c r="AR276" s="48" t="str">
        <f t="shared" si="38"/>
        <v/>
      </c>
      <c r="AS276" s="48" t="str">
        <f t="shared" si="39"/>
        <v/>
      </c>
      <c r="AT276" s="48" t="str">
        <f t="shared" si="40"/>
        <v/>
      </c>
      <c r="AU276" s="49" t="s">
        <v>28</v>
      </c>
      <c r="AV276" s="49">
        <f>IFERROR(IF(AND(#REF!&gt;=3,AO276&gt;=3,AR276-#REF!&gt;=100,#REF!&lt;=2500),MIN(AR276,2500)-#REF!,0),0)</f>
        <v>0</v>
      </c>
      <c r="AW276" s="50">
        <f>IFERROR(IF(AND(#REF!&gt;=3,AO276&gt;=3,AR276&gt;2500,AR276-#REF!&gt;=100),IF(AND(#REF!&lt;=3000,AR276&lt;=3000),MIN(AR276,3000)-MAX(2500,#REF!),IF(AND(#REF!&gt;2500,#REF!&lt;=3000,AR276&gt;3000),3000-#REF!,IF(AND(#REF!&lt;=2500,AR276&gt;3000),500,0))),0),0)</f>
        <v>0</v>
      </c>
      <c r="AX276" s="51">
        <f t="shared" si="41"/>
        <v>0</v>
      </c>
      <c r="AY276" s="52">
        <f t="shared" si="42"/>
        <v>0</v>
      </c>
      <c r="AZ276" s="51">
        <f t="shared" si="43"/>
        <v>0</v>
      </c>
      <c r="BA276" s="51">
        <f t="shared" si="44"/>
        <v>0</v>
      </c>
      <c r="BB276" s="51">
        <f>IFERROR((AQ276*AX276*'PWCS Table'!$D$5)+(AQ276*AZ276*'PWCS Table'!$D$5),0)</f>
        <v>0</v>
      </c>
      <c r="BC276" s="51">
        <f>IFERROR((AQ276*AY276*'PWCS Table'!$E$5)+(AQ276*BA276*'PWCS Table'!$E$5),0)</f>
        <v>0</v>
      </c>
      <c r="BD276" s="51">
        <f t="shared" si="14"/>
        <v>0</v>
      </c>
      <c r="BE276" s="51">
        <f>IFERROR(IF(#REF!&gt;4000,0,IF(AND(#REF!&gt;=3,AP276&gt;=3,AQ276&gt;=3,AT276-AS276&gt;=100,#REF!-AS276&gt;=100,AS276&lt;=3000),MIN(3000,#REF!,AT276)-AS276,0)),0)</f>
        <v>0</v>
      </c>
      <c r="BF276" s="51">
        <f>IFERROR(IF(#REF!&gt;4000,0,IF(AND(AQ276&gt;=3,#REF!&gt;=3,#REF!-AT276&gt;=100,#REF!&lt;=3000),MIN(#REF!,3000)-AT276,IF(AND(AQ276&gt;=3,#REF!&gt;=3,#REF!-AT276&gt;=100,#REF!&gt;3000,AT276&lt;=3000),3000-AT276,0))),0)</f>
        <v>0</v>
      </c>
    </row>
    <row r="277" spans="1:58" ht="12.75" hidden="1" customHeight="1" x14ac:dyDescent="0.3">
      <c r="A277" s="1"/>
      <c r="B277" s="53">
        <v>252</v>
      </c>
      <c r="C277" s="54"/>
      <c r="D277" s="44"/>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7">
        <f t="shared" si="35"/>
        <v>0</v>
      </c>
      <c r="AP277" s="47">
        <f t="shared" si="36"/>
        <v>0</v>
      </c>
      <c r="AQ277" s="47">
        <f t="shared" si="37"/>
        <v>0</v>
      </c>
      <c r="AR277" s="48" t="str">
        <f t="shared" si="38"/>
        <v/>
      </c>
      <c r="AS277" s="48" t="str">
        <f t="shared" si="39"/>
        <v/>
      </c>
      <c r="AT277" s="48" t="str">
        <f t="shared" si="40"/>
        <v/>
      </c>
      <c r="AU277" s="49" t="s">
        <v>28</v>
      </c>
      <c r="AV277" s="49">
        <f>IFERROR(IF(AND(#REF!&gt;=3,AO277&gt;=3,AR277-#REF!&gt;=100,#REF!&lt;=2500),MIN(AR277,2500)-#REF!,0),0)</f>
        <v>0</v>
      </c>
      <c r="AW277" s="50">
        <f>IFERROR(IF(AND(#REF!&gt;=3,AO277&gt;=3,AR277&gt;2500,AR277-#REF!&gt;=100),IF(AND(#REF!&lt;=3000,AR277&lt;=3000),MIN(AR277,3000)-MAX(2500,#REF!),IF(AND(#REF!&gt;2500,#REF!&lt;=3000,AR277&gt;3000),3000-#REF!,IF(AND(#REF!&lt;=2500,AR277&gt;3000),500,0))),0),0)</f>
        <v>0</v>
      </c>
      <c r="AX277" s="51">
        <f t="shared" si="41"/>
        <v>0</v>
      </c>
      <c r="AY277" s="52">
        <f t="shared" si="42"/>
        <v>0</v>
      </c>
      <c r="AZ277" s="51">
        <f t="shared" si="43"/>
        <v>0</v>
      </c>
      <c r="BA277" s="51">
        <f t="shared" si="44"/>
        <v>0</v>
      </c>
      <c r="BB277" s="51">
        <f>IFERROR((AQ277*AX277*'PWCS Table'!$D$5)+(AQ277*AZ277*'PWCS Table'!$D$5),0)</f>
        <v>0</v>
      </c>
      <c r="BC277" s="51">
        <f>IFERROR((AQ277*AY277*'PWCS Table'!$E$5)+(AQ277*BA277*'PWCS Table'!$E$5),0)</f>
        <v>0</v>
      </c>
      <c r="BD277" s="51">
        <f t="shared" si="14"/>
        <v>0</v>
      </c>
      <c r="BE277" s="51">
        <f>IFERROR(IF(#REF!&gt;4000,0,IF(AND(#REF!&gt;=3,AP277&gt;=3,AQ277&gt;=3,AT277-AS277&gt;=100,#REF!-AS277&gt;=100,AS277&lt;=3000),MIN(3000,#REF!,AT277)-AS277,0)),0)</f>
        <v>0</v>
      </c>
      <c r="BF277" s="51">
        <f>IFERROR(IF(#REF!&gt;4000,0,IF(AND(AQ277&gt;=3,#REF!&gt;=3,#REF!-AT277&gt;=100,#REF!&lt;=3000),MIN(#REF!,3000)-AT277,IF(AND(AQ277&gt;=3,#REF!&gt;=3,#REF!-AT277&gt;=100,#REF!&gt;3000,AT277&lt;=3000),3000-AT277,0))),0)</f>
        <v>0</v>
      </c>
    </row>
    <row r="278" spans="1:58" ht="12.75" hidden="1" customHeight="1" x14ac:dyDescent="0.3">
      <c r="A278" s="1"/>
      <c r="B278" s="53">
        <v>253</v>
      </c>
      <c r="C278" s="54"/>
      <c r="D278" s="44"/>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7">
        <f t="shared" si="35"/>
        <v>0</v>
      </c>
      <c r="AP278" s="47">
        <f t="shared" si="36"/>
        <v>0</v>
      </c>
      <c r="AQ278" s="47">
        <f t="shared" si="37"/>
        <v>0</v>
      </c>
      <c r="AR278" s="48" t="str">
        <f t="shared" si="38"/>
        <v/>
      </c>
      <c r="AS278" s="48" t="str">
        <f t="shared" si="39"/>
        <v/>
      </c>
      <c r="AT278" s="48" t="str">
        <f t="shared" si="40"/>
        <v/>
      </c>
      <c r="AU278" s="49" t="s">
        <v>28</v>
      </c>
      <c r="AV278" s="49">
        <f>IFERROR(IF(AND(#REF!&gt;=3,AO278&gt;=3,AR278-#REF!&gt;=100,#REF!&lt;=2500),MIN(AR278,2500)-#REF!,0),0)</f>
        <v>0</v>
      </c>
      <c r="AW278" s="50">
        <f>IFERROR(IF(AND(#REF!&gt;=3,AO278&gt;=3,AR278&gt;2500,AR278-#REF!&gt;=100),IF(AND(#REF!&lt;=3000,AR278&lt;=3000),MIN(AR278,3000)-MAX(2500,#REF!),IF(AND(#REF!&gt;2500,#REF!&lt;=3000,AR278&gt;3000),3000-#REF!,IF(AND(#REF!&lt;=2500,AR278&gt;3000),500,0))),0),0)</f>
        <v>0</v>
      </c>
      <c r="AX278" s="51">
        <f t="shared" si="41"/>
        <v>0</v>
      </c>
      <c r="AY278" s="52">
        <f t="shared" si="42"/>
        <v>0</v>
      </c>
      <c r="AZ278" s="51">
        <f t="shared" si="43"/>
        <v>0</v>
      </c>
      <c r="BA278" s="51">
        <f t="shared" si="44"/>
        <v>0</v>
      </c>
      <c r="BB278" s="51">
        <f>IFERROR((AQ278*AX278*'PWCS Table'!$D$5)+(AQ278*AZ278*'PWCS Table'!$D$5),0)</f>
        <v>0</v>
      </c>
      <c r="BC278" s="51">
        <f>IFERROR((AQ278*AY278*'PWCS Table'!$E$5)+(AQ278*BA278*'PWCS Table'!$E$5),0)</f>
        <v>0</v>
      </c>
      <c r="BD278" s="51">
        <f t="shared" si="14"/>
        <v>0</v>
      </c>
      <c r="BE278" s="51">
        <f>IFERROR(IF(#REF!&gt;4000,0,IF(AND(#REF!&gt;=3,AP278&gt;=3,AQ278&gt;=3,AT278-AS278&gt;=100,#REF!-AS278&gt;=100,AS278&lt;=3000),MIN(3000,#REF!,AT278)-AS278,0)),0)</f>
        <v>0</v>
      </c>
      <c r="BF278" s="51">
        <f>IFERROR(IF(#REF!&gt;4000,0,IF(AND(AQ278&gt;=3,#REF!&gt;=3,#REF!-AT278&gt;=100,#REF!&lt;=3000),MIN(#REF!,3000)-AT278,IF(AND(AQ278&gt;=3,#REF!&gt;=3,#REF!-AT278&gt;=100,#REF!&gt;3000,AT278&lt;=3000),3000-AT278,0))),0)</f>
        <v>0</v>
      </c>
    </row>
    <row r="279" spans="1:58" ht="12.75" hidden="1" customHeight="1" x14ac:dyDescent="0.3">
      <c r="A279" s="1"/>
      <c r="B279" s="53">
        <v>254</v>
      </c>
      <c r="C279" s="54"/>
      <c r="D279" s="44"/>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7">
        <f t="shared" si="35"/>
        <v>0</v>
      </c>
      <c r="AP279" s="47">
        <f t="shared" si="36"/>
        <v>0</v>
      </c>
      <c r="AQ279" s="47">
        <f t="shared" si="37"/>
        <v>0</v>
      </c>
      <c r="AR279" s="48" t="str">
        <f t="shared" si="38"/>
        <v/>
      </c>
      <c r="AS279" s="48" t="str">
        <f t="shared" si="39"/>
        <v/>
      </c>
      <c r="AT279" s="48" t="str">
        <f t="shared" si="40"/>
        <v/>
      </c>
      <c r="AU279" s="49" t="s">
        <v>28</v>
      </c>
      <c r="AV279" s="49">
        <f>IFERROR(IF(AND(#REF!&gt;=3,AO279&gt;=3,AR279-#REF!&gt;=100,#REF!&lt;=2500),MIN(AR279,2500)-#REF!,0),0)</f>
        <v>0</v>
      </c>
      <c r="AW279" s="50">
        <f>IFERROR(IF(AND(#REF!&gt;=3,AO279&gt;=3,AR279&gt;2500,AR279-#REF!&gt;=100),IF(AND(#REF!&lt;=3000,AR279&lt;=3000),MIN(AR279,3000)-MAX(2500,#REF!),IF(AND(#REF!&gt;2500,#REF!&lt;=3000,AR279&gt;3000),3000-#REF!,IF(AND(#REF!&lt;=2500,AR279&gt;3000),500,0))),0),0)</f>
        <v>0</v>
      </c>
      <c r="AX279" s="51">
        <f t="shared" si="41"/>
        <v>0</v>
      </c>
      <c r="AY279" s="52">
        <f t="shared" si="42"/>
        <v>0</v>
      </c>
      <c r="AZ279" s="51">
        <f t="shared" si="43"/>
        <v>0</v>
      </c>
      <c r="BA279" s="51">
        <f t="shared" si="44"/>
        <v>0</v>
      </c>
      <c r="BB279" s="51">
        <f>IFERROR((AQ279*AX279*'PWCS Table'!$D$5)+(AQ279*AZ279*'PWCS Table'!$D$5),0)</f>
        <v>0</v>
      </c>
      <c r="BC279" s="51">
        <f>IFERROR((AQ279*AY279*'PWCS Table'!$E$5)+(AQ279*BA279*'PWCS Table'!$E$5),0)</f>
        <v>0</v>
      </c>
      <c r="BD279" s="51">
        <f t="shared" si="14"/>
        <v>0</v>
      </c>
      <c r="BE279" s="51">
        <f>IFERROR(IF(#REF!&gt;4000,0,IF(AND(#REF!&gt;=3,AP279&gt;=3,AQ279&gt;=3,AT279-AS279&gt;=100,#REF!-AS279&gt;=100,AS279&lt;=3000),MIN(3000,#REF!,AT279)-AS279,0)),0)</f>
        <v>0</v>
      </c>
      <c r="BF279" s="51">
        <f>IFERROR(IF(#REF!&gt;4000,0,IF(AND(AQ279&gt;=3,#REF!&gt;=3,#REF!-AT279&gt;=100,#REF!&lt;=3000),MIN(#REF!,3000)-AT279,IF(AND(AQ279&gt;=3,#REF!&gt;=3,#REF!-AT279&gt;=100,#REF!&gt;3000,AT279&lt;=3000),3000-AT279,0))),0)</f>
        <v>0</v>
      </c>
    </row>
    <row r="280" spans="1:58" ht="12.75" hidden="1" customHeight="1" x14ac:dyDescent="0.3">
      <c r="A280" s="1"/>
      <c r="B280" s="53">
        <v>255</v>
      </c>
      <c r="C280" s="54"/>
      <c r="D280" s="44"/>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7">
        <f t="shared" si="35"/>
        <v>0</v>
      </c>
      <c r="AP280" s="47">
        <f t="shared" si="36"/>
        <v>0</v>
      </c>
      <c r="AQ280" s="47">
        <f t="shared" si="37"/>
        <v>0</v>
      </c>
      <c r="AR280" s="48" t="str">
        <f t="shared" si="38"/>
        <v/>
      </c>
      <c r="AS280" s="48" t="str">
        <f t="shared" si="39"/>
        <v/>
      </c>
      <c r="AT280" s="48" t="str">
        <f t="shared" si="40"/>
        <v/>
      </c>
      <c r="AU280" s="49" t="s">
        <v>28</v>
      </c>
      <c r="AV280" s="49">
        <f>IFERROR(IF(AND(#REF!&gt;=3,AO280&gt;=3,AR280-#REF!&gt;=100,#REF!&lt;=2500),MIN(AR280,2500)-#REF!,0),0)</f>
        <v>0</v>
      </c>
      <c r="AW280" s="50">
        <f>IFERROR(IF(AND(#REF!&gt;=3,AO280&gt;=3,AR280&gt;2500,AR280-#REF!&gt;=100),IF(AND(#REF!&lt;=3000,AR280&lt;=3000),MIN(AR280,3000)-MAX(2500,#REF!),IF(AND(#REF!&gt;2500,#REF!&lt;=3000,AR280&gt;3000),3000-#REF!,IF(AND(#REF!&lt;=2500,AR280&gt;3000),500,0))),0),0)</f>
        <v>0</v>
      </c>
      <c r="AX280" s="51">
        <f t="shared" si="41"/>
        <v>0</v>
      </c>
      <c r="AY280" s="52">
        <f t="shared" si="42"/>
        <v>0</v>
      </c>
      <c r="AZ280" s="51">
        <f t="shared" si="43"/>
        <v>0</v>
      </c>
      <c r="BA280" s="51">
        <f t="shared" si="44"/>
        <v>0</v>
      </c>
      <c r="BB280" s="51">
        <f>IFERROR((AQ280*AX280*'PWCS Table'!$D$5)+(AQ280*AZ280*'PWCS Table'!$D$5),0)</f>
        <v>0</v>
      </c>
      <c r="BC280" s="51">
        <f>IFERROR((AQ280*AY280*'PWCS Table'!$E$5)+(AQ280*BA280*'PWCS Table'!$E$5),0)</f>
        <v>0</v>
      </c>
      <c r="BD280" s="51">
        <f t="shared" si="14"/>
        <v>0</v>
      </c>
      <c r="BE280" s="51">
        <f>IFERROR(IF(#REF!&gt;4000,0,IF(AND(#REF!&gt;=3,AP280&gt;=3,AQ280&gt;=3,AT280-AS280&gt;=100,#REF!-AS280&gt;=100,AS280&lt;=3000),MIN(3000,#REF!,AT280)-AS280,0)),0)</f>
        <v>0</v>
      </c>
      <c r="BF280" s="51">
        <f>IFERROR(IF(#REF!&gt;4000,0,IF(AND(AQ280&gt;=3,#REF!&gt;=3,#REF!-AT280&gt;=100,#REF!&lt;=3000),MIN(#REF!,3000)-AT280,IF(AND(AQ280&gt;=3,#REF!&gt;=3,#REF!-AT280&gt;=100,#REF!&gt;3000,AT280&lt;=3000),3000-AT280,0))),0)</f>
        <v>0</v>
      </c>
    </row>
    <row r="281" spans="1:58" ht="12.75" hidden="1" customHeight="1" x14ac:dyDescent="0.3">
      <c r="A281" s="1"/>
      <c r="B281" s="53">
        <v>256</v>
      </c>
      <c r="C281" s="54"/>
      <c r="D281" s="44"/>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7">
        <f t="shared" si="35"/>
        <v>0</v>
      </c>
      <c r="AP281" s="47">
        <f t="shared" si="36"/>
        <v>0</v>
      </c>
      <c r="AQ281" s="47">
        <f t="shared" si="37"/>
        <v>0</v>
      </c>
      <c r="AR281" s="48" t="str">
        <f t="shared" si="38"/>
        <v/>
      </c>
      <c r="AS281" s="48" t="str">
        <f t="shared" si="39"/>
        <v/>
      </c>
      <c r="AT281" s="48" t="str">
        <f t="shared" si="40"/>
        <v/>
      </c>
      <c r="AU281" s="49" t="s">
        <v>28</v>
      </c>
      <c r="AV281" s="49">
        <f>IFERROR(IF(AND(#REF!&gt;=3,AO281&gt;=3,AR281-#REF!&gt;=100,#REF!&lt;=2500),MIN(AR281,2500)-#REF!,0),0)</f>
        <v>0</v>
      </c>
      <c r="AW281" s="50">
        <f>IFERROR(IF(AND(#REF!&gt;=3,AO281&gt;=3,AR281&gt;2500,AR281-#REF!&gt;=100),IF(AND(#REF!&lt;=3000,AR281&lt;=3000),MIN(AR281,3000)-MAX(2500,#REF!),IF(AND(#REF!&gt;2500,#REF!&lt;=3000,AR281&gt;3000),3000-#REF!,IF(AND(#REF!&lt;=2500,AR281&gt;3000),500,0))),0),0)</f>
        <v>0</v>
      </c>
      <c r="AX281" s="51">
        <f t="shared" si="41"/>
        <v>0</v>
      </c>
      <c r="AY281" s="52">
        <f t="shared" si="42"/>
        <v>0</v>
      </c>
      <c r="AZ281" s="51">
        <f t="shared" si="43"/>
        <v>0</v>
      </c>
      <c r="BA281" s="51">
        <f t="shared" si="44"/>
        <v>0</v>
      </c>
      <c r="BB281" s="51">
        <f>IFERROR((AQ281*AX281*'PWCS Table'!$D$5)+(AQ281*AZ281*'PWCS Table'!$D$5),0)</f>
        <v>0</v>
      </c>
      <c r="BC281" s="51">
        <f>IFERROR((AQ281*AY281*'PWCS Table'!$E$5)+(AQ281*BA281*'PWCS Table'!$E$5),0)</f>
        <v>0</v>
      </c>
      <c r="BD281" s="51">
        <f t="shared" ref="BD281:BD525" si="45">IFERROR(SUM(BB281:BC281),0)</f>
        <v>0</v>
      </c>
      <c r="BE281" s="51">
        <f>IFERROR(IF(#REF!&gt;4000,0,IF(AND(#REF!&gt;=3,AP281&gt;=3,AQ281&gt;=3,AT281-AS281&gt;=100,#REF!-AS281&gt;=100,AS281&lt;=3000),MIN(3000,#REF!,AT281)-AS281,0)),0)</f>
        <v>0</v>
      </c>
      <c r="BF281" s="51">
        <f>IFERROR(IF(#REF!&gt;4000,0,IF(AND(AQ281&gt;=3,#REF!&gt;=3,#REF!-AT281&gt;=100,#REF!&lt;=3000),MIN(#REF!,3000)-AT281,IF(AND(AQ281&gt;=3,#REF!&gt;=3,#REF!-AT281&gt;=100,#REF!&gt;3000,AT281&lt;=3000),3000-AT281,0))),0)</f>
        <v>0</v>
      </c>
    </row>
    <row r="282" spans="1:58" ht="12.75" hidden="1" customHeight="1" x14ac:dyDescent="0.3">
      <c r="A282" s="1"/>
      <c r="B282" s="53">
        <v>257</v>
      </c>
      <c r="C282" s="54"/>
      <c r="D282" s="44"/>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7">
        <f t="shared" ref="AO282:AO345" si="46">IF(SUM(E282:AB282)=0,0,COUNTIFS($E$22:$P$22,AO$25,E282:P282,"&gt;0"))</f>
        <v>0</v>
      </c>
      <c r="AP282" s="47">
        <f t="shared" ref="AP282:AP345" si="47">IF(SUM(E282:AB282)=0,0,COUNTIFS($E$22:$AB$22,AP$25,E282:AB282,"&gt;0"))</f>
        <v>0</v>
      </c>
      <c r="AQ282" s="47">
        <f t="shared" ref="AQ282:AQ345" si="48">IF(SUM(AC282:AN282)=0,0,COUNTIFS($E$22:$AN$22,AQ$25,E282:AN282,"&gt;0"))</f>
        <v>0</v>
      </c>
      <c r="AR282" s="48" t="str">
        <f t="shared" ref="AR282:AR345" si="49">IF(SUM(E282:P282) = 0,"",IFERROR(SUMIF($E$22:$P$22,AR$25,E282:P282)/AO282,0))</f>
        <v/>
      </c>
      <c r="AS282" s="48" t="str">
        <f t="shared" ref="AS282:AS345" si="50">IF(SUM(E282:AB282) = 0,"",IFERROR(SUMIF($E$22:$AB$22,AS$25,E282:P282)/AP282,0))</f>
        <v/>
      </c>
      <c r="AT282" s="48" t="str">
        <f t="shared" ref="AT282:AT345" si="51">IF(SUM(E282:AN282) = 0,"",IFERROR(SUMIF($E$22:$AN$22,AT$25,E282:AN282)/AQ282,0))</f>
        <v/>
      </c>
      <c r="AU282" s="49" t="s">
        <v>28</v>
      </c>
      <c r="AV282" s="49">
        <f>IFERROR(IF(AND(#REF!&gt;=3,AO282&gt;=3,AR282-#REF!&gt;=100,#REF!&lt;=2500),MIN(AR282,2500)-#REF!,0),0)</f>
        <v>0</v>
      </c>
      <c r="AW282" s="50">
        <f>IFERROR(IF(AND(#REF!&gt;=3,AO282&gt;=3,AR282&gt;2500,AR282-#REF!&gt;=100),IF(AND(#REF!&lt;=3000,AR282&lt;=3000),MIN(AR282,3000)-MAX(2500,#REF!),IF(AND(#REF!&gt;2500,#REF!&lt;=3000,AR282&gt;3000),3000-#REF!,IF(AND(#REF!&lt;=2500,AR282&gt;3000),500,0))),0),0)</f>
        <v>0</v>
      </c>
      <c r="AX282" s="51">
        <f t="shared" ref="AX282:AX345" si="52">IFERROR(IF(AT282&gt;4000,0,IF(AND(AQ282&gt;=3,AO282&gt;=3,AP282&gt;=3,AS282-AR282&gt;=100,AT282-AR282&gt;=100,AR282&lt;=2500),MIN(2500,AT282,AS282)-AR282,0)),0)</f>
        <v>0</v>
      </c>
      <c r="AY282" s="52">
        <f t="shared" ref="AY282:AY345" si="53">IFERROR(IF(AT282&gt;4000,0,IF(AND(AQ282&gt;=3,AP282&gt;=3,AO282&gt;=3,AS282-AR282&gt;=100,AT282-AR282&gt;=100),IF(OR(AR282&lt;=3000,AS282&lt;=3000),MIN(3000,AT282,AS282)-AR282-AX282,0),0)),0)</f>
        <v>0</v>
      </c>
      <c r="AZ282" s="51">
        <f t="shared" ref="AZ282:AZ345" si="54">IFERROR(IF(AT282&gt;4000,0,IF(AND(AP282&gt;=3,AQ282&gt;=3,AT282-AS282&gt;=100,AT282&lt;=2500),MIN(AT282,2500)-AS282,IF(AND(AP282&gt;=3,AQ282&gt;=3,AT282-AS282&gt;=100,AT282&gt;2500,AS282&lt;=2500),2500-AS282,0))),0)</f>
        <v>0</v>
      </c>
      <c r="BA282" s="51">
        <f t="shared" ref="BA282:BA345" si="55">IFERROR(IF(AT282&gt;4000,0,IF(AND(AP282&gt;=3,AQ282&gt;=3,AT282&gt;2500,AT282-AS282&gt;=100),IF(AND(AS282&lt;=3000,AT282&lt;=3000),MIN(AT282,3000)-MAX(2500,AS282),IF(AND(AS282&gt;2500,AS282&lt;=3000,AT282&gt;3000),3000-AS282,IF(AND(AS282&lt;=2500,AT282&gt;3000),500,0))),0)),0)</f>
        <v>0</v>
      </c>
      <c r="BB282" s="51">
        <f>IFERROR((AQ282*AX282*'PWCS Table'!$D$5)+(AQ282*AZ282*'PWCS Table'!$D$5),0)</f>
        <v>0</v>
      </c>
      <c r="BC282" s="51">
        <f>IFERROR((AQ282*AY282*'PWCS Table'!$E$5)+(AQ282*BA282*'PWCS Table'!$E$5),0)</f>
        <v>0</v>
      </c>
      <c r="BD282" s="51">
        <f t="shared" si="45"/>
        <v>0</v>
      </c>
      <c r="BE282" s="51">
        <f>IFERROR(IF(#REF!&gt;4000,0,IF(AND(#REF!&gt;=3,AP282&gt;=3,AQ282&gt;=3,AT282-AS282&gt;=100,#REF!-AS282&gt;=100,AS282&lt;=3000),MIN(3000,#REF!,AT282)-AS282,0)),0)</f>
        <v>0</v>
      </c>
      <c r="BF282" s="51">
        <f>IFERROR(IF(#REF!&gt;4000,0,IF(AND(AQ282&gt;=3,#REF!&gt;=3,#REF!-AT282&gt;=100,#REF!&lt;=3000),MIN(#REF!,3000)-AT282,IF(AND(AQ282&gt;=3,#REF!&gt;=3,#REF!-AT282&gt;=100,#REF!&gt;3000,AT282&lt;=3000),3000-AT282,0))),0)</f>
        <v>0</v>
      </c>
    </row>
    <row r="283" spans="1:58" ht="12.75" hidden="1" customHeight="1" x14ac:dyDescent="0.3">
      <c r="A283" s="1"/>
      <c r="B283" s="53">
        <v>258</v>
      </c>
      <c r="C283" s="54"/>
      <c r="D283" s="44"/>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7">
        <f t="shared" si="46"/>
        <v>0</v>
      </c>
      <c r="AP283" s="47">
        <f t="shared" si="47"/>
        <v>0</v>
      </c>
      <c r="AQ283" s="47">
        <f t="shared" si="48"/>
        <v>0</v>
      </c>
      <c r="AR283" s="48" t="str">
        <f t="shared" si="49"/>
        <v/>
      </c>
      <c r="AS283" s="48" t="str">
        <f t="shared" si="50"/>
        <v/>
      </c>
      <c r="AT283" s="48" t="str">
        <f t="shared" si="51"/>
        <v/>
      </c>
      <c r="AU283" s="49" t="s">
        <v>28</v>
      </c>
      <c r="AV283" s="49">
        <f>IFERROR(IF(AND(#REF!&gt;=3,AO283&gt;=3,AR283-#REF!&gt;=100,#REF!&lt;=2500),MIN(AR283,2500)-#REF!,0),0)</f>
        <v>0</v>
      </c>
      <c r="AW283" s="50">
        <f>IFERROR(IF(AND(#REF!&gt;=3,AO283&gt;=3,AR283&gt;2500,AR283-#REF!&gt;=100),IF(AND(#REF!&lt;=3000,AR283&lt;=3000),MIN(AR283,3000)-MAX(2500,#REF!),IF(AND(#REF!&gt;2500,#REF!&lt;=3000,AR283&gt;3000),3000-#REF!,IF(AND(#REF!&lt;=2500,AR283&gt;3000),500,0))),0),0)</f>
        <v>0</v>
      </c>
      <c r="AX283" s="51">
        <f t="shared" si="52"/>
        <v>0</v>
      </c>
      <c r="AY283" s="52">
        <f t="shared" si="53"/>
        <v>0</v>
      </c>
      <c r="AZ283" s="51">
        <f t="shared" si="54"/>
        <v>0</v>
      </c>
      <c r="BA283" s="51">
        <f t="shared" si="55"/>
        <v>0</v>
      </c>
      <c r="BB283" s="51">
        <f>IFERROR((AQ283*AX283*'PWCS Table'!$D$5)+(AQ283*AZ283*'PWCS Table'!$D$5),0)</f>
        <v>0</v>
      </c>
      <c r="BC283" s="51">
        <f>IFERROR((AQ283*AY283*'PWCS Table'!$E$5)+(AQ283*BA283*'PWCS Table'!$E$5),0)</f>
        <v>0</v>
      </c>
      <c r="BD283" s="51">
        <f t="shared" si="45"/>
        <v>0</v>
      </c>
      <c r="BE283" s="51">
        <f>IFERROR(IF(#REF!&gt;4000,0,IF(AND(#REF!&gt;=3,AP283&gt;=3,AQ283&gt;=3,AT283-AS283&gt;=100,#REF!-AS283&gt;=100,AS283&lt;=3000),MIN(3000,#REF!,AT283)-AS283,0)),0)</f>
        <v>0</v>
      </c>
      <c r="BF283" s="51">
        <f>IFERROR(IF(#REF!&gt;4000,0,IF(AND(AQ283&gt;=3,#REF!&gt;=3,#REF!-AT283&gt;=100,#REF!&lt;=3000),MIN(#REF!,3000)-AT283,IF(AND(AQ283&gt;=3,#REF!&gt;=3,#REF!-AT283&gt;=100,#REF!&gt;3000,AT283&lt;=3000),3000-AT283,0))),0)</f>
        <v>0</v>
      </c>
    </row>
    <row r="284" spans="1:58" ht="12.75" hidden="1" customHeight="1" x14ac:dyDescent="0.3">
      <c r="A284" s="1"/>
      <c r="B284" s="53">
        <v>259</v>
      </c>
      <c r="C284" s="54"/>
      <c r="D284" s="44"/>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7">
        <f t="shared" si="46"/>
        <v>0</v>
      </c>
      <c r="AP284" s="47">
        <f t="shared" si="47"/>
        <v>0</v>
      </c>
      <c r="AQ284" s="47">
        <f t="shared" si="48"/>
        <v>0</v>
      </c>
      <c r="AR284" s="48" t="str">
        <f t="shared" si="49"/>
        <v/>
      </c>
      <c r="AS284" s="48" t="str">
        <f t="shared" si="50"/>
        <v/>
      </c>
      <c r="AT284" s="48" t="str">
        <f t="shared" si="51"/>
        <v/>
      </c>
      <c r="AU284" s="49" t="s">
        <v>28</v>
      </c>
      <c r="AV284" s="49">
        <f>IFERROR(IF(AND(#REF!&gt;=3,AO284&gt;=3,AR284-#REF!&gt;=100,#REF!&lt;=2500),MIN(AR284,2500)-#REF!,0),0)</f>
        <v>0</v>
      </c>
      <c r="AW284" s="50">
        <f>IFERROR(IF(AND(#REF!&gt;=3,AO284&gt;=3,AR284&gt;2500,AR284-#REF!&gt;=100),IF(AND(#REF!&lt;=3000,AR284&lt;=3000),MIN(AR284,3000)-MAX(2500,#REF!),IF(AND(#REF!&gt;2500,#REF!&lt;=3000,AR284&gt;3000),3000-#REF!,IF(AND(#REF!&lt;=2500,AR284&gt;3000),500,0))),0),0)</f>
        <v>0</v>
      </c>
      <c r="AX284" s="51">
        <f t="shared" si="52"/>
        <v>0</v>
      </c>
      <c r="AY284" s="52">
        <f t="shared" si="53"/>
        <v>0</v>
      </c>
      <c r="AZ284" s="51">
        <f t="shared" si="54"/>
        <v>0</v>
      </c>
      <c r="BA284" s="51">
        <f t="shared" si="55"/>
        <v>0</v>
      </c>
      <c r="BB284" s="51">
        <f>IFERROR((AQ284*AX284*'PWCS Table'!$D$5)+(AQ284*AZ284*'PWCS Table'!$D$5),0)</f>
        <v>0</v>
      </c>
      <c r="BC284" s="51">
        <f>IFERROR((AQ284*AY284*'PWCS Table'!$E$5)+(AQ284*BA284*'PWCS Table'!$E$5),0)</f>
        <v>0</v>
      </c>
      <c r="BD284" s="51">
        <f t="shared" si="45"/>
        <v>0</v>
      </c>
      <c r="BE284" s="51">
        <f>IFERROR(IF(#REF!&gt;4000,0,IF(AND(#REF!&gt;=3,AP284&gt;=3,AQ284&gt;=3,AT284-AS284&gt;=100,#REF!-AS284&gt;=100,AS284&lt;=3000),MIN(3000,#REF!,AT284)-AS284,0)),0)</f>
        <v>0</v>
      </c>
      <c r="BF284" s="51">
        <f>IFERROR(IF(#REF!&gt;4000,0,IF(AND(AQ284&gt;=3,#REF!&gt;=3,#REF!-AT284&gt;=100,#REF!&lt;=3000),MIN(#REF!,3000)-AT284,IF(AND(AQ284&gt;=3,#REF!&gt;=3,#REF!-AT284&gt;=100,#REF!&gt;3000,AT284&lt;=3000),3000-AT284,0))),0)</f>
        <v>0</v>
      </c>
    </row>
    <row r="285" spans="1:58" ht="12.75" hidden="1" customHeight="1" x14ac:dyDescent="0.3">
      <c r="A285" s="1"/>
      <c r="B285" s="53">
        <v>260</v>
      </c>
      <c r="C285" s="54"/>
      <c r="D285" s="44"/>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7">
        <f t="shared" si="46"/>
        <v>0</v>
      </c>
      <c r="AP285" s="47">
        <f t="shared" si="47"/>
        <v>0</v>
      </c>
      <c r="AQ285" s="47">
        <f t="shared" si="48"/>
        <v>0</v>
      </c>
      <c r="AR285" s="48" t="str">
        <f t="shared" si="49"/>
        <v/>
      </c>
      <c r="AS285" s="48" t="str">
        <f t="shared" si="50"/>
        <v/>
      </c>
      <c r="AT285" s="48" t="str">
        <f t="shared" si="51"/>
        <v/>
      </c>
      <c r="AU285" s="49" t="s">
        <v>28</v>
      </c>
      <c r="AV285" s="49">
        <f>IFERROR(IF(AND(#REF!&gt;=3,AO285&gt;=3,AR285-#REF!&gt;=100,#REF!&lt;=2500),MIN(AR285,2500)-#REF!,0),0)</f>
        <v>0</v>
      </c>
      <c r="AW285" s="50">
        <f>IFERROR(IF(AND(#REF!&gt;=3,AO285&gt;=3,AR285&gt;2500,AR285-#REF!&gt;=100),IF(AND(#REF!&lt;=3000,AR285&lt;=3000),MIN(AR285,3000)-MAX(2500,#REF!),IF(AND(#REF!&gt;2500,#REF!&lt;=3000,AR285&gt;3000),3000-#REF!,IF(AND(#REF!&lt;=2500,AR285&gt;3000),500,0))),0),0)</f>
        <v>0</v>
      </c>
      <c r="AX285" s="51">
        <f t="shared" si="52"/>
        <v>0</v>
      </c>
      <c r="AY285" s="52">
        <f t="shared" si="53"/>
        <v>0</v>
      </c>
      <c r="AZ285" s="51">
        <f t="shared" si="54"/>
        <v>0</v>
      </c>
      <c r="BA285" s="51">
        <f t="shared" si="55"/>
        <v>0</v>
      </c>
      <c r="BB285" s="51">
        <f>IFERROR((AQ285*AX285*'PWCS Table'!$D$5)+(AQ285*AZ285*'PWCS Table'!$D$5),0)</f>
        <v>0</v>
      </c>
      <c r="BC285" s="51">
        <f>IFERROR((AQ285*AY285*'PWCS Table'!$E$5)+(AQ285*BA285*'PWCS Table'!$E$5),0)</f>
        <v>0</v>
      </c>
      <c r="BD285" s="51">
        <f t="shared" si="45"/>
        <v>0</v>
      </c>
      <c r="BE285" s="51">
        <f>IFERROR(IF(#REF!&gt;4000,0,IF(AND(#REF!&gt;=3,AP285&gt;=3,AQ285&gt;=3,AT285-AS285&gt;=100,#REF!-AS285&gt;=100,AS285&lt;=3000),MIN(3000,#REF!,AT285)-AS285,0)),0)</f>
        <v>0</v>
      </c>
      <c r="BF285" s="51">
        <f>IFERROR(IF(#REF!&gt;4000,0,IF(AND(AQ285&gt;=3,#REF!&gt;=3,#REF!-AT285&gt;=100,#REF!&lt;=3000),MIN(#REF!,3000)-AT285,IF(AND(AQ285&gt;=3,#REF!&gt;=3,#REF!-AT285&gt;=100,#REF!&gt;3000,AT285&lt;=3000),3000-AT285,0))),0)</f>
        <v>0</v>
      </c>
    </row>
    <row r="286" spans="1:58" ht="12.75" hidden="1" customHeight="1" x14ac:dyDescent="0.3">
      <c r="A286" s="1"/>
      <c r="B286" s="53">
        <v>261</v>
      </c>
      <c r="C286" s="54"/>
      <c r="D286" s="44"/>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7">
        <f t="shared" si="46"/>
        <v>0</v>
      </c>
      <c r="AP286" s="47">
        <f t="shared" si="47"/>
        <v>0</v>
      </c>
      <c r="AQ286" s="47">
        <f t="shared" si="48"/>
        <v>0</v>
      </c>
      <c r="AR286" s="48" t="str">
        <f t="shared" si="49"/>
        <v/>
      </c>
      <c r="AS286" s="48" t="str">
        <f t="shared" si="50"/>
        <v/>
      </c>
      <c r="AT286" s="48" t="str">
        <f t="shared" si="51"/>
        <v/>
      </c>
      <c r="AU286" s="49" t="s">
        <v>28</v>
      </c>
      <c r="AV286" s="49">
        <f>IFERROR(IF(AND(#REF!&gt;=3,AO286&gt;=3,AR286-#REF!&gt;=100,#REF!&lt;=2500),MIN(AR286,2500)-#REF!,0),0)</f>
        <v>0</v>
      </c>
      <c r="AW286" s="50">
        <f>IFERROR(IF(AND(#REF!&gt;=3,AO286&gt;=3,AR286&gt;2500,AR286-#REF!&gt;=100),IF(AND(#REF!&lt;=3000,AR286&lt;=3000),MIN(AR286,3000)-MAX(2500,#REF!),IF(AND(#REF!&gt;2500,#REF!&lt;=3000,AR286&gt;3000),3000-#REF!,IF(AND(#REF!&lt;=2500,AR286&gt;3000),500,0))),0),0)</f>
        <v>0</v>
      </c>
      <c r="AX286" s="51">
        <f t="shared" si="52"/>
        <v>0</v>
      </c>
      <c r="AY286" s="52">
        <f t="shared" si="53"/>
        <v>0</v>
      </c>
      <c r="AZ286" s="51">
        <f t="shared" si="54"/>
        <v>0</v>
      </c>
      <c r="BA286" s="51">
        <f t="shared" si="55"/>
        <v>0</v>
      </c>
      <c r="BB286" s="51">
        <f>IFERROR((AQ286*AX286*'PWCS Table'!$D$5)+(AQ286*AZ286*'PWCS Table'!$D$5),0)</f>
        <v>0</v>
      </c>
      <c r="BC286" s="51">
        <f>IFERROR((AQ286*AY286*'PWCS Table'!$E$5)+(AQ286*BA286*'PWCS Table'!$E$5),0)</f>
        <v>0</v>
      </c>
      <c r="BD286" s="51">
        <f t="shared" si="45"/>
        <v>0</v>
      </c>
      <c r="BE286" s="51">
        <f>IFERROR(IF(#REF!&gt;4000,0,IF(AND(#REF!&gt;=3,AP286&gt;=3,AQ286&gt;=3,AT286-AS286&gt;=100,#REF!-AS286&gt;=100,AS286&lt;=3000),MIN(3000,#REF!,AT286)-AS286,0)),0)</f>
        <v>0</v>
      </c>
      <c r="BF286" s="51">
        <f>IFERROR(IF(#REF!&gt;4000,0,IF(AND(AQ286&gt;=3,#REF!&gt;=3,#REF!-AT286&gt;=100,#REF!&lt;=3000),MIN(#REF!,3000)-AT286,IF(AND(AQ286&gt;=3,#REF!&gt;=3,#REF!-AT286&gt;=100,#REF!&gt;3000,AT286&lt;=3000),3000-AT286,0))),0)</f>
        <v>0</v>
      </c>
    </row>
    <row r="287" spans="1:58" ht="12.75" hidden="1" customHeight="1" x14ac:dyDescent="0.3">
      <c r="A287" s="1"/>
      <c r="B287" s="53">
        <v>262</v>
      </c>
      <c r="C287" s="54"/>
      <c r="D287" s="44"/>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7">
        <f t="shared" si="46"/>
        <v>0</v>
      </c>
      <c r="AP287" s="47">
        <f t="shared" si="47"/>
        <v>0</v>
      </c>
      <c r="AQ287" s="47">
        <f t="shared" si="48"/>
        <v>0</v>
      </c>
      <c r="AR287" s="48" t="str">
        <f t="shared" si="49"/>
        <v/>
      </c>
      <c r="AS287" s="48" t="str">
        <f t="shared" si="50"/>
        <v/>
      </c>
      <c r="AT287" s="48" t="str">
        <f t="shared" si="51"/>
        <v/>
      </c>
      <c r="AU287" s="49" t="s">
        <v>28</v>
      </c>
      <c r="AV287" s="49">
        <f>IFERROR(IF(AND(#REF!&gt;=3,AO287&gt;=3,AR287-#REF!&gt;=100,#REF!&lt;=2500),MIN(AR287,2500)-#REF!,0),0)</f>
        <v>0</v>
      </c>
      <c r="AW287" s="50">
        <f>IFERROR(IF(AND(#REF!&gt;=3,AO287&gt;=3,AR287&gt;2500,AR287-#REF!&gt;=100),IF(AND(#REF!&lt;=3000,AR287&lt;=3000),MIN(AR287,3000)-MAX(2500,#REF!),IF(AND(#REF!&gt;2500,#REF!&lt;=3000,AR287&gt;3000),3000-#REF!,IF(AND(#REF!&lt;=2500,AR287&gt;3000),500,0))),0),0)</f>
        <v>0</v>
      </c>
      <c r="AX287" s="51">
        <f t="shared" si="52"/>
        <v>0</v>
      </c>
      <c r="AY287" s="52">
        <f t="shared" si="53"/>
        <v>0</v>
      </c>
      <c r="AZ287" s="51">
        <f t="shared" si="54"/>
        <v>0</v>
      </c>
      <c r="BA287" s="51">
        <f t="shared" si="55"/>
        <v>0</v>
      </c>
      <c r="BB287" s="51">
        <f>IFERROR((AQ287*AX287*'PWCS Table'!$D$5)+(AQ287*AZ287*'PWCS Table'!$D$5),0)</f>
        <v>0</v>
      </c>
      <c r="BC287" s="51">
        <f>IFERROR((AQ287*AY287*'PWCS Table'!$E$5)+(AQ287*BA287*'PWCS Table'!$E$5),0)</f>
        <v>0</v>
      </c>
      <c r="BD287" s="51">
        <f t="shared" si="45"/>
        <v>0</v>
      </c>
      <c r="BE287" s="51">
        <f>IFERROR(IF(#REF!&gt;4000,0,IF(AND(#REF!&gt;=3,AP287&gt;=3,AQ287&gt;=3,AT287-AS287&gt;=100,#REF!-AS287&gt;=100,AS287&lt;=3000),MIN(3000,#REF!,AT287)-AS287,0)),0)</f>
        <v>0</v>
      </c>
      <c r="BF287" s="51">
        <f>IFERROR(IF(#REF!&gt;4000,0,IF(AND(AQ287&gt;=3,#REF!&gt;=3,#REF!-AT287&gt;=100,#REF!&lt;=3000),MIN(#REF!,3000)-AT287,IF(AND(AQ287&gt;=3,#REF!&gt;=3,#REF!-AT287&gt;=100,#REF!&gt;3000,AT287&lt;=3000),3000-AT287,0))),0)</f>
        <v>0</v>
      </c>
    </row>
    <row r="288" spans="1:58" ht="12.75" hidden="1" customHeight="1" x14ac:dyDescent="0.3">
      <c r="A288" s="1"/>
      <c r="B288" s="53">
        <v>263</v>
      </c>
      <c r="C288" s="54"/>
      <c r="D288" s="44"/>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7">
        <f t="shared" si="46"/>
        <v>0</v>
      </c>
      <c r="AP288" s="47">
        <f t="shared" si="47"/>
        <v>0</v>
      </c>
      <c r="AQ288" s="47">
        <f t="shared" si="48"/>
        <v>0</v>
      </c>
      <c r="AR288" s="48" t="str">
        <f t="shared" si="49"/>
        <v/>
      </c>
      <c r="AS288" s="48" t="str">
        <f t="shared" si="50"/>
        <v/>
      </c>
      <c r="AT288" s="48" t="str">
        <f t="shared" si="51"/>
        <v/>
      </c>
      <c r="AU288" s="49" t="s">
        <v>28</v>
      </c>
      <c r="AV288" s="49">
        <f>IFERROR(IF(AND(#REF!&gt;=3,AO288&gt;=3,AR288-#REF!&gt;=100,#REF!&lt;=2500),MIN(AR288,2500)-#REF!,0),0)</f>
        <v>0</v>
      </c>
      <c r="AW288" s="50">
        <f>IFERROR(IF(AND(#REF!&gt;=3,AO288&gt;=3,AR288&gt;2500,AR288-#REF!&gt;=100),IF(AND(#REF!&lt;=3000,AR288&lt;=3000),MIN(AR288,3000)-MAX(2500,#REF!),IF(AND(#REF!&gt;2500,#REF!&lt;=3000,AR288&gt;3000),3000-#REF!,IF(AND(#REF!&lt;=2500,AR288&gt;3000),500,0))),0),0)</f>
        <v>0</v>
      </c>
      <c r="AX288" s="51">
        <f t="shared" si="52"/>
        <v>0</v>
      </c>
      <c r="AY288" s="52">
        <f t="shared" si="53"/>
        <v>0</v>
      </c>
      <c r="AZ288" s="51">
        <f t="shared" si="54"/>
        <v>0</v>
      </c>
      <c r="BA288" s="51">
        <f t="shared" si="55"/>
        <v>0</v>
      </c>
      <c r="BB288" s="51">
        <f>IFERROR((AQ288*AX288*'PWCS Table'!$D$5)+(AQ288*AZ288*'PWCS Table'!$D$5),0)</f>
        <v>0</v>
      </c>
      <c r="BC288" s="51">
        <f>IFERROR((AQ288*AY288*'PWCS Table'!$E$5)+(AQ288*BA288*'PWCS Table'!$E$5),0)</f>
        <v>0</v>
      </c>
      <c r="BD288" s="51">
        <f t="shared" si="45"/>
        <v>0</v>
      </c>
      <c r="BE288" s="51">
        <f>IFERROR(IF(#REF!&gt;4000,0,IF(AND(#REF!&gt;=3,AP288&gt;=3,AQ288&gt;=3,AT288-AS288&gt;=100,#REF!-AS288&gt;=100,AS288&lt;=3000),MIN(3000,#REF!,AT288)-AS288,0)),0)</f>
        <v>0</v>
      </c>
      <c r="BF288" s="51">
        <f>IFERROR(IF(#REF!&gt;4000,0,IF(AND(AQ288&gt;=3,#REF!&gt;=3,#REF!-AT288&gt;=100,#REF!&lt;=3000),MIN(#REF!,3000)-AT288,IF(AND(AQ288&gt;=3,#REF!&gt;=3,#REF!-AT288&gt;=100,#REF!&gt;3000,AT288&lt;=3000),3000-AT288,0))),0)</f>
        <v>0</v>
      </c>
    </row>
    <row r="289" spans="1:58" ht="12.75" hidden="1" customHeight="1" x14ac:dyDescent="0.3">
      <c r="A289" s="1"/>
      <c r="B289" s="53">
        <v>264</v>
      </c>
      <c r="C289" s="54"/>
      <c r="D289" s="44"/>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7">
        <f t="shared" si="46"/>
        <v>0</v>
      </c>
      <c r="AP289" s="47">
        <f t="shared" si="47"/>
        <v>0</v>
      </c>
      <c r="AQ289" s="47">
        <f t="shared" si="48"/>
        <v>0</v>
      </c>
      <c r="AR289" s="48" t="str">
        <f t="shared" si="49"/>
        <v/>
      </c>
      <c r="AS289" s="48" t="str">
        <f t="shared" si="50"/>
        <v/>
      </c>
      <c r="AT289" s="48" t="str">
        <f t="shared" si="51"/>
        <v/>
      </c>
      <c r="AU289" s="49" t="s">
        <v>28</v>
      </c>
      <c r="AV289" s="49">
        <f>IFERROR(IF(AND(#REF!&gt;=3,AO289&gt;=3,AR289-#REF!&gt;=100,#REF!&lt;=2500),MIN(AR289,2500)-#REF!,0),0)</f>
        <v>0</v>
      </c>
      <c r="AW289" s="50">
        <f>IFERROR(IF(AND(#REF!&gt;=3,AO289&gt;=3,AR289&gt;2500,AR289-#REF!&gt;=100),IF(AND(#REF!&lt;=3000,AR289&lt;=3000),MIN(AR289,3000)-MAX(2500,#REF!),IF(AND(#REF!&gt;2500,#REF!&lt;=3000,AR289&gt;3000),3000-#REF!,IF(AND(#REF!&lt;=2500,AR289&gt;3000),500,0))),0),0)</f>
        <v>0</v>
      </c>
      <c r="AX289" s="51">
        <f t="shared" si="52"/>
        <v>0</v>
      </c>
      <c r="AY289" s="52">
        <f t="shared" si="53"/>
        <v>0</v>
      </c>
      <c r="AZ289" s="51">
        <f t="shared" si="54"/>
        <v>0</v>
      </c>
      <c r="BA289" s="51">
        <f t="shared" si="55"/>
        <v>0</v>
      </c>
      <c r="BB289" s="51">
        <f>IFERROR((AQ289*AX289*'PWCS Table'!$D$5)+(AQ289*AZ289*'PWCS Table'!$D$5),0)</f>
        <v>0</v>
      </c>
      <c r="BC289" s="51">
        <f>IFERROR((AQ289*AY289*'PWCS Table'!$E$5)+(AQ289*BA289*'PWCS Table'!$E$5),0)</f>
        <v>0</v>
      </c>
      <c r="BD289" s="51">
        <f t="shared" si="45"/>
        <v>0</v>
      </c>
      <c r="BE289" s="51">
        <f>IFERROR(IF(#REF!&gt;4000,0,IF(AND(#REF!&gt;=3,AP289&gt;=3,AQ289&gt;=3,AT289-AS289&gt;=100,#REF!-AS289&gt;=100,AS289&lt;=3000),MIN(3000,#REF!,AT289)-AS289,0)),0)</f>
        <v>0</v>
      </c>
      <c r="BF289" s="51">
        <f>IFERROR(IF(#REF!&gt;4000,0,IF(AND(AQ289&gt;=3,#REF!&gt;=3,#REF!-AT289&gt;=100,#REF!&lt;=3000),MIN(#REF!,3000)-AT289,IF(AND(AQ289&gt;=3,#REF!&gt;=3,#REF!-AT289&gt;=100,#REF!&gt;3000,AT289&lt;=3000),3000-AT289,0))),0)</f>
        <v>0</v>
      </c>
    </row>
    <row r="290" spans="1:58" ht="12.75" hidden="1" customHeight="1" x14ac:dyDescent="0.3">
      <c r="A290" s="1"/>
      <c r="B290" s="53">
        <v>265</v>
      </c>
      <c r="C290" s="54"/>
      <c r="D290" s="44"/>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7">
        <f t="shared" si="46"/>
        <v>0</v>
      </c>
      <c r="AP290" s="47">
        <f t="shared" si="47"/>
        <v>0</v>
      </c>
      <c r="AQ290" s="47">
        <f t="shared" si="48"/>
        <v>0</v>
      </c>
      <c r="AR290" s="48" t="str">
        <f t="shared" si="49"/>
        <v/>
      </c>
      <c r="AS290" s="48" t="str">
        <f t="shared" si="50"/>
        <v/>
      </c>
      <c r="AT290" s="48" t="str">
        <f t="shared" si="51"/>
        <v/>
      </c>
      <c r="AU290" s="49" t="s">
        <v>28</v>
      </c>
      <c r="AV290" s="49">
        <f>IFERROR(IF(AND(#REF!&gt;=3,AO290&gt;=3,AR290-#REF!&gt;=100,#REF!&lt;=2500),MIN(AR290,2500)-#REF!,0),0)</f>
        <v>0</v>
      </c>
      <c r="AW290" s="50">
        <f>IFERROR(IF(AND(#REF!&gt;=3,AO290&gt;=3,AR290&gt;2500,AR290-#REF!&gt;=100),IF(AND(#REF!&lt;=3000,AR290&lt;=3000),MIN(AR290,3000)-MAX(2500,#REF!),IF(AND(#REF!&gt;2500,#REF!&lt;=3000,AR290&gt;3000),3000-#REF!,IF(AND(#REF!&lt;=2500,AR290&gt;3000),500,0))),0),0)</f>
        <v>0</v>
      </c>
      <c r="AX290" s="51">
        <f t="shared" si="52"/>
        <v>0</v>
      </c>
      <c r="AY290" s="52">
        <f t="shared" si="53"/>
        <v>0</v>
      </c>
      <c r="AZ290" s="51">
        <f t="shared" si="54"/>
        <v>0</v>
      </c>
      <c r="BA290" s="51">
        <f t="shared" si="55"/>
        <v>0</v>
      </c>
      <c r="BB290" s="51">
        <f>IFERROR((AQ290*AX290*'PWCS Table'!$D$5)+(AQ290*AZ290*'PWCS Table'!$D$5),0)</f>
        <v>0</v>
      </c>
      <c r="BC290" s="51">
        <f>IFERROR((AQ290*AY290*'PWCS Table'!$E$5)+(AQ290*BA290*'PWCS Table'!$E$5),0)</f>
        <v>0</v>
      </c>
      <c r="BD290" s="51">
        <f t="shared" si="45"/>
        <v>0</v>
      </c>
      <c r="BE290" s="51">
        <f>IFERROR(IF(#REF!&gt;4000,0,IF(AND(#REF!&gt;=3,AP290&gt;=3,AQ290&gt;=3,AT290-AS290&gt;=100,#REF!-AS290&gt;=100,AS290&lt;=3000),MIN(3000,#REF!,AT290)-AS290,0)),0)</f>
        <v>0</v>
      </c>
      <c r="BF290" s="51">
        <f>IFERROR(IF(#REF!&gt;4000,0,IF(AND(AQ290&gt;=3,#REF!&gt;=3,#REF!-AT290&gt;=100,#REF!&lt;=3000),MIN(#REF!,3000)-AT290,IF(AND(AQ290&gt;=3,#REF!&gt;=3,#REF!-AT290&gt;=100,#REF!&gt;3000,AT290&lt;=3000),3000-AT290,0))),0)</f>
        <v>0</v>
      </c>
    </row>
    <row r="291" spans="1:58" ht="12.75" hidden="1" customHeight="1" x14ac:dyDescent="0.3">
      <c r="A291" s="1"/>
      <c r="B291" s="53">
        <v>266</v>
      </c>
      <c r="C291" s="54"/>
      <c r="D291" s="44"/>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7">
        <f t="shared" si="46"/>
        <v>0</v>
      </c>
      <c r="AP291" s="47">
        <f t="shared" si="47"/>
        <v>0</v>
      </c>
      <c r="AQ291" s="47">
        <f t="shared" si="48"/>
        <v>0</v>
      </c>
      <c r="AR291" s="48" t="str">
        <f t="shared" si="49"/>
        <v/>
      </c>
      <c r="AS291" s="48" t="str">
        <f t="shared" si="50"/>
        <v/>
      </c>
      <c r="AT291" s="48" t="str">
        <f t="shared" si="51"/>
        <v/>
      </c>
      <c r="AU291" s="49" t="s">
        <v>28</v>
      </c>
      <c r="AV291" s="49">
        <f>IFERROR(IF(AND(#REF!&gt;=3,AO291&gt;=3,AR291-#REF!&gt;=100,#REF!&lt;=2500),MIN(AR291,2500)-#REF!,0),0)</f>
        <v>0</v>
      </c>
      <c r="AW291" s="50">
        <f>IFERROR(IF(AND(#REF!&gt;=3,AO291&gt;=3,AR291&gt;2500,AR291-#REF!&gt;=100),IF(AND(#REF!&lt;=3000,AR291&lt;=3000),MIN(AR291,3000)-MAX(2500,#REF!),IF(AND(#REF!&gt;2500,#REF!&lt;=3000,AR291&gt;3000),3000-#REF!,IF(AND(#REF!&lt;=2500,AR291&gt;3000),500,0))),0),0)</f>
        <v>0</v>
      </c>
      <c r="AX291" s="51">
        <f t="shared" si="52"/>
        <v>0</v>
      </c>
      <c r="AY291" s="52">
        <f t="shared" si="53"/>
        <v>0</v>
      </c>
      <c r="AZ291" s="51">
        <f t="shared" si="54"/>
        <v>0</v>
      </c>
      <c r="BA291" s="51">
        <f t="shared" si="55"/>
        <v>0</v>
      </c>
      <c r="BB291" s="51">
        <f>IFERROR((AQ291*AX291*'PWCS Table'!$D$5)+(AQ291*AZ291*'PWCS Table'!$D$5),0)</f>
        <v>0</v>
      </c>
      <c r="BC291" s="51">
        <f>IFERROR((AQ291*AY291*'PWCS Table'!$E$5)+(AQ291*BA291*'PWCS Table'!$E$5),0)</f>
        <v>0</v>
      </c>
      <c r="BD291" s="51">
        <f t="shared" si="45"/>
        <v>0</v>
      </c>
      <c r="BE291" s="51">
        <f>IFERROR(IF(#REF!&gt;4000,0,IF(AND(#REF!&gt;=3,AP291&gt;=3,AQ291&gt;=3,AT291-AS291&gt;=100,#REF!-AS291&gt;=100,AS291&lt;=3000),MIN(3000,#REF!,AT291)-AS291,0)),0)</f>
        <v>0</v>
      </c>
      <c r="BF291" s="51">
        <f>IFERROR(IF(#REF!&gt;4000,0,IF(AND(AQ291&gt;=3,#REF!&gt;=3,#REF!-AT291&gt;=100,#REF!&lt;=3000),MIN(#REF!,3000)-AT291,IF(AND(AQ291&gt;=3,#REF!&gt;=3,#REF!-AT291&gt;=100,#REF!&gt;3000,AT291&lt;=3000),3000-AT291,0))),0)</f>
        <v>0</v>
      </c>
    </row>
    <row r="292" spans="1:58" ht="12.75" hidden="1" customHeight="1" x14ac:dyDescent="0.3">
      <c r="A292" s="1"/>
      <c r="B292" s="53">
        <v>267</v>
      </c>
      <c r="C292" s="54"/>
      <c r="D292" s="44"/>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7">
        <f t="shared" si="46"/>
        <v>0</v>
      </c>
      <c r="AP292" s="47">
        <f t="shared" si="47"/>
        <v>0</v>
      </c>
      <c r="AQ292" s="47">
        <f t="shared" si="48"/>
        <v>0</v>
      </c>
      <c r="AR292" s="48" t="str">
        <f t="shared" si="49"/>
        <v/>
      </c>
      <c r="AS292" s="48" t="str">
        <f t="shared" si="50"/>
        <v/>
      </c>
      <c r="AT292" s="48" t="str">
        <f t="shared" si="51"/>
        <v/>
      </c>
      <c r="AU292" s="49" t="s">
        <v>28</v>
      </c>
      <c r="AV292" s="49">
        <f>IFERROR(IF(AND(#REF!&gt;=3,AO292&gt;=3,AR292-#REF!&gt;=100,#REF!&lt;=2500),MIN(AR292,2500)-#REF!,0),0)</f>
        <v>0</v>
      </c>
      <c r="AW292" s="50">
        <f>IFERROR(IF(AND(#REF!&gt;=3,AO292&gt;=3,AR292&gt;2500,AR292-#REF!&gt;=100),IF(AND(#REF!&lt;=3000,AR292&lt;=3000),MIN(AR292,3000)-MAX(2500,#REF!),IF(AND(#REF!&gt;2500,#REF!&lt;=3000,AR292&gt;3000),3000-#REF!,IF(AND(#REF!&lt;=2500,AR292&gt;3000),500,0))),0),0)</f>
        <v>0</v>
      </c>
      <c r="AX292" s="51">
        <f t="shared" si="52"/>
        <v>0</v>
      </c>
      <c r="AY292" s="52">
        <f t="shared" si="53"/>
        <v>0</v>
      </c>
      <c r="AZ292" s="51">
        <f t="shared" si="54"/>
        <v>0</v>
      </c>
      <c r="BA292" s="51">
        <f t="shared" si="55"/>
        <v>0</v>
      </c>
      <c r="BB292" s="51">
        <f>IFERROR((AQ292*AX292*'PWCS Table'!$D$5)+(AQ292*AZ292*'PWCS Table'!$D$5),0)</f>
        <v>0</v>
      </c>
      <c r="BC292" s="51">
        <f>IFERROR((AQ292*AY292*'PWCS Table'!$E$5)+(AQ292*BA292*'PWCS Table'!$E$5),0)</f>
        <v>0</v>
      </c>
      <c r="BD292" s="51">
        <f t="shared" si="45"/>
        <v>0</v>
      </c>
      <c r="BE292" s="51">
        <f>IFERROR(IF(#REF!&gt;4000,0,IF(AND(#REF!&gt;=3,AP292&gt;=3,AQ292&gt;=3,AT292-AS292&gt;=100,#REF!-AS292&gt;=100,AS292&lt;=3000),MIN(3000,#REF!,AT292)-AS292,0)),0)</f>
        <v>0</v>
      </c>
      <c r="BF292" s="51">
        <f>IFERROR(IF(#REF!&gt;4000,0,IF(AND(AQ292&gt;=3,#REF!&gt;=3,#REF!-AT292&gt;=100,#REF!&lt;=3000),MIN(#REF!,3000)-AT292,IF(AND(AQ292&gt;=3,#REF!&gt;=3,#REF!-AT292&gt;=100,#REF!&gt;3000,AT292&lt;=3000),3000-AT292,0))),0)</f>
        <v>0</v>
      </c>
    </row>
    <row r="293" spans="1:58" ht="12.75" hidden="1" customHeight="1" x14ac:dyDescent="0.3">
      <c r="A293" s="1"/>
      <c r="B293" s="53">
        <v>268</v>
      </c>
      <c r="C293" s="54"/>
      <c r="D293" s="44"/>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7">
        <f t="shared" si="46"/>
        <v>0</v>
      </c>
      <c r="AP293" s="47">
        <f t="shared" si="47"/>
        <v>0</v>
      </c>
      <c r="AQ293" s="47">
        <f t="shared" si="48"/>
        <v>0</v>
      </c>
      <c r="AR293" s="48" t="str">
        <f t="shared" si="49"/>
        <v/>
      </c>
      <c r="AS293" s="48" t="str">
        <f t="shared" si="50"/>
        <v/>
      </c>
      <c r="AT293" s="48" t="str">
        <f t="shared" si="51"/>
        <v/>
      </c>
      <c r="AU293" s="49" t="s">
        <v>28</v>
      </c>
      <c r="AV293" s="49">
        <f>IFERROR(IF(AND(#REF!&gt;=3,AO293&gt;=3,AR293-#REF!&gt;=100,#REF!&lt;=2500),MIN(AR293,2500)-#REF!,0),0)</f>
        <v>0</v>
      </c>
      <c r="AW293" s="50">
        <f>IFERROR(IF(AND(#REF!&gt;=3,AO293&gt;=3,AR293&gt;2500,AR293-#REF!&gt;=100),IF(AND(#REF!&lt;=3000,AR293&lt;=3000),MIN(AR293,3000)-MAX(2500,#REF!),IF(AND(#REF!&gt;2500,#REF!&lt;=3000,AR293&gt;3000),3000-#REF!,IF(AND(#REF!&lt;=2500,AR293&gt;3000),500,0))),0),0)</f>
        <v>0</v>
      </c>
      <c r="AX293" s="51">
        <f t="shared" si="52"/>
        <v>0</v>
      </c>
      <c r="AY293" s="52">
        <f t="shared" si="53"/>
        <v>0</v>
      </c>
      <c r="AZ293" s="51">
        <f t="shared" si="54"/>
        <v>0</v>
      </c>
      <c r="BA293" s="51">
        <f t="shared" si="55"/>
        <v>0</v>
      </c>
      <c r="BB293" s="51">
        <f>IFERROR((AQ293*AX293*'PWCS Table'!$D$5)+(AQ293*AZ293*'PWCS Table'!$D$5),0)</f>
        <v>0</v>
      </c>
      <c r="BC293" s="51">
        <f>IFERROR((AQ293*AY293*'PWCS Table'!$E$5)+(AQ293*BA293*'PWCS Table'!$E$5),0)</f>
        <v>0</v>
      </c>
      <c r="BD293" s="51">
        <f t="shared" si="45"/>
        <v>0</v>
      </c>
      <c r="BE293" s="51">
        <f>IFERROR(IF(#REF!&gt;4000,0,IF(AND(#REF!&gt;=3,AP293&gt;=3,AQ293&gt;=3,AT293-AS293&gt;=100,#REF!-AS293&gt;=100,AS293&lt;=3000),MIN(3000,#REF!,AT293)-AS293,0)),0)</f>
        <v>0</v>
      </c>
      <c r="BF293" s="51">
        <f>IFERROR(IF(#REF!&gt;4000,0,IF(AND(AQ293&gt;=3,#REF!&gt;=3,#REF!-AT293&gt;=100,#REF!&lt;=3000),MIN(#REF!,3000)-AT293,IF(AND(AQ293&gt;=3,#REF!&gt;=3,#REF!-AT293&gt;=100,#REF!&gt;3000,AT293&lt;=3000),3000-AT293,0))),0)</f>
        <v>0</v>
      </c>
    </row>
    <row r="294" spans="1:58" ht="12.75" hidden="1" customHeight="1" x14ac:dyDescent="0.3">
      <c r="A294" s="1"/>
      <c r="B294" s="53">
        <v>269</v>
      </c>
      <c r="C294" s="54"/>
      <c r="D294" s="44"/>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7">
        <f t="shared" si="46"/>
        <v>0</v>
      </c>
      <c r="AP294" s="47">
        <f t="shared" si="47"/>
        <v>0</v>
      </c>
      <c r="AQ294" s="47">
        <f t="shared" si="48"/>
        <v>0</v>
      </c>
      <c r="AR294" s="48" t="str">
        <f t="shared" si="49"/>
        <v/>
      </c>
      <c r="AS294" s="48" t="str">
        <f t="shared" si="50"/>
        <v/>
      </c>
      <c r="AT294" s="48" t="str">
        <f t="shared" si="51"/>
        <v/>
      </c>
      <c r="AU294" s="49" t="s">
        <v>28</v>
      </c>
      <c r="AV294" s="49">
        <f>IFERROR(IF(AND(#REF!&gt;=3,AO294&gt;=3,AR294-#REF!&gt;=100,#REF!&lt;=2500),MIN(AR294,2500)-#REF!,0),0)</f>
        <v>0</v>
      </c>
      <c r="AW294" s="50">
        <f>IFERROR(IF(AND(#REF!&gt;=3,AO294&gt;=3,AR294&gt;2500,AR294-#REF!&gt;=100),IF(AND(#REF!&lt;=3000,AR294&lt;=3000),MIN(AR294,3000)-MAX(2500,#REF!),IF(AND(#REF!&gt;2500,#REF!&lt;=3000,AR294&gt;3000),3000-#REF!,IF(AND(#REF!&lt;=2500,AR294&gt;3000),500,0))),0),0)</f>
        <v>0</v>
      </c>
      <c r="AX294" s="51">
        <f t="shared" si="52"/>
        <v>0</v>
      </c>
      <c r="AY294" s="52">
        <f t="shared" si="53"/>
        <v>0</v>
      </c>
      <c r="AZ294" s="51">
        <f t="shared" si="54"/>
        <v>0</v>
      </c>
      <c r="BA294" s="51">
        <f t="shared" si="55"/>
        <v>0</v>
      </c>
      <c r="BB294" s="51">
        <f>IFERROR((AQ294*AX294*'PWCS Table'!$D$5)+(AQ294*AZ294*'PWCS Table'!$D$5),0)</f>
        <v>0</v>
      </c>
      <c r="BC294" s="51">
        <f>IFERROR((AQ294*AY294*'PWCS Table'!$E$5)+(AQ294*BA294*'PWCS Table'!$E$5),0)</f>
        <v>0</v>
      </c>
      <c r="BD294" s="51">
        <f t="shared" si="45"/>
        <v>0</v>
      </c>
      <c r="BE294" s="51">
        <f>IFERROR(IF(#REF!&gt;4000,0,IF(AND(#REF!&gt;=3,AP294&gt;=3,AQ294&gt;=3,AT294-AS294&gt;=100,#REF!-AS294&gt;=100,AS294&lt;=3000),MIN(3000,#REF!,AT294)-AS294,0)),0)</f>
        <v>0</v>
      </c>
      <c r="BF294" s="51">
        <f>IFERROR(IF(#REF!&gt;4000,0,IF(AND(AQ294&gt;=3,#REF!&gt;=3,#REF!-AT294&gt;=100,#REF!&lt;=3000),MIN(#REF!,3000)-AT294,IF(AND(AQ294&gt;=3,#REF!&gt;=3,#REF!-AT294&gt;=100,#REF!&gt;3000,AT294&lt;=3000),3000-AT294,0))),0)</f>
        <v>0</v>
      </c>
    </row>
    <row r="295" spans="1:58" ht="12.75" hidden="1" customHeight="1" x14ac:dyDescent="0.3">
      <c r="A295" s="1"/>
      <c r="B295" s="53">
        <v>270</v>
      </c>
      <c r="C295" s="54"/>
      <c r="D295" s="44"/>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7">
        <f t="shared" si="46"/>
        <v>0</v>
      </c>
      <c r="AP295" s="47">
        <f t="shared" si="47"/>
        <v>0</v>
      </c>
      <c r="AQ295" s="47">
        <f t="shared" si="48"/>
        <v>0</v>
      </c>
      <c r="AR295" s="48" t="str">
        <f t="shared" si="49"/>
        <v/>
      </c>
      <c r="AS295" s="48" t="str">
        <f t="shared" si="50"/>
        <v/>
      </c>
      <c r="AT295" s="48" t="str">
        <f t="shared" si="51"/>
        <v/>
      </c>
      <c r="AU295" s="49" t="s">
        <v>28</v>
      </c>
      <c r="AV295" s="49">
        <f>IFERROR(IF(AND(#REF!&gt;=3,AO295&gt;=3,AR295-#REF!&gt;=100,#REF!&lt;=2500),MIN(AR295,2500)-#REF!,0),0)</f>
        <v>0</v>
      </c>
      <c r="AW295" s="50">
        <f>IFERROR(IF(AND(#REF!&gt;=3,AO295&gt;=3,AR295&gt;2500,AR295-#REF!&gt;=100),IF(AND(#REF!&lt;=3000,AR295&lt;=3000),MIN(AR295,3000)-MAX(2500,#REF!),IF(AND(#REF!&gt;2500,#REF!&lt;=3000,AR295&gt;3000),3000-#REF!,IF(AND(#REF!&lt;=2500,AR295&gt;3000),500,0))),0),0)</f>
        <v>0</v>
      </c>
      <c r="AX295" s="51">
        <f t="shared" si="52"/>
        <v>0</v>
      </c>
      <c r="AY295" s="52">
        <f t="shared" si="53"/>
        <v>0</v>
      </c>
      <c r="AZ295" s="51">
        <f t="shared" si="54"/>
        <v>0</v>
      </c>
      <c r="BA295" s="51">
        <f t="shared" si="55"/>
        <v>0</v>
      </c>
      <c r="BB295" s="51">
        <f>IFERROR((AQ295*AX295*'PWCS Table'!$D$5)+(AQ295*AZ295*'PWCS Table'!$D$5),0)</f>
        <v>0</v>
      </c>
      <c r="BC295" s="51">
        <f>IFERROR((AQ295*AY295*'PWCS Table'!$E$5)+(AQ295*BA295*'PWCS Table'!$E$5),0)</f>
        <v>0</v>
      </c>
      <c r="BD295" s="51">
        <f t="shared" si="45"/>
        <v>0</v>
      </c>
      <c r="BE295" s="51">
        <f>IFERROR(IF(#REF!&gt;4000,0,IF(AND(#REF!&gt;=3,AP295&gt;=3,AQ295&gt;=3,AT295-AS295&gt;=100,#REF!-AS295&gt;=100,AS295&lt;=3000),MIN(3000,#REF!,AT295)-AS295,0)),0)</f>
        <v>0</v>
      </c>
      <c r="BF295" s="51">
        <f>IFERROR(IF(#REF!&gt;4000,0,IF(AND(AQ295&gt;=3,#REF!&gt;=3,#REF!-AT295&gt;=100,#REF!&lt;=3000),MIN(#REF!,3000)-AT295,IF(AND(AQ295&gt;=3,#REF!&gt;=3,#REF!-AT295&gt;=100,#REF!&gt;3000,AT295&lt;=3000),3000-AT295,0))),0)</f>
        <v>0</v>
      </c>
    </row>
    <row r="296" spans="1:58" ht="12.75" hidden="1" customHeight="1" x14ac:dyDescent="0.3">
      <c r="A296" s="1"/>
      <c r="B296" s="53">
        <v>271</v>
      </c>
      <c r="C296" s="54"/>
      <c r="D296" s="44"/>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7">
        <f t="shared" si="46"/>
        <v>0</v>
      </c>
      <c r="AP296" s="47">
        <f t="shared" si="47"/>
        <v>0</v>
      </c>
      <c r="AQ296" s="47">
        <f t="shared" si="48"/>
        <v>0</v>
      </c>
      <c r="AR296" s="48" t="str">
        <f t="shared" si="49"/>
        <v/>
      </c>
      <c r="AS296" s="48" t="str">
        <f t="shared" si="50"/>
        <v/>
      </c>
      <c r="AT296" s="48" t="str">
        <f t="shared" si="51"/>
        <v/>
      </c>
      <c r="AU296" s="49" t="s">
        <v>28</v>
      </c>
      <c r="AV296" s="49">
        <f>IFERROR(IF(AND(#REF!&gt;=3,AO296&gt;=3,AR296-#REF!&gt;=100,#REF!&lt;=2500),MIN(AR296,2500)-#REF!,0),0)</f>
        <v>0</v>
      </c>
      <c r="AW296" s="50">
        <f>IFERROR(IF(AND(#REF!&gt;=3,AO296&gt;=3,AR296&gt;2500,AR296-#REF!&gt;=100),IF(AND(#REF!&lt;=3000,AR296&lt;=3000),MIN(AR296,3000)-MAX(2500,#REF!),IF(AND(#REF!&gt;2500,#REF!&lt;=3000,AR296&gt;3000),3000-#REF!,IF(AND(#REF!&lt;=2500,AR296&gt;3000),500,0))),0),0)</f>
        <v>0</v>
      </c>
      <c r="AX296" s="51">
        <f t="shared" si="52"/>
        <v>0</v>
      </c>
      <c r="AY296" s="52">
        <f t="shared" si="53"/>
        <v>0</v>
      </c>
      <c r="AZ296" s="51">
        <f t="shared" si="54"/>
        <v>0</v>
      </c>
      <c r="BA296" s="51">
        <f t="shared" si="55"/>
        <v>0</v>
      </c>
      <c r="BB296" s="51">
        <f>IFERROR((AQ296*AX296*'PWCS Table'!$D$5)+(AQ296*AZ296*'PWCS Table'!$D$5),0)</f>
        <v>0</v>
      </c>
      <c r="BC296" s="51">
        <f>IFERROR((AQ296*AY296*'PWCS Table'!$E$5)+(AQ296*BA296*'PWCS Table'!$E$5),0)</f>
        <v>0</v>
      </c>
      <c r="BD296" s="51">
        <f t="shared" si="45"/>
        <v>0</v>
      </c>
      <c r="BE296" s="51">
        <f>IFERROR(IF(#REF!&gt;4000,0,IF(AND(#REF!&gt;=3,AP296&gt;=3,AQ296&gt;=3,AT296-AS296&gt;=100,#REF!-AS296&gt;=100,AS296&lt;=3000),MIN(3000,#REF!,AT296)-AS296,0)),0)</f>
        <v>0</v>
      </c>
      <c r="BF296" s="51">
        <f>IFERROR(IF(#REF!&gt;4000,0,IF(AND(AQ296&gt;=3,#REF!&gt;=3,#REF!-AT296&gt;=100,#REF!&lt;=3000),MIN(#REF!,3000)-AT296,IF(AND(AQ296&gt;=3,#REF!&gt;=3,#REF!-AT296&gt;=100,#REF!&gt;3000,AT296&lt;=3000),3000-AT296,0))),0)</f>
        <v>0</v>
      </c>
    </row>
    <row r="297" spans="1:58" ht="12.75" hidden="1" customHeight="1" x14ac:dyDescent="0.3">
      <c r="A297" s="1"/>
      <c r="B297" s="53">
        <v>272</v>
      </c>
      <c r="C297" s="54"/>
      <c r="D297" s="44"/>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7">
        <f t="shared" si="46"/>
        <v>0</v>
      </c>
      <c r="AP297" s="47">
        <f t="shared" si="47"/>
        <v>0</v>
      </c>
      <c r="AQ297" s="47">
        <f t="shared" si="48"/>
        <v>0</v>
      </c>
      <c r="AR297" s="48" t="str">
        <f t="shared" si="49"/>
        <v/>
      </c>
      <c r="AS297" s="48" t="str">
        <f t="shared" si="50"/>
        <v/>
      </c>
      <c r="AT297" s="48" t="str">
        <f t="shared" si="51"/>
        <v/>
      </c>
      <c r="AU297" s="49" t="s">
        <v>28</v>
      </c>
      <c r="AV297" s="49">
        <f>IFERROR(IF(AND(#REF!&gt;=3,AO297&gt;=3,AR297-#REF!&gt;=100,#REF!&lt;=2500),MIN(AR297,2500)-#REF!,0),0)</f>
        <v>0</v>
      </c>
      <c r="AW297" s="50">
        <f>IFERROR(IF(AND(#REF!&gt;=3,AO297&gt;=3,AR297&gt;2500,AR297-#REF!&gt;=100),IF(AND(#REF!&lt;=3000,AR297&lt;=3000),MIN(AR297,3000)-MAX(2500,#REF!),IF(AND(#REF!&gt;2500,#REF!&lt;=3000,AR297&gt;3000),3000-#REF!,IF(AND(#REF!&lt;=2500,AR297&gt;3000),500,0))),0),0)</f>
        <v>0</v>
      </c>
      <c r="AX297" s="51">
        <f t="shared" si="52"/>
        <v>0</v>
      </c>
      <c r="AY297" s="52">
        <f t="shared" si="53"/>
        <v>0</v>
      </c>
      <c r="AZ297" s="51">
        <f t="shared" si="54"/>
        <v>0</v>
      </c>
      <c r="BA297" s="51">
        <f t="shared" si="55"/>
        <v>0</v>
      </c>
      <c r="BB297" s="51">
        <f>IFERROR((AQ297*AX297*'PWCS Table'!$D$5)+(AQ297*AZ297*'PWCS Table'!$D$5),0)</f>
        <v>0</v>
      </c>
      <c r="BC297" s="51">
        <f>IFERROR((AQ297*AY297*'PWCS Table'!$E$5)+(AQ297*BA297*'PWCS Table'!$E$5),0)</f>
        <v>0</v>
      </c>
      <c r="BD297" s="51">
        <f t="shared" si="45"/>
        <v>0</v>
      </c>
      <c r="BE297" s="51">
        <f>IFERROR(IF(#REF!&gt;4000,0,IF(AND(#REF!&gt;=3,AP297&gt;=3,AQ297&gt;=3,AT297-AS297&gt;=100,#REF!-AS297&gt;=100,AS297&lt;=3000),MIN(3000,#REF!,AT297)-AS297,0)),0)</f>
        <v>0</v>
      </c>
      <c r="BF297" s="51">
        <f>IFERROR(IF(#REF!&gt;4000,0,IF(AND(AQ297&gt;=3,#REF!&gt;=3,#REF!-AT297&gt;=100,#REF!&lt;=3000),MIN(#REF!,3000)-AT297,IF(AND(AQ297&gt;=3,#REF!&gt;=3,#REF!-AT297&gt;=100,#REF!&gt;3000,AT297&lt;=3000),3000-AT297,0))),0)</f>
        <v>0</v>
      </c>
    </row>
    <row r="298" spans="1:58" ht="12.75" hidden="1" customHeight="1" x14ac:dyDescent="0.3">
      <c r="A298" s="1"/>
      <c r="B298" s="53">
        <v>273</v>
      </c>
      <c r="C298" s="54"/>
      <c r="D298" s="44"/>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7">
        <f t="shared" si="46"/>
        <v>0</v>
      </c>
      <c r="AP298" s="47">
        <f t="shared" si="47"/>
        <v>0</v>
      </c>
      <c r="AQ298" s="47">
        <f t="shared" si="48"/>
        <v>0</v>
      </c>
      <c r="AR298" s="48" t="str">
        <f t="shared" si="49"/>
        <v/>
      </c>
      <c r="AS298" s="48" t="str">
        <f t="shared" si="50"/>
        <v/>
      </c>
      <c r="AT298" s="48" t="str">
        <f t="shared" si="51"/>
        <v/>
      </c>
      <c r="AU298" s="49" t="s">
        <v>28</v>
      </c>
      <c r="AV298" s="49">
        <f>IFERROR(IF(AND(#REF!&gt;=3,AO298&gt;=3,AR298-#REF!&gt;=100,#REF!&lt;=2500),MIN(AR298,2500)-#REF!,0),0)</f>
        <v>0</v>
      </c>
      <c r="AW298" s="50">
        <f>IFERROR(IF(AND(#REF!&gt;=3,AO298&gt;=3,AR298&gt;2500,AR298-#REF!&gt;=100),IF(AND(#REF!&lt;=3000,AR298&lt;=3000),MIN(AR298,3000)-MAX(2500,#REF!),IF(AND(#REF!&gt;2500,#REF!&lt;=3000,AR298&gt;3000),3000-#REF!,IF(AND(#REF!&lt;=2500,AR298&gt;3000),500,0))),0),0)</f>
        <v>0</v>
      </c>
      <c r="AX298" s="51">
        <f t="shared" si="52"/>
        <v>0</v>
      </c>
      <c r="AY298" s="52">
        <f t="shared" si="53"/>
        <v>0</v>
      </c>
      <c r="AZ298" s="51">
        <f t="shared" si="54"/>
        <v>0</v>
      </c>
      <c r="BA298" s="51">
        <f t="shared" si="55"/>
        <v>0</v>
      </c>
      <c r="BB298" s="51">
        <f>IFERROR((AQ298*AX298*'PWCS Table'!$D$5)+(AQ298*AZ298*'PWCS Table'!$D$5),0)</f>
        <v>0</v>
      </c>
      <c r="BC298" s="51">
        <f>IFERROR((AQ298*AY298*'PWCS Table'!$E$5)+(AQ298*BA298*'PWCS Table'!$E$5),0)</f>
        <v>0</v>
      </c>
      <c r="BD298" s="51">
        <f t="shared" si="45"/>
        <v>0</v>
      </c>
      <c r="BE298" s="51">
        <f>IFERROR(IF(#REF!&gt;4000,0,IF(AND(#REF!&gt;=3,AP298&gt;=3,AQ298&gt;=3,AT298-AS298&gt;=100,#REF!-AS298&gt;=100,AS298&lt;=3000),MIN(3000,#REF!,AT298)-AS298,0)),0)</f>
        <v>0</v>
      </c>
      <c r="BF298" s="51">
        <f>IFERROR(IF(#REF!&gt;4000,0,IF(AND(AQ298&gt;=3,#REF!&gt;=3,#REF!-AT298&gt;=100,#REF!&lt;=3000),MIN(#REF!,3000)-AT298,IF(AND(AQ298&gt;=3,#REF!&gt;=3,#REF!-AT298&gt;=100,#REF!&gt;3000,AT298&lt;=3000),3000-AT298,0))),0)</f>
        <v>0</v>
      </c>
    </row>
    <row r="299" spans="1:58" ht="12.75" hidden="1" customHeight="1" x14ac:dyDescent="0.3">
      <c r="A299" s="1"/>
      <c r="B299" s="53">
        <v>274</v>
      </c>
      <c r="C299" s="54"/>
      <c r="D299" s="44"/>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7">
        <f t="shared" si="46"/>
        <v>0</v>
      </c>
      <c r="AP299" s="47">
        <f t="shared" si="47"/>
        <v>0</v>
      </c>
      <c r="AQ299" s="47">
        <f t="shared" si="48"/>
        <v>0</v>
      </c>
      <c r="AR299" s="48" t="str">
        <f t="shared" si="49"/>
        <v/>
      </c>
      <c r="AS299" s="48" t="str">
        <f t="shared" si="50"/>
        <v/>
      </c>
      <c r="AT299" s="48" t="str">
        <f t="shared" si="51"/>
        <v/>
      </c>
      <c r="AU299" s="49" t="s">
        <v>28</v>
      </c>
      <c r="AV299" s="49">
        <f>IFERROR(IF(AND(#REF!&gt;=3,AO299&gt;=3,AR299-#REF!&gt;=100,#REF!&lt;=2500),MIN(AR299,2500)-#REF!,0),0)</f>
        <v>0</v>
      </c>
      <c r="AW299" s="50">
        <f>IFERROR(IF(AND(#REF!&gt;=3,AO299&gt;=3,AR299&gt;2500,AR299-#REF!&gt;=100),IF(AND(#REF!&lt;=3000,AR299&lt;=3000),MIN(AR299,3000)-MAX(2500,#REF!),IF(AND(#REF!&gt;2500,#REF!&lt;=3000,AR299&gt;3000),3000-#REF!,IF(AND(#REF!&lt;=2500,AR299&gt;3000),500,0))),0),0)</f>
        <v>0</v>
      </c>
      <c r="AX299" s="51">
        <f t="shared" si="52"/>
        <v>0</v>
      </c>
      <c r="AY299" s="52">
        <f t="shared" si="53"/>
        <v>0</v>
      </c>
      <c r="AZ299" s="51">
        <f t="shared" si="54"/>
        <v>0</v>
      </c>
      <c r="BA299" s="51">
        <f t="shared" si="55"/>
        <v>0</v>
      </c>
      <c r="BB299" s="51">
        <f>IFERROR((AQ299*AX299*'PWCS Table'!$D$5)+(AQ299*AZ299*'PWCS Table'!$D$5),0)</f>
        <v>0</v>
      </c>
      <c r="BC299" s="51">
        <f>IFERROR((AQ299*AY299*'PWCS Table'!$E$5)+(AQ299*BA299*'PWCS Table'!$E$5),0)</f>
        <v>0</v>
      </c>
      <c r="BD299" s="51">
        <f t="shared" si="45"/>
        <v>0</v>
      </c>
      <c r="BE299" s="51">
        <f>IFERROR(IF(#REF!&gt;4000,0,IF(AND(#REF!&gt;=3,AP299&gt;=3,AQ299&gt;=3,AT299-AS299&gt;=100,#REF!-AS299&gt;=100,AS299&lt;=3000),MIN(3000,#REF!,AT299)-AS299,0)),0)</f>
        <v>0</v>
      </c>
      <c r="BF299" s="51">
        <f>IFERROR(IF(#REF!&gt;4000,0,IF(AND(AQ299&gt;=3,#REF!&gt;=3,#REF!-AT299&gt;=100,#REF!&lt;=3000),MIN(#REF!,3000)-AT299,IF(AND(AQ299&gt;=3,#REF!&gt;=3,#REF!-AT299&gt;=100,#REF!&gt;3000,AT299&lt;=3000),3000-AT299,0))),0)</f>
        <v>0</v>
      </c>
    </row>
    <row r="300" spans="1:58" ht="12.75" hidden="1" customHeight="1" x14ac:dyDescent="0.3">
      <c r="A300" s="1"/>
      <c r="B300" s="53">
        <v>275</v>
      </c>
      <c r="C300" s="54"/>
      <c r="D300" s="44"/>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7">
        <f t="shared" si="46"/>
        <v>0</v>
      </c>
      <c r="AP300" s="47">
        <f t="shared" si="47"/>
        <v>0</v>
      </c>
      <c r="AQ300" s="47">
        <f t="shared" si="48"/>
        <v>0</v>
      </c>
      <c r="AR300" s="48" t="str">
        <f t="shared" si="49"/>
        <v/>
      </c>
      <c r="AS300" s="48" t="str">
        <f t="shared" si="50"/>
        <v/>
      </c>
      <c r="AT300" s="48" t="str">
        <f t="shared" si="51"/>
        <v/>
      </c>
      <c r="AU300" s="49" t="s">
        <v>28</v>
      </c>
      <c r="AV300" s="49">
        <f>IFERROR(IF(AND(#REF!&gt;=3,AO300&gt;=3,AR300-#REF!&gt;=100,#REF!&lt;=2500),MIN(AR300,2500)-#REF!,0),0)</f>
        <v>0</v>
      </c>
      <c r="AW300" s="50">
        <f>IFERROR(IF(AND(#REF!&gt;=3,AO300&gt;=3,AR300&gt;2500,AR300-#REF!&gt;=100),IF(AND(#REF!&lt;=3000,AR300&lt;=3000),MIN(AR300,3000)-MAX(2500,#REF!),IF(AND(#REF!&gt;2500,#REF!&lt;=3000,AR300&gt;3000),3000-#REF!,IF(AND(#REF!&lt;=2500,AR300&gt;3000),500,0))),0),0)</f>
        <v>0</v>
      </c>
      <c r="AX300" s="51">
        <f t="shared" si="52"/>
        <v>0</v>
      </c>
      <c r="AY300" s="52">
        <f t="shared" si="53"/>
        <v>0</v>
      </c>
      <c r="AZ300" s="51">
        <f t="shared" si="54"/>
        <v>0</v>
      </c>
      <c r="BA300" s="51">
        <f t="shared" si="55"/>
        <v>0</v>
      </c>
      <c r="BB300" s="51">
        <f>IFERROR((AQ300*AX300*'PWCS Table'!$D$5)+(AQ300*AZ300*'PWCS Table'!$D$5),0)</f>
        <v>0</v>
      </c>
      <c r="BC300" s="51">
        <f>IFERROR((AQ300*AY300*'PWCS Table'!$E$5)+(AQ300*BA300*'PWCS Table'!$E$5),0)</f>
        <v>0</v>
      </c>
      <c r="BD300" s="51">
        <f t="shared" si="45"/>
        <v>0</v>
      </c>
      <c r="BE300" s="51">
        <f>IFERROR(IF(#REF!&gt;4000,0,IF(AND(#REF!&gt;=3,AP300&gt;=3,AQ300&gt;=3,AT300-AS300&gt;=100,#REF!-AS300&gt;=100,AS300&lt;=3000),MIN(3000,#REF!,AT300)-AS300,0)),0)</f>
        <v>0</v>
      </c>
      <c r="BF300" s="51">
        <f>IFERROR(IF(#REF!&gt;4000,0,IF(AND(AQ300&gt;=3,#REF!&gt;=3,#REF!-AT300&gt;=100,#REF!&lt;=3000),MIN(#REF!,3000)-AT300,IF(AND(AQ300&gt;=3,#REF!&gt;=3,#REF!-AT300&gt;=100,#REF!&gt;3000,AT300&lt;=3000),3000-AT300,0))),0)</f>
        <v>0</v>
      </c>
    </row>
    <row r="301" spans="1:58" ht="12.75" hidden="1" customHeight="1" x14ac:dyDescent="0.3">
      <c r="A301" s="1"/>
      <c r="B301" s="53">
        <v>276</v>
      </c>
      <c r="C301" s="54"/>
      <c r="D301" s="44"/>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7">
        <f t="shared" si="46"/>
        <v>0</v>
      </c>
      <c r="AP301" s="47">
        <f t="shared" si="47"/>
        <v>0</v>
      </c>
      <c r="AQ301" s="47">
        <f t="shared" si="48"/>
        <v>0</v>
      </c>
      <c r="AR301" s="48" t="str">
        <f t="shared" si="49"/>
        <v/>
      </c>
      <c r="AS301" s="48" t="str">
        <f t="shared" si="50"/>
        <v/>
      </c>
      <c r="AT301" s="48" t="str">
        <f t="shared" si="51"/>
        <v/>
      </c>
      <c r="AU301" s="49" t="s">
        <v>28</v>
      </c>
      <c r="AV301" s="49">
        <f>IFERROR(IF(AND(#REF!&gt;=3,AO301&gt;=3,AR301-#REF!&gt;=100,#REF!&lt;=2500),MIN(AR301,2500)-#REF!,0),0)</f>
        <v>0</v>
      </c>
      <c r="AW301" s="50">
        <f>IFERROR(IF(AND(#REF!&gt;=3,AO301&gt;=3,AR301&gt;2500,AR301-#REF!&gt;=100),IF(AND(#REF!&lt;=3000,AR301&lt;=3000),MIN(AR301,3000)-MAX(2500,#REF!),IF(AND(#REF!&gt;2500,#REF!&lt;=3000,AR301&gt;3000),3000-#REF!,IF(AND(#REF!&lt;=2500,AR301&gt;3000),500,0))),0),0)</f>
        <v>0</v>
      </c>
      <c r="AX301" s="51">
        <f t="shared" si="52"/>
        <v>0</v>
      </c>
      <c r="AY301" s="52">
        <f t="shared" si="53"/>
        <v>0</v>
      </c>
      <c r="AZ301" s="51">
        <f t="shared" si="54"/>
        <v>0</v>
      </c>
      <c r="BA301" s="51">
        <f t="shared" si="55"/>
        <v>0</v>
      </c>
      <c r="BB301" s="51">
        <f>IFERROR((AQ301*AX301*'PWCS Table'!$D$5)+(AQ301*AZ301*'PWCS Table'!$D$5),0)</f>
        <v>0</v>
      </c>
      <c r="BC301" s="51">
        <f>IFERROR((AQ301*AY301*'PWCS Table'!$E$5)+(AQ301*BA301*'PWCS Table'!$E$5),0)</f>
        <v>0</v>
      </c>
      <c r="BD301" s="51">
        <f t="shared" si="45"/>
        <v>0</v>
      </c>
      <c r="BE301" s="51">
        <f>IFERROR(IF(#REF!&gt;4000,0,IF(AND(#REF!&gt;=3,AP301&gt;=3,AQ301&gt;=3,AT301-AS301&gt;=100,#REF!-AS301&gt;=100,AS301&lt;=3000),MIN(3000,#REF!,AT301)-AS301,0)),0)</f>
        <v>0</v>
      </c>
      <c r="BF301" s="51">
        <f>IFERROR(IF(#REF!&gt;4000,0,IF(AND(AQ301&gt;=3,#REF!&gt;=3,#REF!-AT301&gt;=100,#REF!&lt;=3000),MIN(#REF!,3000)-AT301,IF(AND(AQ301&gt;=3,#REF!&gt;=3,#REF!-AT301&gt;=100,#REF!&gt;3000,AT301&lt;=3000),3000-AT301,0))),0)</f>
        <v>0</v>
      </c>
    </row>
    <row r="302" spans="1:58" ht="12.75" hidden="1" customHeight="1" x14ac:dyDescent="0.3">
      <c r="A302" s="1"/>
      <c r="B302" s="53">
        <v>277</v>
      </c>
      <c r="C302" s="54"/>
      <c r="D302" s="44"/>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7">
        <f t="shared" si="46"/>
        <v>0</v>
      </c>
      <c r="AP302" s="47">
        <f t="shared" si="47"/>
        <v>0</v>
      </c>
      <c r="AQ302" s="47">
        <f t="shared" si="48"/>
        <v>0</v>
      </c>
      <c r="AR302" s="48" t="str">
        <f t="shared" si="49"/>
        <v/>
      </c>
      <c r="AS302" s="48" t="str">
        <f t="shared" si="50"/>
        <v/>
      </c>
      <c r="AT302" s="48" t="str">
        <f t="shared" si="51"/>
        <v/>
      </c>
      <c r="AU302" s="49" t="s">
        <v>28</v>
      </c>
      <c r="AV302" s="49">
        <f>IFERROR(IF(AND(#REF!&gt;=3,AO302&gt;=3,AR302-#REF!&gt;=100,#REF!&lt;=2500),MIN(AR302,2500)-#REF!,0),0)</f>
        <v>0</v>
      </c>
      <c r="AW302" s="50">
        <f>IFERROR(IF(AND(#REF!&gt;=3,AO302&gt;=3,AR302&gt;2500,AR302-#REF!&gt;=100),IF(AND(#REF!&lt;=3000,AR302&lt;=3000),MIN(AR302,3000)-MAX(2500,#REF!),IF(AND(#REF!&gt;2500,#REF!&lt;=3000,AR302&gt;3000),3000-#REF!,IF(AND(#REF!&lt;=2500,AR302&gt;3000),500,0))),0),0)</f>
        <v>0</v>
      </c>
      <c r="AX302" s="51">
        <f t="shared" si="52"/>
        <v>0</v>
      </c>
      <c r="AY302" s="52">
        <f t="shared" si="53"/>
        <v>0</v>
      </c>
      <c r="AZ302" s="51">
        <f t="shared" si="54"/>
        <v>0</v>
      </c>
      <c r="BA302" s="51">
        <f t="shared" si="55"/>
        <v>0</v>
      </c>
      <c r="BB302" s="51">
        <f>IFERROR((AQ302*AX302*'PWCS Table'!$D$5)+(AQ302*AZ302*'PWCS Table'!$D$5),0)</f>
        <v>0</v>
      </c>
      <c r="BC302" s="51">
        <f>IFERROR((AQ302*AY302*'PWCS Table'!$E$5)+(AQ302*BA302*'PWCS Table'!$E$5),0)</f>
        <v>0</v>
      </c>
      <c r="BD302" s="51">
        <f t="shared" si="45"/>
        <v>0</v>
      </c>
      <c r="BE302" s="51">
        <f>IFERROR(IF(#REF!&gt;4000,0,IF(AND(#REF!&gt;=3,AP302&gt;=3,AQ302&gt;=3,AT302-AS302&gt;=100,#REF!-AS302&gt;=100,AS302&lt;=3000),MIN(3000,#REF!,AT302)-AS302,0)),0)</f>
        <v>0</v>
      </c>
      <c r="BF302" s="51">
        <f>IFERROR(IF(#REF!&gt;4000,0,IF(AND(AQ302&gt;=3,#REF!&gt;=3,#REF!-AT302&gt;=100,#REF!&lt;=3000),MIN(#REF!,3000)-AT302,IF(AND(AQ302&gt;=3,#REF!&gt;=3,#REF!-AT302&gt;=100,#REF!&gt;3000,AT302&lt;=3000),3000-AT302,0))),0)</f>
        <v>0</v>
      </c>
    </row>
    <row r="303" spans="1:58" ht="12.75" hidden="1" customHeight="1" x14ac:dyDescent="0.3">
      <c r="A303" s="1"/>
      <c r="B303" s="53">
        <v>278</v>
      </c>
      <c r="C303" s="54"/>
      <c r="D303" s="44"/>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7">
        <f t="shared" si="46"/>
        <v>0</v>
      </c>
      <c r="AP303" s="47">
        <f t="shared" si="47"/>
        <v>0</v>
      </c>
      <c r="AQ303" s="47">
        <f t="shared" si="48"/>
        <v>0</v>
      </c>
      <c r="AR303" s="48" t="str">
        <f t="shared" si="49"/>
        <v/>
      </c>
      <c r="AS303" s="48" t="str">
        <f t="shared" si="50"/>
        <v/>
      </c>
      <c r="AT303" s="48" t="str">
        <f t="shared" si="51"/>
        <v/>
      </c>
      <c r="AU303" s="49" t="s">
        <v>28</v>
      </c>
      <c r="AV303" s="49">
        <f>IFERROR(IF(AND(#REF!&gt;=3,AO303&gt;=3,AR303-#REF!&gt;=100,#REF!&lt;=2500),MIN(AR303,2500)-#REF!,0),0)</f>
        <v>0</v>
      </c>
      <c r="AW303" s="50">
        <f>IFERROR(IF(AND(#REF!&gt;=3,AO303&gt;=3,AR303&gt;2500,AR303-#REF!&gt;=100),IF(AND(#REF!&lt;=3000,AR303&lt;=3000),MIN(AR303,3000)-MAX(2500,#REF!),IF(AND(#REF!&gt;2500,#REF!&lt;=3000,AR303&gt;3000),3000-#REF!,IF(AND(#REF!&lt;=2500,AR303&gt;3000),500,0))),0),0)</f>
        <v>0</v>
      </c>
      <c r="AX303" s="51">
        <f t="shared" si="52"/>
        <v>0</v>
      </c>
      <c r="AY303" s="52">
        <f t="shared" si="53"/>
        <v>0</v>
      </c>
      <c r="AZ303" s="51">
        <f t="shared" si="54"/>
        <v>0</v>
      </c>
      <c r="BA303" s="51">
        <f t="shared" si="55"/>
        <v>0</v>
      </c>
      <c r="BB303" s="51">
        <f>IFERROR((AQ303*AX303*'PWCS Table'!$D$5)+(AQ303*AZ303*'PWCS Table'!$D$5),0)</f>
        <v>0</v>
      </c>
      <c r="BC303" s="51">
        <f>IFERROR((AQ303*AY303*'PWCS Table'!$E$5)+(AQ303*BA303*'PWCS Table'!$E$5),0)</f>
        <v>0</v>
      </c>
      <c r="BD303" s="51">
        <f t="shared" si="45"/>
        <v>0</v>
      </c>
      <c r="BE303" s="51">
        <f>IFERROR(IF(#REF!&gt;4000,0,IF(AND(#REF!&gt;=3,AP303&gt;=3,AQ303&gt;=3,AT303-AS303&gt;=100,#REF!-AS303&gt;=100,AS303&lt;=3000),MIN(3000,#REF!,AT303)-AS303,0)),0)</f>
        <v>0</v>
      </c>
      <c r="BF303" s="51">
        <f>IFERROR(IF(#REF!&gt;4000,0,IF(AND(AQ303&gt;=3,#REF!&gt;=3,#REF!-AT303&gt;=100,#REF!&lt;=3000),MIN(#REF!,3000)-AT303,IF(AND(AQ303&gt;=3,#REF!&gt;=3,#REF!-AT303&gt;=100,#REF!&gt;3000,AT303&lt;=3000),3000-AT303,0))),0)</f>
        <v>0</v>
      </c>
    </row>
    <row r="304" spans="1:58" ht="12.75" hidden="1" customHeight="1" x14ac:dyDescent="0.3">
      <c r="A304" s="1"/>
      <c r="B304" s="53">
        <v>279</v>
      </c>
      <c r="C304" s="54"/>
      <c r="D304" s="44"/>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7">
        <f t="shared" si="46"/>
        <v>0</v>
      </c>
      <c r="AP304" s="47">
        <f t="shared" si="47"/>
        <v>0</v>
      </c>
      <c r="AQ304" s="47">
        <f t="shared" si="48"/>
        <v>0</v>
      </c>
      <c r="AR304" s="48" t="str">
        <f t="shared" si="49"/>
        <v/>
      </c>
      <c r="AS304" s="48" t="str">
        <f t="shared" si="50"/>
        <v/>
      </c>
      <c r="AT304" s="48" t="str">
        <f t="shared" si="51"/>
        <v/>
      </c>
      <c r="AU304" s="49" t="s">
        <v>28</v>
      </c>
      <c r="AV304" s="49">
        <f>IFERROR(IF(AND(#REF!&gt;=3,AO304&gt;=3,AR304-#REF!&gt;=100,#REF!&lt;=2500),MIN(AR304,2500)-#REF!,0),0)</f>
        <v>0</v>
      </c>
      <c r="AW304" s="50">
        <f>IFERROR(IF(AND(#REF!&gt;=3,AO304&gt;=3,AR304&gt;2500,AR304-#REF!&gt;=100),IF(AND(#REF!&lt;=3000,AR304&lt;=3000),MIN(AR304,3000)-MAX(2500,#REF!),IF(AND(#REF!&gt;2500,#REF!&lt;=3000,AR304&gt;3000),3000-#REF!,IF(AND(#REF!&lt;=2500,AR304&gt;3000),500,0))),0),0)</f>
        <v>0</v>
      </c>
      <c r="AX304" s="51">
        <f t="shared" si="52"/>
        <v>0</v>
      </c>
      <c r="AY304" s="52">
        <f t="shared" si="53"/>
        <v>0</v>
      </c>
      <c r="AZ304" s="51">
        <f t="shared" si="54"/>
        <v>0</v>
      </c>
      <c r="BA304" s="51">
        <f t="shared" si="55"/>
        <v>0</v>
      </c>
      <c r="BB304" s="51">
        <f>IFERROR((AQ304*AX304*'PWCS Table'!$D$5)+(AQ304*AZ304*'PWCS Table'!$D$5),0)</f>
        <v>0</v>
      </c>
      <c r="BC304" s="51">
        <f>IFERROR((AQ304*AY304*'PWCS Table'!$E$5)+(AQ304*BA304*'PWCS Table'!$E$5),0)</f>
        <v>0</v>
      </c>
      <c r="BD304" s="51">
        <f t="shared" si="45"/>
        <v>0</v>
      </c>
      <c r="BE304" s="51">
        <f>IFERROR(IF(#REF!&gt;4000,0,IF(AND(#REF!&gt;=3,AP304&gt;=3,AQ304&gt;=3,AT304-AS304&gt;=100,#REF!-AS304&gt;=100,AS304&lt;=3000),MIN(3000,#REF!,AT304)-AS304,0)),0)</f>
        <v>0</v>
      </c>
      <c r="BF304" s="51">
        <f>IFERROR(IF(#REF!&gt;4000,0,IF(AND(AQ304&gt;=3,#REF!&gt;=3,#REF!-AT304&gt;=100,#REF!&lt;=3000),MIN(#REF!,3000)-AT304,IF(AND(AQ304&gt;=3,#REF!&gt;=3,#REF!-AT304&gt;=100,#REF!&gt;3000,AT304&lt;=3000),3000-AT304,0))),0)</f>
        <v>0</v>
      </c>
    </row>
    <row r="305" spans="1:58" ht="12.75" hidden="1" customHeight="1" x14ac:dyDescent="0.3">
      <c r="A305" s="1"/>
      <c r="B305" s="53">
        <v>280</v>
      </c>
      <c r="C305" s="54"/>
      <c r="D305" s="44"/>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7">
        <f t="shared" si="46"/>
        <v>0</v>
      </c>
      <c r="AP305" s="47">
        <f t="shared" si="47"/>
        <v>0</v>
      </c>
      <c r="AQ305" s="47">
        <f t="shared" si="48"/>
        <v>0</v>
      </c>
      <c r="AR305" s="48" t="str">
        <f t="shared" si="49"/>
        <v/>
      </c>
      <c r="AS305" s="48" t="str">
        <f t="shared" si="50"/>
        <v/>
      </c>
      <c r="AT305" s="48" t="str">
        <f t="shared" si="51"/>
        <v/>
      </c>
      <c r="AU305" s="49" t="s">
        <v>28</v>
      </c>
      <c r="AV305" s="49">
        <f>IFERROR(IF(AND(#REF!&gt;=3,AO305&gt;=3,AR305-#REF!&gt;=100,#REF!&lt;=2500),MIN(AR305,2500)-#REF!,0),0)</f>
        <v>0</v>
      </c>
      <c r="AW305" s="50">
        <f>IFERROR(IF(AND(#REF!&gt;=3,AO305&gt;=3,AR305&gt;2500,AR305-#REF!&gt;=100),IF(AND(#REF!&lt;=3000,AR305&lt;=3000),MIN(AR305,3000)-MAX(2500,#REF!),IF(AND(#REF!&gt;2500,#REF!&lt;=3000,AR305&gt;3000),3000-#REF!,IF(AND(#REF!&lt;=2500,AR305&gt;3000),500,0))),0),0)</f>
        <v>0</v>
      </c>
      <c r="AX305" s="51">
        <f t="shared" si="52"/>
        <v>0</v>
      </c>
      <c r="AY305" s="52">
        <f t="shared" si="53"/>
        <v>0</v>
      </c>
      <c r="AZ305" s="51">
        <f t="shared" si="54"/>
        <v>0</v>
      </c>
      <c r="BA305" s="51">
        <f t="shared" si="55"/>
        <v>0</v>
      </c>
      <c r="BB305" s="51">
        <f>IFERROR((AQ305*AX305*'PWCS Table'!$D$5)+(AQ305*AZ305*'PWCS Table'!$D$5),0)</f>
        <v>0</v>
      </c>
      <c r="BC305" s="51">
        <f>IFERROR((AQ305*AY305*'PWCS Table'!$E$5)+(AQ305*BA305*'PWCS Table'!$E$5),0)</f>
        <v>0</v>
      </c>
      <c r="BD305" s="51">
        <f t="shared" si="45"/>
        <v>0</v>
      </c>
      <c r="BE305" s="51">
        <f>IFERROR(IF(#REF!&gt;4000,0,IF(AND(#REF!&gt;=3,AP305&gt;=3,AQ305&gt;=3,AT305-AS305&gt;=100,#REF!-AS305&gt;=100,AS305&lt;=3000),MIN(3000,#REF!,AT305)-AS305,0)),0)</f>
        <v>0</v>
      </c>
      <c r="BF305" s="51">
        <f>IFERROR(IF(#REF!&gt;4000,0,IF(AND(AQ305&gt;=3,#REF!&gt;=3,#REF!-AT305&gt;=100,#REF!&lt;=3000),MIN(#REF!,3000)-AT305,IF(AND(AQ305&gt;=3,#REF!&gt;=3,#REF!-AT305&gt;=100,#REF!&gt;3000,AT305&lt;=3000),3000-AT305,0))),0)</f>
        <v>0</v>
      </c>
    </row>
    <row r="306" spans="1:58" ht="12.75" hidden="1" customHeight="1" x14ac:dyDescent="0.3">
      <c r="A306" s="1"/>
      <c r="B306" s="53">
        <v>281</v>
      </c>
      <c r="C306" s="54"/>
      <c r="D306" s="44"/>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7">
        <f t="shared" si="46"/>
        <v>0</v>
      </c>
      <c r="AP306" s="47">
        <f t="shared" si="47"/>
        <v>0</v>
      </c>
      <c r="AQ306" s="47">
        <f t="shared" si="48"/>
        <v>0</v>
      </c>
      <c r="AR306" s="48" t="str">
        <f t="shared" si="49"/>
        <v/>
      </c>
      <c r="AS306" s="48" t="str">
        <f t="shared" si="50"/>
        <v/>
      </c>
      <c r="AT306" s="48" t="str">
        <f t="shared" si="51"/>
        <v/>
      </c>
      <c r="AU306" s="49" t="s">
        <v>28</v>
      </c>
      <c r="AV306" s="49">
        <f>IFERROR(IF(AND(#REF!&gt;=3,AO306&gt;=3,AR306-#REF!&gt;=100,#REF!&lt;=2500),MIN(AR306,2500)-#REF!,0),0)</f>
        <v>0</v>
      </c>
      <c r="AW306" s="50">
        <f>IFERROR(IF(AND(#REF!&gt;=3,AO306&gt;=3,AR306&gt;2500,AR306-#REF!&gt;=100),IF(AND(#REF!&lt;=3000,AR306&lt;=3000),MIN(AR306,3000)-MAX(2500,#REF!),IF(AND(#REF!&gt;2500,#REF!&lt;=3000,AR306&gt;3000),3000-#REF!,IF(AND(#REF!&lt;=2500,AR306&gt;3000),500,0))),0),0)</f>
        <v>0</v>
      </c>
      <c r="AX306" s="51">
        <f t="shared" si="52"/>
        <v>0</v>
      </c>
      <c r="AY306" s="52">
        <f t="shared" si="53"/>
        <v>0</v>
      </c>
      <c r="AZ306" s="51">
        <f t="shared" si="54"/>
        <v>0</v>
      </c>
      <c r="BA306" s="51">
        <f t="shared" si="55"/>
        <v>0</v>
      </c>
      <c r="BB306" s="51">
        <f>IFERROR((AQ306*AX306*'PWCS Table'!$D$5)+(AQ306*AZ306*'PWCS Table'!$D$5),0)</f>
        <v>0</v>
      </c>
      <c r="BC306" s="51">
        <f>IFERROR((AQ306*AY306*'PWCS Table'!$E$5)+(AQ306*BA306*'PWCS Table'!$E$5),0)</f>
        <v>0</v>
      </c>
      <c r="BD306" s="51">
        <f t="shared" si="45"/>
        <v>0</v>
      </c>
      <c r="BE306" s="51">
        <f>IFERROR(IF(#REF!&gt;4000,0,IF(AND(#REF!&gt;=3,AP306&gt;=3,AQ306&gt;=3,AT306-AS306&gt;=100,#REF!-AS306&gt;=100,AS306&lt;=3000),MIN(3000,#REF!,AT306)-AS306,0)),0)</f>
        <v>0</v>
      </c>
      <c r="BF306" s="51">
        <f>IFERROR(IF(#REF!&gt;4000,0,IF(AND(AQ306&gt;=3,#REF!&gt;=3,#REF!-AT306&gt;=100,#REF!&lt;=3000),MIN(#REF!,3000)-AT306,IF(AND(AQ306&gt;=3,#REF!&gt;=3,#REF!-AT306&gt;=100,#REF!&gt;3000,AT306&lt;=3000),3000-AT306,0))),0)</f>
        <v>0</v>
      </c>
    </row>
    <row r="307" spans="1:58" ht="12.75" hidden="1" customHeight="1" x14ac:dyDescent="0.3">
      <c r="A307" s="1"/>
      <c r="B307" s="53">
        <v>282</v>
      </c>
      <c r="C307" s="54"/>
      <c r="D307" s="44"/>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7">
        <f t="shared" si="46"/>
        <v>0</v>
      </c>
      <c r="AP307" s="47">
        <f t="shared" si="47"/>
        <v>0</v>
      </c>
      <c r="AQ307" s="47">
        <f t="shared" si="48"/>
        <v>0</v>
      </c>
      <c r="AR307" s="48" t="str">
        <f t="shared" si="49"/>
        <v/>
      </c>
      <c r="AS307" s="48" t="str">
        <f t="shared" si="50"/>
        <v/>
      </c>
      <c r="AT307" s="48" t="str">
        <f t="shared" si="51"/>
        <v/>
      </c>
      <c r="AU307" s="49" t="s">
        <v>28</v>
      </c>
      <c r="AV307" s="49">
        <f>IFERROR(IF(AND(#REF!&gt;=3,AO307&gt;=3,AR307-#REF!&gt;=100,#REF!&lt;=2500),MIN(AR307,2500)-#REF!,0),0)</f>
        <v>0</v>
      </c>
      <c r="AW307" s="50">
        <f>IFERROR(IF(AND(#REF!&gt;=3,AO307&gt;=3,AR307&gt;2500,AR307-#REF!&gt;=100),IF(AND(#REF!&lt;=3000,AR307&lt;=3000),MIN(AR307,3000)-MAX(2500,#REF!),IF(AND(#REF!&gt;2500,#REF!&lt;=3000,AR307&gt;3000),3000-#REF!,IF(AND(#REF!&lt;=2500,AR307&gt;3000),500,0))),0),0)</f>
        <v>0</v>
      </c>
      <c r="AX307" s="51">
        <f t="shared" si="52"/>
        <v>0</v>
      </c>
      <c r="AY307" s="52">
        <f t="shared" si="53"/>
        <v>0</v>
      </c>
      <c r="AZ307" s="51">
        <f t="shared" si="54"/>
        <v>0</v>
      </c>
      <c r="BA307" s="51">
        <f t="shared" si="55"/>
        <v>0</v>
      </c>
      <c r="BB307" s="51">
        <f>IFERROR((AQ307*AX307*'PWCS Table'!$D$5)+(AQ307*AZ307*'PWCS Table'!$D$5),0)</f>
        <v>0</v>
      </c>
      <c r="BC307" s="51">
        <f>IFERROR((AQ307*AY307*'PWCS Table'!$E$5)+(AQ307*BA307*'PWCS Table'!$E$5),0)</f>
        <v>0</v>
      </c>
      <c r="BD307" s="51">
        <f t="shared" si="45"/>
        <v>0</v>
      </c>
      <c r="BE307" s="51">
        <f>IFERROR(IF(#REF!&gt;4000,0,IF(AND(#REF!&gt;=3,AP307&gt;=3,AQ307&gt;=3,AT307-AS307&gt;=100,#REF!-AS307&gt;=100,AS307&lt;=3000),MIN(3000,#REF!,AT307)-AS307,0)),0)</f>
        <v>0</v>
      </c>
      <c r="BF307" s="51">
        <f>IFERROR(IF(#REF!&gt;4000,0,IF(AND(AQ307&gt;=3,#REF!&gt;=3,#REF!-AT307&gt;=100,#REF!&lt;=3000),MIN(#REF!,3000)-AT307,IF(AND(AQ307&gt;=3,#REF!&gt;=3,#REF!-AT307&gt;=100,#REF!&gt;3000,AT307&lt;=3000),3000-AT307,0))),0)</f>
        <v>0</v>
      </c>
    </row>
    <row r="308" spans="1:58" ht="12.75" hidden="1" customHeight="1" x14ac:dyDescent="0.3">
      <c r="A308" s="1"/>
      <c r="B308" s="53">
        <v>283</v>
      </c>
      <c r="C308" s="54"/>
      <c r="D308" s="44"/>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7">
        <f t="shared" si="46"/>
        <v>0</v>
      </c>
      <c r="AP308" s="47">
        <f t="shared" si="47"/>
        <v>0</v>
      </c>
      <c r="AQ308" s="47">
        <f t="shared" si="48"/>
        <v>0</v>
      </c>
      <c r="AR308" s="48" t="str">
        <f t="shared" si="49"/>
        <v/>
      </c>
      <c r="AS308" s="48" t="str">
        <f t="shared" si="50"/>
        <v/>
      </c>
      <c r="AT308" s="48" t="str">
        <f t="shared" si="51"/>
        <v/>
      </c>
      <c r="AU308" s="49" t="s">
        <v>28</v>
      </c>
      <c r="AV308" s="49">
        <f>IFERROR(IF(AND(#REF!&gt;=3,AO308&gt;=3,AR308-#REF!&gt;=100,#REF!&lt;=2500),MIN(AR308,2500)-#REF!,0),0)</f>
        <v>0</v>
      </c>
      <c r="AW308" s="50">
        <f>IFERROR(IF(AND(#REF!&gt;=3,AO308&gt;=3,AR308&gt;2500,AR308-#REF!&gt;=100),IF(AND(#REF!&lt;=3000,AR308&lt;=3000),MIN(AR308,3000)-MAX(2500,#REF!),IF(AND(#REF!&gt;2500,#REF!&lt;=3000,AR308&gt;3000),3000-#REF!,IF(AND(#REF!&lt;=2500,AR308&gt;3000),500,0))),0),0)</f>
        <v>0</v>
      </c>
      <c r="AX308" s="51">
        <f t="shared" si="52"/>
        <v>0</v>
      </c>
      <c r="AY308" s="52">
        <f t="shared" si="53"/>
        <v>0</v>
      </c>
      <c r="AZ308" s="51">
        <f t="shared" si="54"/>
        <v>0</v>
      </c>
      <c r="BA308" s="51">
        <f t="shared" si="55"/>
        <v>0</v>
      </c>
      <c r="BB308" s="51">
        <f>IFERROR((AQ308*AX308*'PWCS Table'!$D$5)+(AQ308*AZ308*'PWCS Table'!$D$5),0)</f>
        <v>0</v>
      </c>
      <c r="BC308" s="51">
        <f>IFERROR((AQ308*AY308*'PWCS Table'!$E$5)+(AQ308*BA308*'PWCS Table'!$E$5),0)</f>
        <v>0</v>
      </c>
      <c r="BD308" s="51">
        <f t="shared" si="45"/>
        <v>0</v>
      </c>
      <c r="BE308" s="51">
        <f>IFERROR(IF(#REF!&gt;4000,0,IF(AND(#REF!&gt;=3,AP308&gt;=3,AQ308&gt;=3,AT308-AS308&gt;=100,#REF!-AS308&gt;=100,AS308&lt;=3000),MIN(3000,#REF!,AT308)-AS308,0)),0)</f>
        <v>0</v>
      </c>
      <c r="BF308" s="51">
        <f>IFERROR(IF(#REF!&gt;4000,0,IF(AND(AQ308&gt;=3,#REF!&gt;=3,#REF!-AT308&gt;=100,#REF!&lt;=3000),MIN(#REF!,3000)-AT308,IF(AND(AQ308&gt;=3,#REF!&gt;=3,#REF!-AT308&gt;=100,#REF!&gt;3000,AT308&lt;=3000),3000-AT308,0))),0)</f>
        <v>0</v>
      </c>
    </row>
    <row r="309" spans="1:58" ht="12.75" hidden="1" customHeight="1" x14ac:dyDescent="0.3">
      <c r="A309" s="1"/>
      <c r="B309" s="53">
        <v>284</v>
      </c>
      <c r="C309" s="54"/>
      <c r="D309" s="44"/>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7">
        <f t="shared" si="46"/>
        <v>0</v>
      </c>
      <c r="AP309" s="47">
        <f t="shared" si="47"/>
        <v>0</v>
      </c>
      <c r="AQ309" s="47">
        <f t="shared" si="48"/>
        <v>0</v>
      </c>
      <c r="AR309" s="48" t="str">
        <f t="shared" si="49"/>
        <v/>
      </c>
      <c r="AS309" s="48" t="str">
        <f t="shared" si="50"/>
        <v/>
      </c>
      <c r="AT309" s="48" t="str">
        <f t="shared" si="51"/>
        <v/>
      </c>
      <c r="AU309" s="49" t="s">
        <v>28</v>
      </c>
      <c r="AV309" s="49">
        <f>IFERROR(IF(AND(#REF!&gt;=3,AO309&gt;=3,AR309-#REF!&gt;=100,#REF!&lt;=2500),MIN(AR309,2500)-#REF!,0),0)</f>
        <v>0</v>
      </c>
      <c r="AW309" s="50">
        <f>IFERROR(IF(AND(#REF!&gt;=3,AO309&gt;=3,AR309&gt;2500,AR309-#REF!&gt;=100),IF(AND(#REF!&lt;=3000,AR309&lt;=3000),MIN(AR309,3000)-MAX(2500,#REF!),IF(AND(#REF!&gt;2500,#REF!&lt;=3000,AR309&gt;3000),3000-#REF!,IF(AND(#REF!&lt;=2500,AR309&gt;3000),500,0))),0),0)</f>
        <v>0</v>
      </c>
      <c r="AX309" s="51">
        <f t="shared" si="52"/>
        <v>0</v>
      </c>
      <c r="AY309" s="52">
        <f t="shared" si="53"/>
        <v>0</v>
      </c>
      <c r="AZ309" s="51">
        <f t="shared" si="54"/>
        <v>0</v>
      </c>
      <c r="BA309" s="51">
        <f t="shared" si="55"/>
        <v>0</v>
      </c>
      <c r="BB309" s="51">
        <f>IFERROR((AQ309*AX309*'PWCS Table'!$D$5)+(AQ309*AZ309*'PWCS Table'!$D$5),0)</f>
        <v>0</v>
      </c>
      <c r="BC309" s="51">
        <f>IFERROR((AQ309*AY309*'PWCS Table'!$E$5)+(AQ309*BA309*'PWCS Table'!$E$5),0)</f>
        <v>0</v>
      </c>
      <c r="BD309" s="51">
        <f t="shared" si="45"/>
        <v>0</v>
      </c>
      <c r="BE309" s="51">
        <f>IFERROR(IF(#REF!&gt;4000,0,IF(AND(#REF!&gt;=3,AP309&gt;=3,AQ309&gt;=3,AT309-AS309&gt;=100,#REF!-AS309&gt;=100,AS309&lt;=3000),MIN(3000,#REF!,AT309)-AS309,0)),0)</f>
        <v>0</v>
      </c>
      <c r="BF309" s="51">
        <f>IFERROR(IF(#REF!&gt;4000,0,IF(AND(AQ309&gt;=3,#REF!&gt;=3,#REF!-AT309&gt;=100,#REF!&lt;=3000),MIN(#REF!,3000)-AT309,IF(AND(AQ309&gt;=3,#REF!&gt;=3,#REF!-AT309&gt;=100,#REF!&gt;3000,AT309&lt;=3000),3000-AT309,0))),0)</f>
        <v>0</v>
      </c>
    </row>
    <row r="310" spans="1:58" ht="12.75" hidden="1" customHeight="1" x14ac:dyDescent="0.3">
      <c r="A310" s="1"/>
      <c r="B310" s="53">
        <v>285</v>
      </c>
      <c r="C310" s="54"/>
      <c r="D310" s="44"/>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7">
        <f t="shared" si="46"/>
        <v>0</v>
      </c>
      <c r="AP310" s="47">
        <f t="shared" si="47"/>
        <v>0</v>
      </c>
      <c r="AQ310" s="47">
        <f t="shared" si="48"/>
        <v>0</v>
      </c>
      <c r="AR310" s="48" t="str">
        <f t="shared" si="49"/>
        <v/>
      </c>
      <c r="AS310" s="48" t="str">
        <f t="shared" si="50"/>
        <v/>
      </c>
      <c r="AT310" s="48" t="str">
        <f t="shared" si="51"/>
        <v/>
      </c>
      <c r="AU310" s="49" t="s">
        <v>28</v>
      </c>
      <c r="AV310" s="49">
        <f>IFERROR(IF(AND(#REF!&gt;=3,AO310&gt;=3,AR310-#REF!&gt;=100,#REF!&lt;=2500),MIN(AR310,2500)-#REF!,0),0)</f>
        <v>0</v>
      </c>
      <c r="AW310" s="50">
        <f>IFERROR(IF(AND(#REF!&gt;=3,AO310&gt;=3,AR310&gt;2500,AR310-#REF!&gt;=100),IF(AND(#REF!&lt;=3000,AR310&lt;=3000),MIN(AR310,3000)-MAX(2500,#REF!),IF(AND(#REF!&gt;2500,#REF!&lt;=3000,AR310&gt;3000),3000-#REF!,IF(AND(#REF!&lt;=2500,AR310&gt;3000),500,0))),0),0)</f>
        <v>0</v>
      </c>
      <c r="AX310" s="51">
        <f t="shared" si="52"/>
        <v>0</v>
      </c>
      <c r="AY310" s="52">
        <f t="shared" si="53"/>
        <v>0</v>
      </c>
      <c r="AZ310" s="51">
        <f t="shared" si="54"/>
        <v>0</v>
      </c>
      <c r="BA310" s="51">
        <f t="shared" si="55"/>
        <v>0</v>
      </c>
      <c r="BB310" s="51">
        <f>IFERROR((AQ310*AX310*'PWCS Table'!$D$5)+(AQ310*AZ310*'PWCS Table'!$D$5),0)</f>
        <v>0</v>
      </c>
      <c r="BC310" s="51">
        <f>IFERROR((AQ310*AY310*'PWCS Table'!$E$5)+(AQ310*BA310*'PWCS Table'!$E$5),0)</f>
        <v>0</v>
      </c>
      <c r="BD310" s="51">
        <f t="shared" si="45"/>
        <v>0</v>
      </c>
      <c r="BE310" s="51">
        <f>IFERROR(IF(#REF!&gt;4000,0,IF(AND(#REF!&gt;=3,AP310&gt;=3,AQ310&gt;=3,AT310-AS310&gt;=100,#REF!-AS310&gt;=100,AS310&lt;=3000),MIN(3000,#REF!,AT310)-AS310,0)),0)</f>
        <v>0</v>
      </c>
      <c r="BF310" s="51">
        <f>IFERROR(IF(#REF!&gt;4000,0,IF(AND(AQ310&gt;=3,#REF!&gt;=3,#REF!-AT310&gt;=100,#REF!&lt;=3000),MIN(#REF!,3000)-AT310,IF(AND(AQ310&gt;=3,#REF!&gt;=3,#REF!-AT310&gt;=100,#REF!&gt;3000,AT310&lt;=3000),3000-AT310,0))),0)</f>
        <v>0</v>
      </c>
    </row>
    <row r="311" spans="1:58" ht="12.75" hidden="1" customHeight="1" x14ac:dyDescent="0.3">
      <c r="A311" s="1"/>
      <c r="B311" s="53">
        <v>286</v>
      </c>
      <c r="C311" s="54"/>
      <c r="D311" s="44"/>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7">
        <f t="shared" si="46"/>
        <v>0</v>
      </c>
      <c r="AP311" s="47">
        <f t="shared" si="47"/>
        <v>0</v>
      </c>
      <c r="AQ311" s="47">
        <f t="shared" si="48"/>
        <v>0</v>
      </c>
      <c r="AR311" s="48" t="str">
        <f t="shared" si="49"/>
        <v/>
      </c>
      <c r="AS311" s="48" t="str">
        <f t="shared" si="50"/>
        <v/>
      </c>
      <c r="AT311" s="48" t="str">
        <f t="shared" si="51"/>
        <v/>
      </c>
      <c r="AU311" s="49" t="s">
        <v>28</v>
      </c>
      <c r="AV311" s="49">
        <f>IFERROR(IF(AND(#REF!&gt;=3,AO311&gt;=3,AR311-#REF!&gt;=100,#REF!&lt;=2500),MIN(AR311,2500)-#REF!,0),0)</f>
        <v>0</v>
      </c>
      <c r="AW311" s="50">
        <f>IFERROR(IF(AND(#REF!&gt;=3,AO311&gt;=3,AR311&gt;2500,AR311-#REF!&gt;=100),IF(AND(#REF!&lt;=3000,AR311&lt;=3000),MIN(AR311,3000)-MAX(2500,#REF!),IF(AND(#REF!&gt;2500,#REF!&lt;=3000,AR311&gt;3000),3000-#REF!,IF(AND(#REF!&lt;=2500,AR311&gt;3000),500,0))),0),0)</f>
        <v>0</v>
      </c>
      <c r="AX311" s="51">
        <f t="shared" si="52"/>
        <v>0</v>
      </c>
      <c r="AY311" s="52">
        <f t="shared" si="53"/>
        <v>0</v>
      </c>
      <c r="AZ311" s="51">
        <f t="shared" si="54"/>
        <v>0</v>
      </c>
      <c r="BA311" s="51">
        <f t="shared" si="55"/>
        <v>0</v>
      </c>
      <c r="BB311" s="51">
        <f>IFERROR((AQ311*AX311*'PWCS Table'!$D$5)+(AQ311*AZ311*'PWCS Table'!$D$5),0)</f>
        <v>0</v>
      </c>
      <c r="BC311" s="51">
        <f>IFERROR((AQ311*AY311*'PWCS Table'!$E$5)+(AQ311*BA311*'PWCS Table'!$E$5),0)</f>
        <v>0</v>
      </c>
      <c r="BD311" s="51">
        <f t="shared" si="45"/>
        <v>0</v>
      </c>
      <c r="BE311" s="51">
        <f>IFERROR(IF(#REF!&gt;4000,0,IF(AND(#REF!&gt;=3,AP311&gt;=3,AQ311&gt;=3,AT311-AS311&gt;=100,#REF!-AS311&gt;=100,AS311&lt;=3000),MIN(3000,#REF!,AT311)-AS311,0)),0)</f>
        <v>0</v>
      </c>
      <c r="BF311" s="51">
        <f>IFERROR(IF(#REF!&gt;4000,0,IF(AND(AQ311&gt;=3,#REF!&gt;=3,#REF!-AT311&gt;=100,#REF!&lt;=3000),MIN(#REF!,3000)-AT311,IF(AND(AQ311&gt;=3,#REF!&gt;=3,#REF!-AT311&gt;=100,#REF!&gt;3000,AT311&lt;=3000),3000-AT311,0))),0)</f>
        <v>0</v>
      </c>
    </row>
    <row r="312" spans="1:58" ht="12.75" hidden="1" customHeight="1" x14ac:dyDescent="0.3">
      <c r="A312" s="1"/>
      <c r="B312" s="53">
        <v>287</v>
      </c>
      <c r="C312" s="54"/>
      <c r="D312" s="44"/>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7">
        <f t="shared" si="46"/>
        <v>0</v>
      </c>
      <c r="AP312" s="47">
        <f t="shared" si="47"/>
        <v>0</v>
      </c>
      <c r="AQ312" s="47">
        <f t="shared" si="48"/>
        <v>0</v>
      </c>
      <c r="AR312" s="48" t="str">
        <f t="shared" si="49"/>
        <v/>
      </c>
      <c r="AS312" s="48" t="str">
        <f t="shared" si="50"/>
        <v/>
      </c>
      <c r="AT312" s="48" t="str">
        <f t="shared" si="51"/>
        <v/>
      </c>
      <c r="AU312" s="49" t="s">
        <v>28</v>
      </c>
      <c r="AV312" s="49">
        <f>IFERROR(IF(AND(#REF!&gt;=3,AO312&gt;=3,AR312-#REF!&gt;=100,#REF!&lt;=2500),MIN(AR312,2500)-#REF!,0),0)</f>
        <v>0</v>
      </c>
      <c r="AW312" s="50">
        <f>IFERROR(IF(AND(#REF!&gt;=3,AO312&gt;=3,AR312&gt;2500,AR312-#REF!&gt;=100),IF(AND(#REF!&lt;=3000,AR312&lt;=3000),MIN(AR312,3000)-MAX(2500,#REF!),IF(AND(#REF!&gt;2500,#REF!&lt;=3000,AR312&gt;3000),3000-#REF!,IF(AND(#REF!&lt;=2500,AR312&gt;3000),500,0))),0),0)</f>
        <v>0</v>
      </c>
      <c r="AX312" s="51">
        <f t="shared" si="52"/>
        <v>0</v>
      </c>
      <c r="AY312" s="52">
        <f t="shared" si="53"/>
        <v>0</v>
      </c>
      <c r="AZ312" s="51">
        <f t="shared" si="54"/>
        <v>0</v>
      </c>
      <c r="BA312" s="51">
        <f t="shared" si="55"/>
        <v>0</v>
      </c>
      <c r="BB312" s="51">
        <f>IFERROR((AQ312*AX312*'PWCS Table'!$D$5)+(AQ312*AZ312*'PWCS Table'!$D$5),0)</f>
        <v>0</v>
      </c>
      <c r="BC312" s="51">
        <f>IFERROR((AQ312*AY312*'PWCS Table'!$E$5)+(AQ312*BA312*'PWCS Table'!$E$5),0)</f>
        <v>0</v>
      </c>
      <c r="BD312" s="51">
        <f t="shared" si="45"/>
        <v>0</v>
      </c>
      <c r="BE312" s="51">
        <f>IFERROR(IF(#REF!&gt;4000,0,IF(AND(#REF!&gt;=3,AP312&gt;=3,AQ312&gt;=3,AT312-AS312&gt;=100,#REF!-AS312&gt;=100,AS312&lt;=3000),MIN(3000,#REF!,AT312)-AS312,0)),0)</f>
        <v>0</v>
      </c>
      <c r="BF312" s="51">
        <f>IFERROR(IF(#REF!&gt;4000,0,IF(AND(AQ312&gt;=3,#REF!&gt;=3,#REF!-AT312&gt;=100,#REF!&lt;=3000),MIN(#REF!,3000)-AT312,IF(AND(AQ312&gt;=3,#REF!&gt;=3,#REF!-AT312&gt;=100,#REF!&gt;3000,AT312&lt;=3000),3000-AT312,0))),0)</f>
        <v>0</v>
      </c>
    </row>
    <row r="313" spans="1:58" ht="12.75" hidden="1" customHeight="1" x14ac:dyDescent="0.3">
      <c r="A313" s="1"/>
      <c r="B313" s="53">
        <v>288</v>
      </c>
      <c r="C313" s="54"/>
      <c r="D313" s="44"/>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7">
        <f t="shared" si="46"/>
        <v>0</v>
      </c>
      <c r="AP313" s="47">
        <f t="shared" si="47"/>
        <v>0</v>
      </c>
      <c r="AQ313" s="47">
        <f t="shared" si="48"/>
        <v>0</v>
      </c>
      <c r="AR313" s="48" t="str">
        <f t="shared" si="49"/>
        <v/>
      </c>
      <c r="AS313" s="48" t="str">
        <f t="shared" si="50"/>
        <v/>
      </c>
      <c r="AT313" s="48" t="str">
        <f t="shared" si="51"/>
        <v/>
      </c>
      <c r="AU313" s="49" t="s">
        <v>28</v>
      </c>
      <c r="AV313" s="49">
        <f>IFERROR(IF(AND(#REF!&gt;=3,AO313&gt;=3,AR313-#REF!&gt;=100,#REF!&lt;=2500),MIN(AR313,2500)-#REF!,0),0)</f>
        <v>0</v>
      </c>
      <c r="AW313" s="50">
        <f>IFERROR(IF(AND(#REF!&gt;=3,AO313&gt;=3,AR313&gt;2500,AR313-#REF!&gt;=100),IF(AND(#REF!&lt;=3000,AR313&lt;=3000),MIN(AR313,3000)-MAX(2500,#REF!),IF(AND(#REF!&gt;2500,#REF!&lt;=3000,AR313&gt;3000),3000-#REF!,IF(AND(#REF!&lt;=2500,AR313&gt;3000),500,0))),0),0)</f>
        <v>0</v>
      </c>
      <c r="AX313" s="51">
        <f t="shared" si="52"/>
        <v>0</v>
      </c>
      <c r="AY313" s="52">
        <f t="shared" si="53"/>
        <v>0</v>
      </c>
      <c r="AZ313" s="51">
        <f t="shared" si="54"/>
        <v>0</v>
      </c>
      <c r="BA313" s="51">
        <f t="shared" si="55"/>
        <v>0</v>
      </c>
      <c r="BB313" s="51">
        <f>IFERROR((AQ313*AX313*'PWCS Table'!$D$5)+(AQ313*AZ313*'PWCS Table'!$D$5),0)</f>
        <v>0</v>
      </c>
      <c r="BC313" s="51">
        <f>IFERROR((AQ313*AY313*'PWCS Table'!$E$5)+(AQ313*BA313*'PWCS Table'!$E$5),0)</f>
        <v>0</v>
      </c>
      <c r="BD313" s="51">
        <f t="shared" si="45"/>
        <v>0</v>
      </c>
      <c r="BE313" s="51">
        <f>IFERROR(IF(#REF!&gt;4000,0,IF(AND(#REF!&gt;=3,AP313&gt;=3,AQ313&gt;=3,AT313-AS313&gt;=100,#REF!-AS313&gt;=100,AS313&lt;=3000),MIN(3000,#REF!,AT313)-AS313,0)),0)</f>
        <v>0</v>
      </c>
      <c r="BF313" s="51">
        <f>IFERROR(IF(#REF!&gt;4000,0,IF(AND(AQ313&gt;=3,#REF!&gt;=3,#REF!-AT313&gt;=100,#REF!&lt;=3000),MIN(#REF!,3000)-AT313,IF(AND(AQ313&gt;=3,#REF!&gt;=3,#REF!-AT313&gt;=100,#REF!&gt;3000,AT313&lt;=3000),3000-AT313,0))),0)</f>
        <v>0</v>
      </c>
    </row>
    <row r="314" spans="1:58" ht="12.75" hidden="1" customHeight="1" x14ac:dyDescent="0.3">
      <c r="A314" s="1"/>
      <c r="B314" s="53">
        <v>289</v>
      </c>
      <c r="C314" s="54"/>
      <c r="D314" s="44"/>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7">
        <f t="shared" si="46"/>
        <v>0</v>
      </c>
      <c r="AP314" s="47">
        <f t="shared" si="47"/>
        <v>0</v>
      </c>
      <c r="AQ314" s="47">
        <f t="shared" si="48"/>
        <v>0</v>
      </c>
      <c r="AR314" s="48" t="str">
        <f t="shared" si="49"/>
        <v/>
      </c>
      <c r="AS314" s="48" t="str">
        <f t="shared" si="50"/>
        <v/>
      </c>
      <c r="AT314" s="48" t="str">
        <f t="shared" si="51"/>
        <v/>
      </c>
      <c r="AU314" s="49" t="s">
        <v>28</v>
      </c>
      <c r="AV314" s="49">
        <f>IFERROR(IF(AND(#REF!&gt;=3,AO314&gt;=3,AR314-#REF!&gt;=100,#REF!&lt;=2500),MIN(AR314,2500)-#REF!,0),0)</f>
        <v>0</v>
      </c>
      <c r="AW314" s="50">
        <f>IFERROR(IF(AND(#REF!&gt;=3,AO314&gt;=3,AR314&gt;2500,AR314-#REF!&gt;=100),IF(AND(#REF!&lt;=3000,AR314&lt;=3000),MIN(AR314,3000)-MAX(2500,#REF!),IF(AND(#REF!&gt;2500,#REF!&lt;=3000,AR314&gt;3000),3000-#REF!,IF(AND(#REF!&lt;=2500,AR314&gt;3000),500,0))),0),0)</f>
        <v>0</v>
      </c>
      <c r="AX314" s="51">
        <f t="shared" si="52"/>
        <v>0</v>
      </c>
      <c r="AY314" s="52">
        <f t="shared" si="53"/>
        <v>0</v>
      </c>
      <c r="AZ314" s="51">
        <f t="shared" si="54"/>
        <v>0</v>
      </c>
      <c r="BA314" s="51">
        <f t="shared" si="55"/>
        <v>0</v>
      </c>
      <c r="BB314" s="51">
        <f>IFERROR((AQ314*AX314*'PWCS Table'!$D$5)+(AQ314*AZ314*'PWCS Table'!$D$5),0)</f>
        <v>0</v>
      </c>
      <c r="BC314" s="51">
        <f>IFERROR((AQ314*AY314*'PWCS Table'!$E$5)+(AQ314*BA314*'PWCS Table'!$E$5),0)</f>
        <v>0</v>
      </c>
      <c r="BD314" s="51">
        <f t="shared" si="45"/>
        <v>0</v>
      </c>
      <c r="BE314" s="51">
        <f>IFERROR(IF(#REF!&gt;4000,0,IF(AND(#REF!&gt;=3,AP314&gt;=3,AQ314&gt;=3,AT314-AS314&gt;=100,#REF!-AS314&gt;=100,AS314&lt;=3000),MIN(3000,#REF!,AT314)-AS314,0)),0)</f>
        <v>0</v>
      </c>
      <c r="BF314" s="51">
        <f>IFERROR(IF(#REF!&gt;4000,0,IF(AND(AQ314&gt;=3,#REF!&gt;=3,#REF!-AT314&gt;=100,#REF!&lt;=3000),MIN(#REF!,3000)-AT314,IF(AND(AQ314&gt;=3,#REF!&gt;=3,#REF!-AT314&gt;=100,#REF!&gt;3000,AT314&lt;=3000),3000-AT314,0))),0)</f>
        <v>0</v>
      </c>
    </row>
    <row r="315" spans="1:58" ht="12.75" hidden="1" customHeight="1" x14ac:dyDescent="0.3">
      <c r="A315" s="1"/>
      <c r="B315" s="53">
        <v>290</v>
      </c>
      <c r="C315" s="54"/>
      <c r="D315" s="44"/>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7">
        <f t="shared" si="46"/>
        <v>0</v>
      </c>
      <c r="AP315" s="47">
        <f t="shared" si="47"/>
        <v>0</v>
      </c>
      <c r="AQ315" s="47">
        <f t="shared" si="48"/>
        <v>0</v>
      </c>
      <c r="AR315" s="48" t="str">
        <f t="shared" si="49"/>
        <v/>
      </c>
      <c r="AS315" s="48" t="str">
        <f t="shared" si="50"/>
        <v/>
      </c>
      <c r="AT315" s="48" t="str">
        <f t="shared" si="51"/>
        <v/>
      </c>
      <c r="AU315" s="49" t="s">
        <v>28</v>
      </c>
      <c r="AV315" s="49">
        <f>IFERROR(IF(AND(#REF!&gt;=3,AO315&gt;=3,AR315-#REF!&gt;=100,#REF!&lt;=2500),MIN(AR315,2500)-#REF!,0),0)</f>
        <v>0</v>
      </c>
      <c r="AW315" s="50">
        <f>IFERROR(IF(AND(#REF!&gt;=3,AO315&gt;=3,AR315&gt;2500,AR315-#REF!&gt;=100),IF(AND(#REF!&lt;=3000,AR315&lt;=3000),MIN(AR315,3000)-MAX(2500,#REF!),IF(AND(#REF!&gt;2500,#REF!&lt;=3000,AR315&gt;3000),3000-#REF!,IF(AND(#REF!&lt;=2500,AR315&gt;3000),500,0))),0),0)</f>
        <v>0</v>
      </c>
      <c r="AX315" s="51">
        <f t="shared" si="52"/>
        <v>0</v>
      </c>
      <c r="AY315" s="52">
        <f t="shared" si="53"/>
        <v>0</v>
      </c>
      <c r="AZ315" s="51">
        <f t="shared" si="54"/>
        <v>0</v>
      </c>
      <c r="BA315" s="51">
        <f t="shared" si="55"/>
        <v>0</v>
      </c>
      <c r="BB315" s="51">
        <f>IFERROR((AQ315*AX315*'PWCS Table'!$D$5)+(AQ315*AZ315*'PWCS Table'!$D$5),0)</f>
        <v>0</v>
      </c>
      <c r="BC315" s="51">
        <f>IFERROR((AQ315*AY315*'PWCS Table'!$E$5)+(AQ315*BA315*'PWCS Table'!$E$5),0)</f>
        <v>0</v>
      </c>
      <c r="BD315" s="51">
        <f t="shared" si="45"/>
        <v>0</v>
      </c>
      <c r="BE315" s="51">
        <f>IFERROR(IF(#REF!&gt;4000,0,IF(AND(#REF!&gt;=3,AP315&gt;=3,AQ315&gt;=3,AT315-AS315&gt;=100,#REF!-AS315&gt;=100,AS315&lt;=3000),MIN(3000,#REF!,AT315)-AS315,0)),0)</f>
        <v>0</v>
      </c>
      <c r="BF315" s="51">
        <f>IFERROR(IF(#REF!&gt;4000,0,IF(AND(AQ315&gt;=3,#REF!&gt;=3,#REF!-AT315&gt;=100,#REF!&lt;=3000),MIN(#REF!,3000)-AT315,IF(AND(AQ315&gt;=3,#REF!&gt;=3,#REF!-AT315&gt;=100,#REF!&gt;3000,AT315&lt;=3000),3000-AT315,0))),0)</f>
        <v>0</v>
      </c>
    </row>
    <row r="316" spans="1:58" ht="12.75" hidden="1" customHeight="1" x14ac:dyDescent="0.3">
      <c r="A316" s="1"/>
      <c r="B316" s="53">
        <v>291</v>
      </c>
      <c r="C316" s="54"/>
      <c r="D316" s="44"/>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7">
        <f t="shared" si="46"/>
        <v>0</v>
      </c>
      <c r="AP316" s="47">
        <f t="shared" si="47"/>
        <v>0</v>
      </c>
      <c r="AQ316" s="47">
        <f t="shared" si="48"/>
        <v>0</v>
      </c>
      <c r="AR316" s="48" t="str">
        <f t="shared" si="49"/>
        <v/>
      </c>
      <c r="AS316" s="48" t="str">
        <f t="shared" si="50"/>
        <v/>
      </c>
      <c r="AT316" s="48" t="str">
        <f t="shared" si="51"/>
        <v/>
      </c>
      <c r="AU316" s="49" t="s">
        <v>28</v>
      </c>
      <c r="AV316" s="49">
        <f>IFERROR(IF(AND(#REF!&gt;=3,AO316&gt;=3,AR316-#REF!&gt;=100,#REF!&lt;=2500),MIN(AR316,2500)-#REF!,0),0)</f>
        <v>0</v>
      </c>
      <c r="AW316" s="50">
        <f>IFERROR(IF(AND(#REF!&gt;=3,AO316&gt;=3,AR316&gt;2500,AR316-#REF!&gt;=100),IF(AND(#REF!&lt;=3000,AR316&lt;=3000),MIN(AR316,3000)-MAX(2500,#REF!),IF(AND(#REF!&gt;2500,#REF!&lt;=3000,AR316&gt;3000),3000-#REF!,IF(AND(#REF!&lt;=2500,AR316&gt;3000),500,0))),0),0)</f>
        <v>0</v>
      </c>
      <c r="AX316" s="51">
        <f t="shared" si="52"/>
        <v>0</v>
      </c>
      <c r="AY316" s="52">
        <f t="shared" si="53"/>
        <v>0</v>
      </c>
      <c r="AZ316" s="51">
        <f t="shared" si="54"/>
        <v>0</v>
      </c>
      <c r="BA316" s="51">
        <f t="shared" si="55"/>
        <v>0</v>
      </c>
      <c r="BB316" s="51">
        <f>IFERROR((AQ316*AX316*'PWCS Table'!$D$5)+(AQ316*AZ316*'PWCS Table'!$D$5),0)</f>
        <v>0</v>
      </c>
      <c r="BC316" s="51">
        <f>IFERROR((AQ316*AY316*'PWCS Table'!$E$5)+(AQ316*BA316*'PWCS Table'!$E$5),0)</f>
        <v>0</v>
      </c>
      <c r="BD316" s="51">
        <f t="shared" si="45"/>
        <v>0</v>
      </c>
      <c r="BE316" s="51">
        <f>IFERROR(IF(#REF!&gt;4000,0,IF(AND(#REF!&gt;=3,AP316&gt;=3,AQ316&gt;=3,AT316-AS316&gt;=100,#REF!-AS316&gt;=100,AS316&lt;=3000),MIN(3000,#REF!,AT316)-AS316,0)),0)</f>
        <v>0</v>
      </c>
      <c r="BF316" s="51">
        <f>IFERROR(IF(#REF!&gt;4000,0,IF(AND(AQ316&gt;=3,#REF!&gt;=3,#REF!-AT316&gt;=100,#REF!&lt;=3000),MIN(#REF!,3000)-AT316,IF(AND(AQ316&gt;=3,#REF!&gt;=3,#REF!-AT316&gt;=100,#REF!&gt;3000,AT316&lt;=3000),3000-AT316,0))),0)</f>
        <v>0</v>
      </c>
    </row>
    <row r="317" spans="1:58" ht="12.75" hidden="1" customHeight="1" x14ac:dyDescent="0.3">
      <c r="A317" s="1"/>
      <c r="B317" s="53">
        <v>292</v>
      </c>
      <c r="C317" s="54"/>
      <c r="D317" s="44"/>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7">
        <f t="shared" si="46"/>
        <v>0</v>
      </c>
      <c r="AP317" s="47">
        <f t="shared" si="47"/>
        <v>0</v>
      </c>
      <c r="AQ317" s="47">
        <f t="shared" si="48"/>
        <v>0</v>
      </c>
      <c r="AR317" s="48" t="str">
        <f t="shared" si="49"/>
        <v/>
      </c>
      <c r="AS317" s="48" t="str">
        <f t="shared" si="50"/>
        <v/>
      </c>
      <c r="AT317" s="48" t="str">
        <f t="shared" si="51"/>
        <v/>
      </c>
      <c r="AU317" s="49" t="s">
        <v>28</v>
      </c>
      <c r="AV317" s="49">
        <f>IFERROR(IF(AND(#REF!&gt;=3,AO317&gt;=3,AR317-#REF!&gt;=100,#REF!&lt;=2500),MIN(AR317,2500)-#REF!,0),0)</f>
        <v>0</v>
      </c>
      <c r="AW317" s="50">
        <f>IFERROR(IF(AND(#REF!&gt;=3,AO317&gt;=3,AR317&gt;2500,AR317-#REF!&gt;=100),IF(AND(#REF!&lt;=3000,AR317&lt;=3000),MIN(AR317,3000)-MAX(2500,#REF!),IF(AND(#REF!&gt;2500,#REF!&lt;=3000,AR317&gt;3000),3000-#REF!,IF(AND(#REF!&lt;=2500,AR317&gt;3000),500,0))),0),0)</f>
        <v>0</v>
      </c>
      <c r="AX317" s="51">
        <f t="shared" si="52"/>
        <v>0</v>
      </c>
      <c r="AY317" s="52">
        <f t="shared" si="53"/>
        <v>0</v>
      </c>
      <c r="AZ317" s="51">
        <f t="shared" si="54"/>
        <v>0</v>
      </c>
      <c r="BA317" s="51">
        <f t="shared" si="55"/>
        <v>0</v>
      </c>
      <c r="BB317" s="51">
        <f>IFERROR((AQ317*AX317*'PWCS Table'!$D$5)+(AQ317*AZ317*'PWCS Table'!$D$5),0)</f>
        <v>0</v>
      </c>
      <c r="BC317" s="51">
        <f>IFERROR((AQ317*AY317*'PWCS Table'!$E$5)+(AQ317*BA317*'PWCS Table'!$E$5),0)</f>
        <v>0</v>
      </c>
      <c r="BD317" s="51">
        <f t="shared" si="45"/>
        <v>0</v>
      </c>
      <c r="BE317" s="51">
        <f>IFERROR(IF(#REF!&gt;4000,0,IF(AND(#REF!&gt;=3,AP317&gt;=3,AQ317&gt;=3,AT317-AS317&gt;=100,#REF!-AS317&gt;=100,AS317&lt;=3000),MIN(3000,#REF!,AT317)-AS317,0)),0)</f>
        <v>0</v>
      </c>
      <c r="BF317" s="51">
        <f>IFERROR(IF(#REF!&gt;4000,0,IF(AND(AQ317&gt;=3,#REF!&gt;=3,#REF!-AT317&gt;=100,#REF!&lt;=3000),MIN(#REF!,3000)-AT317,IF(AND(AQ317&gt;=3,#REF!&gt;=3,#REF!-AT317&gt;=100,#REF!&gt;3000,AT317&lt;=3000),3000-AT317,0))),0)</f>
        <v>0</v>
      </c>
    </row>
    <row r="318" spans="1:58" ht="12.75" hidden="1" customHeight="1" x14ac:dyDescent="0.3">
      <c r="A318" s="1"/>
      <c r="B318" s="53">
        <v>293</v>
      </c>
      <c r="C318" s="54"/>
      <c r="D318" s="44"/>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7">
        <f t="shared" si="46"/>
        <v>0</v>
      </c>
      <c r="AP318" s="47">
        <f t="shared" si="47"/>
        <v>0</v>
      </c>
      <c r="AQ318" s="47">
        <f t="shared" si="48"/>
        <v>0</v>
      </c>
      <c r="AR318" s="48" t="str">
        <f t="shared" si="49"/>
        <v/>
      </c>
      <c r="AS318" s="48" t="str">
        <f t="shared" si="50"/>
        <v/>
      </c>
      <c r="AT318" s="48" t="str">
        <f t="shared" si="51"/>
        <v/>
      </c>
      <c r="AU318" s="49" t="s">
        <v>28</v>
      </c>
      <c r="AV318" s="49">
        <f>IFERROR(IF(AND(#REF!&gt;=3,AO318&gt;=3,AR318-#REF!&gt;=100,#REF!&lt;=2500),MIN(AR318,2500)-#REF!,0),0)</f>
        <v>0</v>
      </c>
      <c r="AW318" s="50">
        <f>IFERROR(IF(AND(#REF!&gt;=3,AO318&gt;=3,AR318&gt;2500,AR318-#REF!&gt;=100),IF(AND(#REF!&lt;=3000,AR318&lt;=3000),MIN(AR318,3000)-MAX(2500,#REF!),IF(AND(#REF!&gt;2500,#REF!&lt;=3000,AR318&gt;3000),3000-#REF!,IF(AND(#REF!&lt;=2500,AR318&gt;3000),500,0))),0),0)</f>
        <v>0</v>
      </c>
      <c r="AX318" s="51">
        <f t="shared" si="52"/>
        <v>0</v>
      </c>
      <c r="AY318" s="52">
        <f t="shared" si="53"/>
        <v>0</v>
      </c>
      <c r="AZ318" s="51">
        <f t="shared" si="54"/>
        <v>0</v>
      </c>
      <c r="BA318" s="51">
        <f t="shared" si="55"/>
        <v>0</v>
      </c>
      <c r="BB318" s="51">
        <f>IFERROR((AQ318*AX318*'PWCS Table'!$D$5)+(AQ318*AZ318*'PWCS Table'!$D$5),0)</f>
        <v>0</v>
      </c>
      <c r="BC318" s="51">
        <f>IFERROR((AQ318*AY318*'PWCS Table'!$E$5)+(AQ318*BA318*'PWCS Table'!$E$5),0)</f>
        <v>0</v>
      </c>
      <c r="BD318" s="51">
        <f t="shared" si="45"/>
        <v>0</v>
      </c>
      <c r="BE318" s="51">
        <f>IFERROR(IF(#REF!&gt;4000,0,IF(AND(#REF!&gt;=3,AP318&gt;=3,AQ318&gt;=3,AT318-AS318&gt;=100,#REF!-AS318&gt;=100,AS318&lt;=3000),MIN(3000,#REF!,AT318)-AS318,0)),0)</f>
        <v>0</v>
      </c>
      <c r="BF318" s="51">
        <f>IFERROR(IF(#REF!&gt;4000,0,IF(AND(AQ318&gt;=3,#REF!&gt;=3,#REF!-AT318&gt;=100,#REF!&lt;=3000),MIN(#REF!,3000)-AT318,IF(AND(AQ318&gt;=3,#REF!&gt;=3,#REF!-AT318&gt;=100,#REF!&gt;3000,AT318&lt;=3000),3000-AT318,0))),0)</f>
        <v>0</v>
      </c>
    </row>
    <row r="319" spans="1:58" ht="12.75" hidden="1" customHeight="1" x14ac:dyDescent="0.3">
      <c r="A319" s="1"/>
      <c r="B319" s="53">
        <v>294</v>
      </c>
      <c r="C319" s="54"/>
      <c r="D319" s="44"/>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7">
        <f t="shared" si="46"/>
        <v>0</v>
      </c>
      <c r="AP319" s="47">
        <f t="shared" si="47"/>
        <v>0</v>
      </c>
      <c r="AQ319" s="47">
        <f t="shared" si="48"/>
        <v>0</v>
      </c>
      <c r="AR319" s="48" t="str">
        <f t="shared" si="49"/>
        <v/>
      </c>
      <c r="AS319" s="48" t="str">
        <f t="shared" si="50"/>
        <v/>
      </c>
      <c r="AT319" s="48" t="str">
        <f t="shared" si="51"/>
        <v/>
      </c>
      <c r="AU319" s="49" t="s">
        <v>28</v>
      </c>
      <c r="AV319" s="49">
        <f>IFERROR(IF(AND(#REF!&gt;=3,AO319&gt;=3,AR319-#REF!&gt;=100,#REF!&lt;=2500),MIN(AR319,2500)-#REF!,0),0)</f>
        <v>0</v>
      </c>
      <c r="AW319" s="50">
        <f>IFERROR(IF(AND(#REF!&gt;=3,AO319&gt;=3,AR319&gt;2500,AR319-#REF!&gt;=100),IF(AND(#REF!&lt;=3000,AR319&lt;=3000),MIN(AR319,3000)-MAX(2500,#REF!),IF(AND(#REF!&gt;2500,#REF!&lt;=3000,AR319&gt;3000),3000-#REF!,IF(AND(#REF!&lt;=2500,AR319&gt;3000),500,0))),0),0)</f>
        <v>0</v>
      </c>
      <c r="AX319" s="51">
        <f t="shared" si="52"/>
        <v>0</v>
      </c>
      <c r="AY319" s="52">
        <f t="shared" si="53"/>
        <v>0</v>
      </c>
      <c r="AZ319" s="51">
        <f t="shared" si="54"/>
        <v>0</v>
      </c>
      <c r="BA319" s="51">
        <f t="shared" si="55"/>
        <v>0</v>
      </c>
      <c r="BB319" s="51">
        <f>IFERROR((AQ319*AX319*'PWCS Table'!$D$5)+(AQ319*AZ319*'PWCS Table'!$D$5),0)</f>
        <v>0</v>
      </c>
      <c r="BC319" s="51">
        <f>IFERROR((AQ319*AY319*'PWCS Table'!$E$5)+(AQ319*BA319*'PWCS Table'!$E$5),0)</f>
        <v>0</v>
      </c>
      <c r="BD319" s="51">
        <f t="shared" si="45"/>
        <v>0</v>
      </c>
      <c r="BE319" s="51">
        <f>IFERROR(IF(#REF!&gt;4000,0,IF(AND(#REF!&gt;=3,AP319&gt;=3,AQ319&gt;=3,AT319-AS319&gt;=100,#REF!-AS319&gt;=100,AS319&lt;=3000),MIN(3000,#REF!,AT319)-AS319,0)),0)</f>
        <v>0</v>
      </c>
      <c r="BF319" s="51">
        <f>IFERROR(IF(#REF!&gt;4000,0,IF(AND(AQ319&gt;=3,#REF!&gt;=3,#REF!-AT319&gt;=100,#REF!&lt;=3000),MIN(#REF!,3000)-AT319,IF(AND(AQ319&gt;=3,#REF!&gt;=3,#REF!-AT319&gt;=100,#REF!&gt;3000,AT319&lt;=3000),3000-AT319,0))),0)</f>
        <v>0</v>
      </c>
    </row>
    <row r="320" spans="1:58" ht="12.75" hidden="1" customHeight="1" x14ac:dyDescent="0.3">
      <c r="A320" s="1"/>
      <c r="B320" s="53">
        <v>295</v>
      </c>
      <c r="C320" s="54"/>
      <c r="D320" s="44"/>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7">
        <f t="shared" si="46"/>
        <v>0</v>
      </c>
      <c r="AP320" s="47">
        <f t="shared" si="47"/>
        <v>0</v>
      </c>
      <c r="AQ320" s="47">
        <f t="shared" si="48"/>
        <v>0</v>
      </c>
      <c r="AR320" s="48" t="str">
        <f t="shared" si="49"/>
        <v/>
      </c>
      <c r="AS320" s="48" t="str">
        <f t="shared" si="50"/>
        <v/>
      </c>
      <c r="AT320" s="48" t="str">
        <f t="shared" si="51"/>
        <v/>
      </c>
      <c r="AU320" s="49" t="s">
        <v>28</v>
      </c>
      <c r="AV320" s="49">
        <f>IFERROR(IF(AND(#REF!&gt;=3,AO320&gt;=3,AR320-#REF!&gt;=100,#REF!&lt;=2500),MIN(AR320,2500)-#REF!,0),0)</f>
        <v>0</v>
      </c>
      <c r="AW320" s="50">
        <f>IFERROR(IF(AND(#REF!&gt;=3,AO320&gt;=3,AR320&gt;2500,AR320-#REF!&gt;=100),IF(AND(#REF!&lt;=3000,AR320&lt;=3000),MIN(AR320,3000)-MAX(2500,#REF!),IF(AND(#REF!&gt;2500,#REF!&lt;=3000,AR320&gt;3000),3000-#REF!,IF(AND(#REF!&lt;=2500,AR320&gt;3000),500,0))),0),0)</f>
        <v>0</v>
      </c>
      <c r="AX320" s="51">
        <f t="shared" si="52"/>
        <v>0</v>
      </c>
      <c r="AY320" s="52">
        <f t="shared" si="53"/>
        <v>0</v>
      </c>
      <c r="AZ320" s="51">
        <f t="shared" si="54"/>
        <v>0</v>
      </c>
      <c r="BA320" s="51">
        <f t="shared" si="55"/>
        <v>0</v>
      </c>
      <c r="BB320" s="51">
        <f>IFERROR((AQ320*AX320*'PWCS Table'!$D$5)+(AQ320*AZ320*'PWCS Table'!$D$5),0)</f>
        <v>0</v>
      </c>
      <c r="BC320" s="51">
        <f>IFERROR((AQ320*AY320*'PWCS Table'!$E$5)+(AQ320*BA320*'PWCS Table'!$E$5),0)</f>
        <v>0</v>
      </c>
      <c r="BD320" s="51">
        <f t="shared" si="45"/>
        <v>0</v>
      </c>
      <c r="BE320" s="51">
        <f>IFERROR(IF(#REF!&gt;4000,0,IF(AND(#REF!&gt;=3,AP320&gt;=3,AQ320&gt;=3,AT320-AS320&gt;=100,#REF!-AS320&gt;=100,AS320&lt;=3000),MIN(3000,#REF!,AT320)-AS320,0)),0)</f>
        <v>0</v>
      </c>
      <c r="BF320" s="51">
        <f>IFERROR(IF(#REF!&gt;4000,0,IF(AND(AQ320&gt;=3,#REF!&gt;=3,#REF!-AT320&gt;=100,#REF!&lt;=3000),MIN(#REF!,3000)-AT320,IF(AND(AQ320&gt;=3,#REF!&gt;=3,#REF!-AT320&gt;=100,#REF!&gt;3000,AT320&lt;=3000),3000-AT320,0))),0)</f>
        <v>0</v>
      </c>
    </row>
    <row r="321" spans="1:58" ht="12.75" hidden="1" customHeight="1" x14ac:dyDescent="0.3">
      <c r="A321" s="1"/>
      <c r="B321" s="53">
        <v>296</v>
      </c>
      <c r="C321" s="54"/>
      <c r="D321" s="44"/>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7">
        <f t="shared" si="46"/>
        <v>0</v>
      </c>
      <c r="AP321" s="47">
        <f t="shared" si="47"/>
        <v>0</v>
      </c>
      <c r="AQ321" s="47">
        <f t="shared" si="48"/>
        <v>0</v>
      </c>
      <c r="AR321" s="48" t="str">
        <f t="shared" si="49"/>
        <v/>
      </c>
      <c r="AS321" s="48" t="str">
        <f t="shared" si="50"/>
        <v/>
      </c>
      <c r="AT321" s="48" t="str">
        <f t="shared" si="51"/>
        <v/>
      </c>
      <c r="AU321" s="49" t="s">
        <v>28</v>
      </c>
      <c r="AV321" s="49">
        <f>IFERROR(IF(AND(#REF!&gt;=3,AO321&gt;=3,AR321-#REF!&gt;=100,#REF!&lt;=2500),MIN(AR321,2500)-#REF!,0),0)</f>
        <v>0</v>
      </c>
      <c r="AW321" s="50">
        <f>IFERROR(IF(AND(#REF!&gt;=3,AO321&gt;=3,AR321&gt;2500,AR321-#REF!&gt;=100),IF(AND(#REF!&lt;=3000,AR321&lt;=3000),MIN(AR321,3000)-MAX(2500,#REF!),IF(AND(#REF!&gt;2500,#REF!&lt;=3000,AR321&gt;3000),3000-#REF!,IF(AND(#REF!&lt;=2500,AR321&gt;3000),500,0))),0),0)</f>
        <v>0</v>
      </c>
      <c r="AX321" s="51">
        <f t="shared" si="52"/>
        <v>0</v>
      </c>
      <c r="AY321" s="52">
        <f t="shared" si="53"/>
        <v>0</v>
      </c>
      <c r="AZ321" s="51">
        <f t="shared" si="54"/>
        <v>0</v>
      </c>
      <c r="BA321" s="51">
        <f t="shared" si="55"/>
        <v>0</v>
      </c>
      <c r="BB321" s="51">
        <f>IFERROR((AQ321*AX321*'PWCS Table'!$D$5)+(AQ321*AZ321*'PWCS Table'!$D$5),0)</f>
        <v>0</v>
      </c>
      <c r="BC321" s="51">
        <f>IFERROR((AQ321*AY321*'PWCS Table'!$E$5)+(AQ321*BA321*'PWCS Table'!$E$5),0)</f>
        <v>0</v>
      </c>
      <c r="BD321" s="51">
        <f t="shared" si="45"/>
        <v>0</v>
      </c>
      <c r="BE321" s="51">
        <f>IFERROR(IF(#REF!&gt;4000,0,IF(AND(#REF!&gt;=3,AP321&gt;=3,AQ321&gt;=3,AT321-AS321&gt;=100,#REF!-AS321&gt;=100,AS321&lt;=3000),MIN(3000,#REF!,AT321)-AS321,0)),0)</f>
        <v>0</v>
      </c>
      <c r="BF321" s="51">
        <f>IFERROR(IF(#REF!&gt;4000,0,IF(AND(AQ321&gt;=3,#REF!&gt;=3,#REF!-AT321&gt;=100,#REF!&lt;=3000),MIN(#REF!,3000)-AT321,IF(AND(AQ321&gt;=3,#REF!&gt;=3,#REF!-AT321&gt;=100,#REF!&gt;3000,AT321&lt;=3000),3000-AT321,0))),0)</f>
        <v>0</v>
      </c>
    </row>
    <row r="322" spans="1:58" ht="12.75" hidden="1" customHeight="1" x14ac:dyDescent="0.3">
      <c r="A322" s="1"/>
      <c r="B322" s="53">
        <v>297</v>
      </c>
      <c r="C322" s="54"/>
      <c r="D322" s="44"/>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7">
        <f t="shared" si="46"/>
        <v>0</v>
      </c>
      <c r="AP322" s="47">
        <f t="shared" si="47"/>
        <v>0</v>
      </c>
      <c r="AQ322" s="47">
        <f t="shared" si="48"/>
        <v>0</v>
      </c>
      <c r="AR322" s="48" t="str">
        <f t="shared" si="49"/>
        <v/>
      </c>
      <c r="AS322" s="48" t="str">
        <f t="shared" si="50"/>
        <v/>
      </c>
      <c r="AT322" s="48" t="str">
        <f t="shared" si="51"/>
        <v/>
      </c>
      <c r="AU322" s="49" t="s">
        <v>28</v>
      </c>
      <c r="AV322" s="49">
        <f>IFERROR(IF(AND(#REF!&gt;=3,AO322&gt;=3,AR322-#REF!&gt;=100,#REF!&lt;=2500),MIN(AR322,2500)-#REF!,0),0)</f>
        <v>0</v>
      </c>
      <c r="AW322" s="50">
        <f>IFERROR(IF(AND(#REF!&gt;=3,AO322&gt;=3,AR322&gt;2500,AR322-#REF!&gt;=100),IF(AND(#REF!&lt;=3000,AR322&lt;=3000),MIN(AR322,3000)-MAX(2500,#REF!),IF(AND(#REF!&gt;2500,#REF!&lt;=3000,AR322&gt;3000),3000-#REF!,IF(AND(#REF!&lt;=2500,AR322&gt;3000),500,0))),0),0)</f>
        <v>0</v>
      </c>
      <c r="AX322" s="51">
        <f t="shared" si="52"/>
        <v>0</v>
      </c>
      <c r="AY322" s="52">
        <f t="shared" si="53"/>
        <v>0</v>
      </c>
      <c r="AZ322" s="51">
        <f t="shared" si="54"/>
        <v>0</v>
      </c>
      <c r="BA322" s="51">
        <f t="shared" si="55"/>
        <v>0</v>
      </c>
      <c r="BB322" s="51">
        <f>IFERROR((AQ322*AX322*'PWCS Table'!$D$5)+(AQ322*AZ322*'PWCS Table'!$D$5),0)</f>
        <v>0</v>
      </c>
      <c r="BC322" s="51">
        <f>IFERROR((AQ322*AY322*'PWCS Table'!$E$5)+(AQ322*BA322*'PWCS Table'!$E$5),0)</f>
        <v>0</v>
      </c>
      <c r="BD322" s="51">
        <f t="shared" si="45"/>
        <v>0</v>
      </c>
      <c r="BE322" s="51">
        <f>IFERROR(IF(#REF!&gt;4000,0,IF(AND(#REF!&gt;=3,AP322&gt;=3,AQ322&gt;=3,AT322-AS322&gt;=100,#REF!-AS322&gt;=100,AS322&lt;=3000),MIN(3000,#REF!,AT322)-AS322,0)),0)</f>
        <v>0</v>
      </c>
      <c r="BF322" s="51">
        <f>IFERROR(IF(#REF!&gt;4000,0,IF(AND(AQ322&gt;=3,#REF!&gt;=3,#REF!-AT322&gt;=100,#REF!&lt;=3000),MIN(#REF!,3000)-AT322,IF(AND(AQ322&gt;=3,#REF!&gt;=3,#REF!-AT322&gt;=100,#REF!&gt;3000,AT322&lt;=3000),3000-AT322,0))),0)</f>
        <v>0</v>
      </c>
    </row>
    <row r="323" spans="1:58" ht="12.75" hidden="1" customHeight="1" x14ac:dyDescent="0.3">
      <c r="A323" s="1"/>
      <c r="B323" s="53">
        <v>298</v>
      </c>
      <c r="C323" s="54"/>
      <c r="D323" s="44"/>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7">
        <f t="shared" si="46"/>
        <v>0</v>
      </c>
      <c r="AP323" s="47">
        <f t="shared" si="47"/>
        <v>0</v>
      </c>
      <c r="AQ323" s="47">
        <f t="shared" si="48"/>
        <v>0</v>
      </c>
      <c r="AR323" s="48" t="str">
        <f t="shared" si="49"/>
        <v/>
      </c>
      <c r="AS323" s="48" t="str">
        <f t="shared" si="50"/>
        <v/>
      </c>
      <c r="AT323" s="48" t="str">
        <f t="shared" si="51"/>
        <v/>
      </c>
      <c r="AU323" s="49" t="s">
        <v>28</v>
      </c>
      <c r="AV323" s="49">
        <f>IFERROR(IF(AND(#REF!&gt;=3,AO323&gt;=3,AR323-#REF!&gt;=100,#REF!&lt;=2500),MIN(AR323,2500)-#REF!,0),0)</f>
        <v>0</v>
      </c>
      <c r="AW323" s="50">
        <f>IFERROR(IF(AND(#REF!&gt;=3,AO323&gt;=3,AR323&gt;2500,AR323-#REF!&gt;=100),IF(AND(#REF!&lt;=3000,AR323&lt;=3000),MIN(AR323,3000)-MAX(2500,#REF!),IF(AND(#REF!&gt;2500,#REF!&lt;=3000,AR323&gt;3000),3000-#REF!,IF(AND(#REF!&lt;=2500,AR323&gt;3000),500,0))),0),0)</f>
        <v>0</v>
      </c>
      <c r="AX323" s="51">
        <f t="shared" si="52"/>
        <v>0</v>
      </c>
      <c r="AY323" s="52">
        <f t="shared" si="53"/>
        <v>0</v>
      </c>
      <c r="AZ323" s="51">
        <f t="shared" si="54"/>
        <v>0</v>
      </c>
      <c r="BA323" s="51">
        <f t="shared" si="55"/>
        <v>0</v>
      </c>
      <c r="BB323" s="51">
        <f>IFERROR((AQ323*AX323*'PWCS Table'!$D$5)+(AQ323*AZ323*'PWCS Table'!$D$5),0)</f>
        <v>0</v>
      </c>
      <c r="BC323" s="51">
        <f>IFERROR((AQ323*AY323*'PWCS Table'!$E$5)+(AQ323*BA323*'PWCS Table'!$E$5),0)</f>
        <v>0</v>
      </c>
      <c r="BD323" s="51">
        <f t="shared" si="45"/>
        <v>0</v>
      </c>
      <c r="BE323" s="51">
        <f>IFERROR(IF(#REF!&gt;4000,0,IF(AND(#REF!&gt;=3,AP323&gt;=3,AQ323&gt;=3,AT323-AS323&gt;=100,#REF!-AS323&gt;=100,AS323&lt;=3000),MIN(3000,#REF!,AT323)-AS323,0)),0)</f>
        <v>0</v>
      </c>
      <c r="BF323" s="51">
        <f>IFERROR(IF(#REF!&gt;4000,0,IF(AND(AQ323&gt;=3,#REF!&gt;=3,#REF!-AT323&gt;=100,#REF!&lt;=3000),MIN(#REF!,3000)-AT323,IF(AND(AQ323&gt;=3,#REF!&gt;=3,#REF!-AT323&gt;=100,#REF!&gt;3000,AT323&lt;=3000),3000-AT323,0))),0)</f>
        <v>0</v>
      </c>
    </row>
    <row r="324" spans="1:58" ht="12.75" hidden="1" customHeight="1" x14ac:dyDescent="0.3">
      <c r="A324" s="1"/>
      <c r="B324" s="53">
        <v>299</v>
      </c>
      <c r="C324" s="54"/>
      <c r="D324" s="44"/>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7">
        <f t="shared" si="46"/>
        <v>0</v>
      </c>
      <c r="AP324" s="47">
        <f t="shared" si="47"/>
        <v>0</v>
      </c>
      <c r="AQ324" s="47">
        <f t="shared" si="48"/>
        <v>0</v>
      </c>
      <c r="AR324" s="48" t="str">
        <f t="shared" si="49"/>
        <v/>
      </c>
      <c r="AS324" s="48" t="str">
        <f t="shared" si="50"/>
        <v/>
      </c>
      <c r="AT324" s="48" t="str">
        <f t="shared" si="51"/>
        <v/>
      </c>
      <c r="AU324" s="49" t="s">
        <v>28</v>
      </c>
      <c r="AV324" s="49">
        <f>IFERROR(IF(AND(#REF!&gt;=3,AO324&gt;=3,AR324-#REF!&gt;=100,#REF!&lt;=2500),MIN(AR324,2500)-#REF!,0),0)</f>
        <v>0</v>
      </c>
      <c r="AW324" s="50">
        <f>IFERROR(IF(AND(#REF!&gt;=3,AO324&gt;=3,AR324&gt;2500,AR324-#REF!&gt;=100),IF(AND(#REF!&lt;=3000,AR324&lt;=3000),MIN(AR324,3000)-MAX(2500,#REF!),IF(AND(#REF!&gt;2500,#REF!&lt;=3000,AR324&gt;3000),3000-#REF!,IF(AND(#REF!&lt;=2500,AR324&gt;3000),500,0))),0),0)</f>
        <v>0</v>
      </c>
      <c r="AX324" s="51">
        <f t="shared" si="52"/>
        <v>0</v>
      </c>
      <c r="AY324" s="52">
        <f t="shared" si="53"/>
        <v>0</v>
      </c>
      <c r="AZ324" s="51">
        <f t="shared" si="54"/>
        <v>0</v>
      </c>
      <c r="BA324" s="51">
        <f t="shared" si="55"/>
        <v>0</v>
      </c>
      <c r="BB324" s="51">
        <f>IFERROR((AQ324*AX324*'PWCS Table'!$D$5)+(AQ324*AZ324*'PWCS Table'!$D$5),0)</f>
        <v>0</v>
      </c>
      <c r="BC324" s="51">
        <f>IFERROR((AQ324*AY324*'PWCS Table'!$E$5)+(AQ324*BA324*'PWCS Table'!$E$5),0)</f>
        <v>0</v>
      </c>
      <c r="BD324" s="51">
        <f t="shared" si="45"/>
        <v>0</v>
      </c>
      <c r="BE324" s="51">
        <f>IFERROR(IF(#REF!&gt;4000,0,IF(AND(#REF!&gt;=3,AP324&gt;=3,AQ324&gt;=3,AT324-AS324&gt;=100,#REF!-AS324&gt;=100,AS324&lt;=3000),MIN(3000,#REF!,AT324)-AS324,0)),0)</f>
        <v>0</v>
      </c>
      <c r="BF324" s="51">
        <f>IFERROR(IF(#REF!&gt;4000,0,IF(AND(AQ324&gt;=3,#REF!&gt;=3,#REF!-AT324&gt;=100,#REF!&lt;=3000),MIN(#REF!,3000)-AT324,IF(AND(AQ324&gt;=3,#REF!&gt;=3,#REF!-AT324&gt;=100,#REF!&gt;3000,AT324&lt;=3000),3000-AT324,0))),0)</f>
        <v>0</v>
      </c>
    </row>
    <row r="325" spans="1:58" ht="12.75" hidden="1" customHeight="1" x14ac:dyDescent="0.3">
      <c r="A325" s="1"/>
      <c r="B325" s="53">
        <v>300</v>
      </c>
      <c r="C325" s="54"/>
      <c r="D325" s="44"/>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7">
        <f t="shared" si="46"/>
        <v>0</v>
      </c>
      <c r="AP325" s="47">
        <f t="shared" si="47"/>
        <v>0</v>
      </c>
      <c r="AQ325" s="47">
        <f t="shared" si="48"/>
        <v>0</v>
      </c>
      <c r="AR325" s="48" t="str">
        <f t="shared" si="49"/>
        <v/>
      </c>
      <c r="AS325" s="48" t="str">
        <f t="shared" si="50"/>
        <v/>
      </c>
      <c r="AT325" s="48" t="str">
        <f t="shared" si="51"/>
        <v/>
      </c>
      <c r="AU325" s="49" t="s">
        <v>28</v>
      </c>
      <c r="AV325" s="49">
        <f>IFERROR(IF(AND(#REF!&gt;=3,AO325&gt;=3,AR325-#REF!&gt;=100,#REF!&lt;=2500),MIN(AR325,2500)-#REF!,0),0)</f>
        <v>0</v>
      </c>
      <c r="AW325" s="50">
        <f>IFERROR(IF(AND(#REF!&gt;=3,AO325&gt;=3,AR325&gt;2500,AR325-#REF!&gt;=100),IF(AND(#REF!&lt;=3000,AR325&lt;=3000),MIN(AR325,3000)-MAX(2500,#REF!),IF(AND(#REF!&gt;2500,#REF!&lt;=3000,AR325&gt;3000),3000-#REF!,IF(AND(#REF!&lt;=2500,AR325&gt;3000),500,0))),0),0)</f>
        <v>0</v>
      </c>
      <c r="AX325" s="51">
        <f t="shared" si="52"/>
        <v>0</v>
      </c>
      <c r="AY325" s="52">
        <f t="shared" si="53"/>
        <v>0</v>
      </c>
      <c r="AZ325" s="51">
        <f t="shared" si="54"/>
        <v>0</v>
      </c>
      <c r="BA325" s="51">
        <f t="shared" si="55"/>
        <v>0</v>
      </c>
      <c r="BB325" s="51">
        <f>IFERROR((AQ325*AX325*'PWCS Table'!$D$5)+(AQ325*AZ325*'PWCS Table'!$D$5),0)</f>
        <v>0</v>
      </c>
      <c r="BC325" s="51">
        <f>IFERROR((AQ325*AY325*'PWCS Table'!$E$5)+(AQ325*BA325*'PWCS Table'!$E$5),0)</f>
        <v>0</v>
      </c>
      <c r="BD325" s="51">
        <f t="shared" si="45"/>
        <v>0</v>
      </c>
      <c r="BE325" s="51">
        <f>IFERROR(IF(#REF!&gt;4000,0,IF(AND(#REF!&gt;=3,AP325&gt;=3,AQ325&gt;=3,AT325-AS325&gt;=100,#REF!-AS325&gt;=100,AS325&lt;=3000),MIN(3000,#REF!,AT325)-AS325,0)),0)</f>
        <v>0</v>
      </c>
      <c r="BF325" s="51">
        <f>IFERROR(IF(#REF!&gt;4000,0,IF(AND(AQ325&gt;=3,#REF!&gt;=3,#REF!-AT325&gt;=100,#REF!&lt;=3000),MIN(#REF!,3000)-AT325,IF(AND(AQ325&gt;=3,#REF!&gt;=3,#REF!-AT325&gt;=100,#REF!&gt;3000,AT325&lt;=3000),3000-AT325,0))),0)</f>
        <v>0</v>
      </c>
    </row>
    <row r="326" spans="1:58" ht="12.75" hidden="1" customHeight="1" x14ac:dyDescent="0.3">
      <c r="A326" s="1"/>
      <c r="B326" s="53">
        <v>301</v>
      </c>
      <c r="C326" s="54"/>
      <c r="D326" s="44"/>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7">
        <f t="shared" si="46"/>
        <v>0</v>
      </c>
      <c r="AP326" s="47">
        <f t="shared" si="47"/>
        <v>0</v>
      </c>
      <c r="AQ326" s="47">
        <f t="shared" si="48"/>
        <v>0</v>
      </c>
      <c r="AR326" s="48" t="str">
        <f t="shared" si="49"/>
        <v/>
      </c>
      <c r="AS326" s="48" t="str">
        <f t="shared" si="50"/>
        <v/>
      </c>
      <c r="AT326" s="48" t="str">
        <f t="shared" si="51"/>
        <v/>
      </c>
      <c r="AU326" s="49" t="s">
        <v>28</v>
      </c>
      <c r="AV326" s="49">
        <f>IFERROR(IF(AND(#REF!&gt;=3,AO326&gt;=3,AR326-#REF!&gt;=100,#REF!&lt;=2500),MIN(AR326,2500)-#REF!,0),0)</f>
        <v>0</v>
      </c>
      <c r="AW326" s="50">
        <f>IFERROR(IF(AND(#REF!&gt;=3,AO326&gt;=3,AR326&gt;2500,AR326-#REF!&gt;=100),IF(AND(#REF!&lt;=3000,AR326&lt;=3000),MIN(AR326,3000)-MAX(2500,#REF!),IF(AND(#REF!&gt;2500,#REF!&lt;=3000,AR326&gt;3000),3000-#REF!,IF(AND(#REF!&lt;=2500,AR326&gt;3000),500,0))),0),0)</f>
        <v>0</v>
      </c>
      <c r="AX326" s="51">
        <f t="shared" si="52"/>
        <v>0</v>
      </c>
      <c r="AY326" s="52">
        <f t="shared" si="53"/>
        <v>0</v>
      </c>
      <c r="AZ326" s="51">
        <f t="shared" si="54"/>
        <v>0</v>
      </c>
      <c r="BA326" s="51">
        <f t="shared" si="55"/>
        <v>0</v>
      </c>
      <c r="BB326" s="51">
        <f>IFERROR((AQ326*AX326*'PWCS Table'!$D$5)+(AQ326*AZ326*'PWCS Table'!$D$5),0)</f>
        <v>0</v>
      </c>
      <c r="BC326" s="51">
        <f>IFERROR((AQ326*AY326*'PWCS Table'!$E$5)+(AQ326*BA326*'PWCS Table'!$E$5),0)</f>
        <v>0</v>
      </c>
      <c r="BD326" s="51">
        <f t="shared" si="45"/>
        <v>0</v>
      </c>
      <c r="BE326" s="51">
        <f>IFERROR(IF(#REF!&gt;4000,0,IF(AND(#REF!&gt;=3,AP326&gt;=3,AQ326&gt;=3,AT326-AS326&gt;=100,#REF!-AS326&gt;=100,AS326&lt;=3000),MIN(3000,#REF!,AT326)-AS326,0)),0)</f>
        <v>0</v>
      </c>
      <c r="BF326" s="51">
        <f>IFERROR(IF(#REF!&gt;4000,0,IF(AND(AQ326&gt;=3,#REF!&gt;=3,#REF!-AT326&gt;=100,#REF!&lt;=3000),MIN(#REF!,3000)-AT326,IF(AND(AQ326&gt;=3,#REF!&gt;=3,#REF!-AT326&gt;=100,#REF!&gt;3000,AT326&lt;=3000),3000-AT326,0))),0)</f>
        <v>0</v>
      </c>
    </row>
    <row r="327" spans="1:58" ht="12.75" hidden="1" customHeight="1" x14ac:dyDescent="0.3">
      <c r="A327" s="1"/>
      <c r="B327" s="53">
        <v>302</v>
      </c>
      <c r="C327" s="54"/>
      <c r="D327" s="44"/>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7">
        <f t="shared" si="46"/>
        <v>0</v>
      </c>
      <c r="AP327" s="47">
        <f t="shared" si="47"/>
        <v>0</v>
      </c>
      <c r="AQ327" s="47">
        <f t="shared" si="48"/>
        <v>0</v>
      </c>
      <c r="AR327" s="48" t="str">
        <f t="shared" si="49"/>
        <v/>
      </c>
      <c r="AS327" s="48" t="str">
        <f t="shared" si="50"/>
        <v/>
      </c>
      <c r="AT327" s="48" t="str">
        <f t="shared" si="51"/>
        <v/>
      </c>
      <c r="AU327" s="49" t="s">
        <v>28</v>
      </c>
      <c r="AV327" s="49">
        <f>IFERROR(IF(AND(#REF!&gt;=3,AO327&gt;=3,AR327-#REF!&gt;=100,#REF!&lt;=2500),MIN(AR327,2500)-#REF!,0),0)</f>
        <v>0</v>
      </c>
      <c r="AW327" s="50">
        <f>IFERROR(IF(AND(#REF!&gt;=3,AO327&gt;=3,AR327&gt;2500,AR327-#REF!&gt;=100),IF(AND(#REF!&lt;=3000,AR327&lt;=3000),MIN(AR327,3000)-MAX(2500,#REF!),IF(AND(#REF!&gt;2500,#REF!&lt;=3000,AR327&gt;3000),3000-#REF!,IF(AND(#REF!&lt;=2500,AR327&gt;3000),500,0))),0),0)</f>
        <v>0</v>
      </c>
      <c r="AX327" s="51">
        <f t="shared" si="52"/>
        <v>0</v>
      </c>
      <c r="AY327" s="52">
        <f t="shared" si="53"/>
        <v>0</v>
      </c>
      <c r="AZ327" s="51">
        <f t="shared" si="54"/>
        <v>0</v>
      </c>
      <c r="BA327" s="51">
        <f t="shared" si="55"/>
        <v>0</v>
      </c>
      <c r="BB327" s="51">
        <f>IFERROR((AQ327*AX327*'PWCS Table'!$D$5)+(AQ327*AZ327*'PWCS Table'!$D$5),0)</f>
        <v>0</v>
      </c>
      <c r="BC327" s="51">
        <f>IFERROR((AQ327*AY327*'PWCS Table'!$E$5)+(AQ327*BA327*'PWCS Table'!$E$5),0)</f>
        <v>0</v>
      </c>
      <c r="BD327" s="51">
        <f t="shared" si="45"/>
        <v>0</v>
      </c>
      <c r="BE327" s="51">
        <f>IFERROR(IF(#REF!&gt;4000,0,IF(AND(#REF!&gt;=3,AP327&gt;=3,AQ327&gt;=3,AT327-AS327&gt;=100,#REF!-AS327&gt;=100,AS327&lt;=3000),MIN(3000,#REF!,AT327)-AS327,0)),0)</f>
        <v>0</v>
      </c>
      <c r="BF327" s="51">
        <f>IFERROR(IF(#REF!&gt;4000,0,IF(AND(AQ327&gt;=3,#REF!&gt;=3,#REF!-AT327&gt;=100,#REF!&lt;=3000),MIN(#REF!,3000)-AT327,IF(AND(AQ327&gt;=3,#REF!&gt;=3,#REF!-AT327&gt;=100,#REF!&gt;3000,AT327&lt;=3000),3000-AT327,0))),0)</f>
        <v>0</v>
      </c>
    </row>
    <row r="328" spans="1:58" ht="12.75" hidden="1" customHeight="1" x14ac:dyDescent="0.3">
      <c r="A328" s="1"/>
      <c r="B328" s="53">
        <v>303</v>
      </c>
      <c r="C328" s="54"/>
      <c r="D328" s="44"/>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7">
        <f t="shared" si="46"/>
        <v>0</v>
      </c>
      <c r="AP328" s="47">
        <f t="shared" si="47"/>
        <v>0</v>
      </c>
      <c r="AQ328" s="47">
        <f t="shared" si="48"/>
        <v>0</v>
      </c>
      <c r="AR328" s="48" t="str">
        <f t="shared" si="49"/>
        <v/>
      </c>
      <c r="AS328" s="48" t="str">
        <f t="shared" si="50"/>
        <v/>
      </c>
      <c r="AT328" s="48" t="str">
        <f t="shared" si="51"/>
        <v/>
      </c>
      <c r="AU328" s="49" t="s">
        <v>28</v>
      </c>
      <c r="AV328" s="49">
        <f>IFERROR(IF(AND(#REF!&gt;=3,AO328&gt;=3,AR328-#REF!&gt;=100,#REF!&lt;=2500),MIN(AR328,2500)-#REF!,0),0)</f>
        <v>0</v>
      </c>
      <c r="AW328" s="50">
        <f>IFERROR(IF(AND(#REF!&gt;=3,AO328&gt;=3,AR328&gt;2500,AR328-#REF!&gt;=100),IF(AND(#REF!&lt;=3000,AR328&lt;=3000),MIN(AR328,3000)-MAX(2500,#REF!),IF(AND(#REF!&gt;2500,#REF!&lt;=3000,AR328&gt;3000),3000-#REF!,IF(AND(#REF!&lt;=2500,AR328&gt;3000),500,0))),0),0)</f>
        <v>0</v>
      </c>
      <c r="AX328" s="51">
        <f t="shared" si="52"/>
        <v>0</v>
      </c>
      <c r="AY328" s="52">
        <f t="shared" si="53"/>
        <v>0</v>
      </c>
      <c r="AZ328" s="51">
        <f t="shared" si="54"/>
        <v>0</v>
      </c>
      <c r="BA328" s="51">
        <f t="shared" si="55"/>
        <v>0</v>
      </c>
      <c r="BB328" s="51">
        <f>IFERROR((AQ328*AX328*'PWCS Table'!$D$5)+(AQ328*AZ328*'PWCS Table'!$D$5),0)</f>
        <v>0</v>
      </c>
      <c r="BC328" s="51">
        <f>IFERROR((AQ328*AY328*'PWCS Table'!$E$5)+(AQ328*BA328*'PWCS Table'!$E$5),0)</f>
        <v>0</v>
      </c>
      <c r="BD328" s="51">
        <f t="shared" si="45"/>
        <v>0</v>
      </c>
      <c r="BE328" s="51">
        <f>IFERROR(IF(#REF!&gt;4000,0,IF(AND(#REF!&gt;=3,AP328&gt;=3,AQ328&gt;=3,AT328-AS328&gt;=100,#REF!-AS328&gt;=100,AS328&lt;=3000),MIN(3000,#REF!,AT328)-AS328,0)),0)</f>
        <v>0</v>
      </c>
      <c r="BF328" s="51">
        <f>IFERROR(IF(#REF!&gt;4000,0,IF(AND(AQ328&gt;=3,#REF!&gt;=3,#REF!-AT328&gt;=100,#REF!&lt;=3000),MIN(#REF!,3000)-AT328,IF(AND(AQ328&gt;=3,#REF!&gt;=3,#REF!-AT328&gt;=100,#REF!&gt;3000,AT328&lt;=3000),3000-AT328,0))),0)</f>
        <v>0</v>
      </c>
    </row>
    <row r="329" spans="1:58" ht="12.75" hidden="1" customHeight="1" x14ac:dyDescent="0.3">
      <c r="A329" s="1"/>
      <c r="B329" s="53">
        <v>304</v>
      </c>
      <c r="C329" s="54"/>
      <c r="D329" s="44"/>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7">
        <f t="shared" si="46"/>
        <v>0</v>
      </c>
      <c r="AP329" s="47">
        <f t="shared" si="47"/>
        <v>0</v>
      </c>
      <c r="AQ329" s="47">
        <f t="shared" si="48"/>
        <v>0</v>
      </c>
      <c r="AR329" s="48" t="str">
        <f t="shared" si="49"/>
        <v/>
      </c>
      <c r="AS329" s="48" t="str">
        <f t="shared" si="50"/>
        <v/>
      </c>
      <c r="AT329" s="48" t="str">
        <f t="shared" si="51"/>
        <v/>
      </c>
      <c r="AU329" s="49" t="s">
        <v>28</v>
      </c>
      <c r="AV329" s="49">
        <f>IFERROR(IF(AND(#REF!&gt;=3,AO329&gt;=3,AR329-#REF!&gt;=100,#REF!&lt;=2500),MIN(AR329,2500)-#REF!,0),0)</f>
        <v>0</v>
      </c>
      <c r="AW329" s="50">
        <f>IFERROR(IF(AND(#REF!&gt;=3,AO329&gt;=3,AR329&gt;2500,AR329-#REF!&gt;=100),IF(AND(#REF!&lt;=3000,AR329&lt;=3000),MIN(AR329,3000)-MAX(2500,#REF!),IF(AND(#REF!&gt;2500,#REF!&lt;=3000,AR329&gt;3000),3000-#REF!,IF(AND(#REF!&lt;=2500,AR329&gt;3000),500,0))),0),0)</f>
        <v>0</v>
      </c>
      <c r="AX329" s="51">
        <f t="shared" si="52"/>
        <v>0</v>
      </c>
      <c r="AY329" s="52">
        <f t="shared" si="53"/>
        <v>0</v>
      </c>
      <c r="AZ329" s="51">
        <f t="shared" si="54"/>
        <v>0</v>
      </c>
      <c r="BA329" s="51">
        <f t="shared" si="55"/>
        <v>0</v>
      </c>
      <c r="BB329" s="51">
        <f>IFERROR((AQ329*AX329*'PWCS Table'!$D$5)+(AQ329*AZ329*'PWCS Table'!$D$5),0)</f>
        <v>0</v>
      </c>
      <c r="BC329" s="51">
        <f>IFERROR((AQ329*AY329*'PWCS Table'!$E$5)+(AQ329*BA329*'PWCS Table'!$E$5),0)</f>
        <v>0</v>
      </c>
      <c r="BD329" s="51">
        <f t="shared" si="45"/>
        <v>0</v>
      </c>
      <c r="BE329" s="51">
        <f>IFERROR(IF(#REF!&gt;4000,0,IF(AND(#REF!&gt;=3,AP329&gt;=3,AQ329&gt;=3,AT329-AS329&gt;=100,#REF!-AS329&gt;=100,AS329&lt;=3000),MIN(3000,#REF!,AT329)-AS329,0)),0)</f>
        <v>0</v>
      </c>
      <c r="BF329" s="51">
        <f>IFERROR(IF(#REF!&gt;4000,0,IF(AND(AQ329&gt;=3,#REF!&gt;=3,#REF!-AT329&gt;=100,#REF!&lt;=3000),MIN(#REF!,3000)-AT329,IF(AND(AQ329&gt;=3,#REF!&gt;=3,#REF!-AT329&gt;=100,#REF!&gt;3000,AT329&lt;=3000),3000-AT329,0))),0)</f>
        <v>0</v>
      </c>
    </row>
    <row r="330" spans="1:58" ht="12.75" hidden="1" customHeight="1" x14ac:dyDescent="0.3">
      <c r="A330" s="1"/>
      <c r="B330" s="53">
        <v>305</v>
      </c>
      <c r="C330" s="54"/>
      <c r="D330" s="44"/>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7">
        <f t="shared" si="46"/>
        <v>0</v>
      </c>
      <c r="AP330" s="47">
        <f t="shared" si="47"/>
        <v>0</v>
      </c>
      <c r="AQ330" s="47">
        <f t="shared" si="48"/>
        <v>0</v>
      </c>
      <c r="AR330" s="48" t="str">
        <f t="shared" si="49"/>
        <v/>
      </c>
      <c r="AS330" s="48" t="str">
        <f t="shared" si="50"/>
        <v/>
      </c>
      <c r="AT330" s="48" t="str">
        <f t="shared" si="51"/>
        <v/>
      </c>
      <c r="AU330" s="49" t="s">
        <v>28</v>
      </c>
      <c r="AV330" s="49">
        <f>IFERROR(IF(AND(#REF!&gt;=3,AO330&gt;=3,AR330-#REF!&gt;=100,#REF!&lt;=2500),MIN(AR330,2500)-#REF!,0),0)</f>
        <v>0</v>
      </c>
      <c r="AW330" s="50">
        <f>IFERROR(IF(AND(#REF!&gt;=3,AO330&gt;=3,AR330&gt;2500,AR330-#REF!&gt;=100),IF(AND(#REF!&lt;=3000,AR330&lt;=3000),MIN(AR330,3000)-MAX(2500,#REF!),IF(AND(#REF!&gt;2500,#REF!&lt;=3000,AR330&gt;3000),3000-#REF!,IF(AND(#REF!&lt;=2500,AR330&gt;3000),500,0))),0),0)</f>
        <v>0</v>
      </c>
      <c r="AX330" s="51">
        <f t="shared" si="52"/>
        <v>0</v>
      </c>
      <c r="AY330" s="52">
        <f t="shared" si="53"/>
        <v>0</v>
      </c>
      <c r="AZ330" s="51">
        <f t="shared" si="54"/>
        <v>0</v>
      </c>
      <c r="BA330" s="51">
        <f t="shared" si="55"/>
        <v>0</v>
      </c>
      <c r="BB330" s="51">
        <f>IFERROR((AQ330*AX330*'PWCS Table'!$D$5)+(AQ330*AZ330*'PWCS Table'!$D$5),0)</f>
        <v>0</v>
      </c>
      <c r="BC330" s="51">
        <f>IFERROR((AQ330*AY330*'PWCS Table'!$E$5)+(AQ330*BA330*'PWCS Table'!$E$5),0)</f>
        <v>0</v>
      </c>
      <c r="BD330" s="51">
        <f t="shared" si="45"/>
        <v>0</v>
      </c>
      <c r="BE330" s="51">
        <f>IFERROR(IF(#REF!&gt;4000,0,IF(AND(#REF!&gt;=3,AP330&gt;=3,AQ330&gt;=3,AT330-AS330&gt;=100,#REF!-AS330&gt;=100,AS330&lt;=3000),MIN(3000,#REF!,AT330)-AS330,0)),0)</f>
        <v>0</v>
      </c>
      <c r="BF330" s="51">
        <f>IFERROR(IF(#REF!&gt;4000,0,IF(AND(AQ330&gt;=3,#REF!&gt;=3,#REF!-AT330&gt;=100,#REF!&lt;=3000),MIN(#REF!,3000)-AT330,IF(AND(AQ330&gt;=3,#REF!&gt;=3,#REF!-AT330&gt;=100,#REF!&gt;3000,AT330&lt;=3000),3000-AT330,0))),0)</f>
        <v>0</v>
      </c>
    </row>
    <row r="331" spans="1:58" ht="12.75" hidden="1" customHeight="1" x14ac:dyDescent="0.3">
      <c r="A331" s="1"/>
      <c r="B331" s="53">
        <v>306</v>
      </c>
      <c r="C331" s="54"/>
      <c r="D331" s="44"/>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7">
        <f t="shared" si="46"/>
        <v>0</v>
      </c>
      <c r="AP331" s="47">
        <f t="shared" si="47"/>
        <v>0</v>
      </c>
      <c r="AQ331" s="47">
        <f t="shared" si="48"/>
        <v>0</v>
      </c>
      <c r="AR331" s="48" t="str">
        <f t="shared" si="49"/>
        <v/>
      </c>
      <c r="AS331" s="48" t="str">
        <f t="shared" si="50"/>
        <v/>
      </c>
      <c r="AT331" s="48" t="str">
        <f t="shared" si="51"/>
        <v/>
      </c>
      <c r="AU331" s="49" t="s">
        <v>28</v>
      </c>
      <c r="AV331" s="49">
        <f>IFERROR(IF(AND(#REF!&gt;=3,AO331&gt;=3,AR331-#REF!&gt;=100,#REF!&lt;=2500),MIN(AR331,2500)-#REF!,0),0)</f>
        <v>0</v>
      </c>
      <c r="AW331" s="50">
        <f>IFERROR(IF(AND(#REF!&gt;=3,AO331&gt;=3,AR331&gt;2500,AR331-#REF!&gt;=100),IF(AND(#REF!&lt;=3000,AR331&lt;=3000),MIN(AR331,3000)-MAX(2500,#REF!),IF(AND(#REF!&gt;2500,#REF!&lt;=3000,AR331&gt;3000),3000-#REF!,IF(AND(#REF!&lt;=2500,AR331&gt;3000),500,0))),0),0)</f>
        <v>0</v>
      </c>
      <c r="AX331" s="51">
        <f t="shared" si="52"/>
        <v>0</v>
      </c>
      <c r="AY331" s="52">
        <f t="shared" si="53"/>
        <v>0</v>
      </c>
      <c r="AZ331" s="51">
        <f t="shared" si="54"/>
        <v>0</v>
      </c>
      <c r="BA331" s="51">
        <f t="shared" si="55"/>
        <v>0</v>
      </c>
      <c r="BB331" s="51">
        <f>IFERROR((AQ331*AX331*'PWCS Table'!$D$5)+(AQ331*AZ331*'PWCS Table'!$D$5),0)</f>
        <v>0</v>
      </c>
      <c r="BC331" s="51">
        <f>IFERROR((AQ331*AY331*'PWCS Table'!$E$5)+(AQ331*BA331*'PWCS Table'!$E$5),0)</f>
        <v>0</v>
      </c>
      <c r="BD331" s="51">
        <f t="shared" si="45"/>
        <v>0</v>
      </c>
      <c r="BE331" s="51">
        <f>IFERROR(IF(#REF!&gt;4000,0,IF(AND(#REF!&gt;=3,AP331&gt;=3,AQ331&gt;=3,AT331-AS331&gt;=100,#REF!-AS331&gt;=100,AS331&lt;=3000),MIN(3000,#REF!,AT331)-AS331,0)),0)</f>
        <v>0</v>
      </c>
      <c r="BF331" s="51">
        <f>IFERROR(IF(#REF!&gt;4000,0,IF(AND(AQ331&gt;=3,#REF!&gt;=3,#REF!-AT331&gt;=100,#REF!&lt;=3000),MIN(#REF!,3000)-AT331,IF(AND(AQ331&gt;=3,#REF!&gt;=3,#REF!-AT331&gt;=100,#REF!&gt;3000,AT331&lt;=3000),3000-AT331,0))),0)</f>
        <v>0</v>
      </c>
    </row>
    <row r="332" spans="1:58" ht="12.75" hidden="1" customHeight="1" x14ac:dyDescent="0.3">
      <c r="A332" s="1"/>
      <c r="B332" s="53">
        <v>307</v>
      </c>
      <c r="C332" s="54"/>
      <c r="D332" s="44"/>
      <c r="E332" s="46"/>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7">
        <f t="shared" si="46"/>
        <v>0</v>
      </c>
      <c r="AP332" s="47">
        <f t="shared" si="47"/>
        <v>0</v>
      </c>
      <c r="AQ332" s="47">
        <f t="shared" si="48"/>
        <v>0</v>
      </c>
      <c r="AR332" s="48" t="str">
        <f t="shared" si="49"/>
        <v/>
      </c>
      <c r="AS332" s="48" t="str">
        <f t="shared" si="50"/>
        <v/>
      </c>
      <c r="AT332" s="48" t="str">
        <f t="shared" si="51"/>
        <v/>
      </c>
      <c r="AU332" s="49" t="s">
        <v>28</v>
      </c>
      <c r="AV332" s="49">
        <f>IFERROR(IF(AND(#REF!&gt;=3,AO332&gt;=3,AR332-#REF!&gt;=100,#REF!&lt;=2500),MIN(AR332,2500)-#REF!,0),0)</f>
        <v>0</v>
      </c>
      <c r="AW332" s="50">
        <f>IFERROR(IF(AND(#REF!&gt;=3,AO332&gt;=3,AR332&gt;2500,AR332-#REF!&gt;=100),IF(AND(#REF!&lt;=3000,AR332&lt;=3000),MIN(AR332,3000)-MAX(2500,#REF!),IF(AND(#REF!&gt;2500,#REF!&lt;=3000,AR332&gt;3000),3000-#REF!,IF(AND(#REF!&lt;=2500,AR332&gt;3000),500,0))),0),0)</f>
        <v>0</v>
      </c>
      <c r="AX332" s="51">
        <f t="shared" si="52"/>
        <v>0</v>
      </c>
      <c r="AY332" s="52">
        <f t="shared" si="53"/>
        <v>0</v>
      </c>
      <c r="AZ332" s="51">
        <f t="shared" si="54"/>
        <v>0</v>
      </c>
      <c r="BA332" s="51">
        <f t="shared" si="55"/>
        <v>0</v>
      </c>
      <c r="BB332" s="51">
        <f>IFERROR((AQ332*AX332*'PWCS Table'!$D$5)+(AQ332*AZ332*'PWCS Table'!$D$5),0)</f>
        <v>0</v>
      </c>
      <c r="BC332" s="51">
        <f>IFERROR((AQ332*AY332*'PWCS Table'!$E$5)+(AQ332*BA332*'PWCS Table'!$E$5),0)</f>
        <v>0</v>
      </c>
      <c r="BD332" s="51">
        <f t="shared" si="45"/>
        <v>0</v>
      </c>
      <c r="BE332" s="51">
        <f>IFERROR(IF(#REF!&gt;4000,0,IF(AND(#REF!&gt;=3,AP332&gt;=3,AQ332&gt;=3,AT332-AS332&gt;=100,#REF!-AS332&gt;=100,AS332&lt;=3000),MIN(3000,#REF!,AT332)-AS332,0)),0)</f>
        <v>0</v>
      </c>
      <c r="BF332" s="51">
        <f>IFERROR(IF(#REF!&gt;4000,0,IF(AND(AQ332&gt;=3,#REF!&gt;=3,#REF!-AT332&gt;=100,#REF!&lt;=3000),MIN(#REF!,3000)-AT332,IF(AND(AQ332&gt;=3,#REF!&gt;=3,#REF!-AT332&gt;=100,#REF!&gt;3000,AT332&lt;=3000),3000-AT332,0))),0)</f>
        <v>0</v>
      </c>
    </row>
    <row r="333" spans="1:58" ht="12.75" hidden="1" customHeight="1" x14ac:dyDescent="0.3">
      <c r="A333" s="1"/>
      <c r="B333" s="53">
        <v>308</v>
      </c>
      <c r="C333" s="54"/>
      <c r="D333" s="44"/>
      <c r="E333" s="46"/>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7">
        <f t="shared" si="46"/>
        <v>0</v>
      </c>
      <c r="AP333" s="47">
        <f t="shared" si="47"/>
        <v>0</v>
      </c>
      <c r="AQ333" s="47">
        <f t="shared" si="48"/>
        <v>0</v>
      </c>
      <c r="AR333" s="48" t="str">
        <f t="shared" si="49"/>
        <v/>
      </c>
      <c r="AS333" s="48" t="str">
        <f t="shared" si="50"/>
        <v/>
      </c>
      <c r="AT333" s="48" t="str">
        <f t="shared" si="51"/>
        <v/>
      </c>
      <c r="AU333" s="49" t="s">
        <v>28</v>
      </c>
      <c r="AV333" s="49">
        <f>IFERROR(IF(AND(#REF!&gt;=3,AO333&gt;=3,AR333-#REF!&gt;=100,#REF!&lt;=2500),MIN(AR333,2500)-#REF!,0),0)</f>
        <v>0</v>
      </c>
      <c r="AW333" s="50">
        <f>IFERROR(IF(AND(#REF!&gt;=3,AO333&gt;=3,AR333&gt;2500,AR333-#REF!&gt;=100),IF(AND(#REF!&lt;=3000,AR333&lt;=3000),MIN(AR333,3000)-MAX(2500,#REF!),IF(AND(#REF!&gt;2500,#REF!&lt;=3000,AR333&gt;3000),3000-#REF!,IF(AND(#REF!&lt;=2500,AR333&gt;3000),500,0))),0),0)</f>
        <v>0</v>
      </c>
      <c r="AX333" s="51">
        <f t="shared" si="52"/>
        <v>0</v>
      </c>
      <c r="AY333" s="52">
        <f t="shared" si="53"/>
        <v>0</v>
      </c>
      <c r="AZ333" s="51">
        <f t="shared" si="54"/>
        <v>0</v>
      </c>
      <c r="BA333" s="51">
        <f t="shared" si="55"/>
        <v>0</v>
      </c>
      <c r="BB333" s="51">
        <f>IFERROR((AQ333*AX333*'PWCS Table'!$D$5)+(AQ333*AZ333*'PWCS Table'!$D$5),0)</f>
        <v>0</v>
      </c>
      <c r="BC333" s="51">
        <f>IFERROR((AQ333*AY333*'PWCS Table'!$E$5)+(AQ333*BA333*'PWCS Table'!$E$5),0)</f>
        <v>0</v>
      </c>
      <c r="BD333" s="51">
        <f t="shared" si="45"/>
        <v>0</v>
      </c>
      <c r="BE333" s="51">
        <f>IFERROR(IF(#REF!&gt;4000,0,IF(AND(#REF!&gt;=3,AP333&gt;=3,AQ333&gt;=3,AT333-AS333&gt;=100,#REF!-AS333&gt;=100,AS333&lt;=3000),MIN(3000,#REF!,AT333)-AS333,0)),0)</f>
        <v>0</v>
      </c>
      <c r="BF333" s="51">
        <f>IFERROR(IF(#REF!&gt;4000,0,IF(AND(AQ333&gt;=3,#REF!&gt;=3,#REF!-AT333&gt;=100,#REF!&lt;=3000),MIN(#REF!,3000)-AT333,IF(AND(AQ333&gt;=3,#REF!&gt;=3,#REF!-AT333&gt;=100,#REF!&gt;3000,AT333&lt;=3000),3000-AT333,0))),0)</f>
        <v>0</v>
      </c>
    </row>
    <row r="334" spans="1:58" ht="12.75" hidden="1" customHeight="1" x14ac:dyDescent="0.3">
      <c r="A334" s="1"/>
      <c r="B334" s="53">
        <v>309</v>
      </c>
      <c r="C334" s="54"/>
      <c r="D334" s="44"/>
      <c r="E334" s="46"/>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7">
        <f t="shared" si="46"/>
        <v>0</v>
      </c>
      <c r="AP334" s="47">
        <f t="shared" si="47"/>
        <v>0</v>
      </c>
      <c r="AQ334" s="47">
        <f t="shared" si="48"/>
        <v>0</v>
      </c>
      <c r="AR334" s="48" t="str">
        <f t="shared" si="49"/>
        <v/>
      </c>
      <c r="AS334" s="48" t="str">
        <f t="shared" si="50"/>
        <v/>
      </c>
      <c r="AT334" s="48" t="str">
        <f t="shared" si="51"/>
        <v/>
      </c>
      <c r="AU334" s="49" t="s">
        <v>28</v>
      </c>
      <c r="AV334" s="49">
        <f>IFERROR(IF(AND(#REF!&gt;=3,AO334&gt;=3,AR334-#REF!&gt;=100,#REF!&lt;=2500),MIN(AR334,2500)-#REF!,0),0)</f>
        <v>0</v>
      </c>
      <c r="AW334" s="50">
        <f>IFERROR(IF(AND(#REF!&gt;=3,AO334&gt;=3,AR334&gt;2500,AR334-#REF!&gt;=100),IF(AND(#REF!&lt;=3000,AR334&lt;=3000),MIN(AR334,3000)-MAX(2500,#REF!),IF(AND(#REF!&gt;2500,#REF!&lt;=3000,AR334&gt;3000),3000-#REF!,IF(AND(#REF!&lt;=2500,AR334&gt;3000),500,0))),0),0)</f>
        <v>0</v>
      </c>
      <c r="AX334" s="51">
        <f t="shared" si="52"/>
        <v>0</v>
      </c>
      <c r="AY334" s="52">
        <f t="shared" si="53"/>
        <v>0</v>
      </c>
      <c r="AZ334" s="51">
        <f t="shared" si="54"/>
        <v>0</v>
      </c>
      <c r="BA334" s="51">
        <f t="shared" si="55"/>
        <v>0</v>
      </c>
      <c r="BB334" s="51">
        <f>IFERROR((AQ334*AX334*'PWCS Table'!$D$5)+(AQ334*AZ334*'PWCS Table'!$D$5),0)</f>
        <v>0</v>
      </c>
      <c r="BC334" s="51">
        <f>IFERROR((AQ334*AY334*'PWCS Table'!$E$5)+(AQ334*BA334*'PWCS Table'!$E$5),0)</f>
        <v>0</v>
      </c>
      <c r="BD334" s="51">
        <f t="shared" si="45"/>
        <v>0</v>
      </c>
      <c r="BE334" s="51">
        <f>IFERROR(IF(#REF!&gt;4000,0,IF(AND(#REF!&gt;=3,AP334&gt;=3,AQ334&gt;=3,AT334-AS334&gt;=100,#REF!-AS334&gt;=100,AS334&lt;=3000),MIN(3000,#REF!,AT334)-AS334,0)),0)</f>
        <v>0</v>
      </c>
      <c r="BF334" s="51">
        <f>IFERROR(IF(#REF!&gt;4000,0,IF(AND(AQ334&gt;=3,#REF!&gt;=3,#REF!-AT334&gt;=100,#REF!&lt;=3000),MIN(#REF!,3000)-AT334,IF(AND(AQ334&gt;=3,#REF!&gt;=3,#REF!-AT334&gt;=100,#REF!&gt;3000,AT334&lt;=3000),3000-AT334,0))),0)</f>
        <v>0</v>
      </c>
    </row>
    <row r="335" spans="1:58" ht="12.75" hidden="1" customHeight="1" x14ac:dyDescent="0.3">
      <c r="A335" s="1"/>
      <c r="B335" s="53">
        <v>310</v>
      </c>
      <c r="C335" s="54"/>
      <c r="D335" s="44"/>
      <c r="E335" s="46"/>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7">
        <f t="shared" si="46"/>
        <v>0</v>
      </c>
      <c r="AP335" s="47">
        <f t="shared" si="47"/>
        <v>0</v>
      </c>
      <c r="AQ335" s="47">
        <f t="shared" si="48"/>
        <v>0</v>
      </c>
      <c r="AR335" s="48" t="str">
        <f t="shared" si="49"/>
        <v/>
      </c>
      <c r="AS335" s="48" t="str">
        <f t="shared" si="50"/>
        <v/>
      </c>
      <c r="AT335" s="48" t="str">
        <f t="shared" si="51"/>
        <v/>
      </c>
      <c r="AU335" s="49" t="s">
        <v>28</v>
      </c>
      <c r="AV335" s="49">
        <f>IFERROR(IF(AND(#REF!&gt;=3,AO335&gt;=3,AR335-#REF!&gt;=100,#REF!&lt;=2500),MIN(AR335,2500)-#REF!,0),0)</f>
        <v>0</v>
      </c>
      <c r="AW335" s="50">
        <f>IFERROR(IF(AND(#REF!&gt;=3,AO335&gt;=3,AR335&gt;2500,AR335-#REF!&gt;=100),IF(AND(#REF!&lt;=3000,AR335&lt;=3000),MIN(AR335,3000)-MAX(2500,#REF!),IF(AND(#REF!&gt;2500,#REF!&lt;=3000,AR335&gt;3000),3000-#REF!,IF(AND(#REF!&lt;=2500,AR335&gt;3000),500,0))),0),0)</f>
        <v>0</v>
      </c>
      <c r="AX335" s="51">
        <f t="shared" si="52"/>
        <v>0</v>
      </c>
      <c r="AY335" s="52">
        <f t="shared" si="53"/>
        <v>0</v>
      </c>
      <c r="AZ335" s="51">
        <f t="shared" si="54"/>
        <v>0</v>
      </c>
      <c r="BA335" s="51">
        <f t="shared" si="55"/>
        <v>0</v>
      </c>
      <c r="BB335" s="51">
        <f>IFERROR((AQ335*AX335*'PWCS Table'!$D$5)+(AQ335*AZ335*'PWCS Table'!$D$5),0)</f>
        <v>0</v>
      </c>
      <c r="BC335" s="51">
        <f>IFERROR((AQ335*AY335*'PWCS Table'!$E$5)+(AQ335*BA335*'PWCS Table'!$E$5),0)</f>
        <v>0</v>
      </c>
      <c r="BD335" s="51">
        <f t="shared" si="45"/>
        <v>0</v>
      </c>
      <c r="BE335" s="51">
        <f>IFERROR(IF(#REF!&gt;4000,0,IF(AND(#REF!&gt;=3,AP335&gt;=3,AQ335&gt;=3,AT335-AS335&gt;=100,#REF!-AS335&gt;=100,AS335&lt;=3000),MIN(3000,#REF!,AT335)-AS335,0)),0)</f>
        <v>0</v>
      </c>
      <c r="BF335" s="51">
        <f>IFERROR(IF(#REF!&gt;4000,0,IF(AND(AQ335&gt;=3,#REF!&gt;=3,#REF!-AT335&gt;=100,#REF!&lt;=3000),MIN(#REF!,3000)-AT335,IF(AND(AQ335&gt;=3,#REF!&gt;=3,#REF!-AT335&gt;=100,#REF!&gt;3000,AT335&lt;=3000),3000-AT335,0))),0)</f>
        <v>0</v>
      </c>
    </row>
    <row r="336" spans="1:58" ht="12.75" hidden="1" customHeight="1" x14ac:dyDescent="0.3">
      <c r="A336" s="1"/>
      <c r="B336" s="53">
        <v>311</v>
      </c>
      <c r="C336" s="54"/>
      <c r="D336" s="44"/>
      <c r="E336" s="46"/>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7">
        <f t="shared" si="46"/>
        <v>0</v>
      </c>
      <c r="AP336" s="47">
        <f t="shared" si="47"/>
        <v>0</v>
      </c>
      <c r="AQ336" s="47">
        <f t="shared" si="48"/>
        <v>0</v>
      </c>
      <c r="AR336" s="48" t="str">
        <f t="shared" si="49"/>
        <v/>
      </c>
      <c r="AS336" s="48" t="str">
        <f t="shared" si="50"/>
        <v/>
      </c>
      <c r="AT336" s="48" t="str">
        <f t="shared" si="51"/>
        <v/>
      </c>
      <c r="AU336" s="49" t="s">
        <v>28</v>
      </c>
      <c r="AV336" s="49">
        <f>IFERROR(IF(AND(#REF!&gt;=3,AO336&gt;=3,AR336-#REF!&gt;=100,#REF!&lt;=2500),MIN(AR336,2500)-#REF!,0),0)</f>
        <v>0</v>
      </c>
      <c r="AW336" s="50">
        <f>IFERROR(IF(AND(#REF!&gt;=3,AO336&gt;=3,AR336&gt;2500,AR336-#REF!&gt;=100),IF(AND(#REF!&lt;=3000,AR336&lt;=3000),MIN(AR336,3000)-MAX(2500,#REF!),IF(AND(#REF!&gt;2500,#REF!&lt;=3000,AR336&gt;3000),3000-#REF!,IF(AND(#REF!&lt;=2500,AR336&gt;3000),500,0))),0),0)</f>
        <v>0</v>
      </c>
      <c r="AX336" s="51">
        <f t="shared" si="52"/>
        <v>0</v>
      </c>
      <c r="AY336" s="52">
        <f t="shared" si="53"/>
        <v>0</v>
      </c>
      <c r="AZ336" s="51">
        <f t="shared" si="54"/>
        <v>0</v>
      </c>
      <c r="BA336" s="51">
        <f t="shared" si="55"/>
        <v>0</v>
      </c>
      <c r="BB336" s="51">
        <f>IFERROR((AQ336*AX336*'PWCS Table'!$D$5)+(AQ336*AZ336*'PWCS Table'!$D$5),0)</f>
        <v>0</v>
      </c>
      <c r="BC336" s="51">
        <f>IFERROR((AQ336*AY336*'PWCS Table'!$E$5)+(AQ336*BA336*'PWCS Table'!$E$5),0)</f>
        <v>0</v>
      </c>
      <c r="BD336" s="51">
        <f t="shared" si="45"/>
        <v>0</v>
      </c>
      <c r="BE336" s="51">
        <f>IFERROR(IF(#REF!&gt;4000,0,IF(AND(#REF!&gt;=3,AP336&gt;=3,AQ336&gt;=3,AT336-AS336&gt;=100,#REF!-AS336&gt;=100,AS336&lt;=3000),MIN(3000,#REF!,AT336)-AS336,0)),0)</f>
        <v>0</v>
      </c>
      <c r="BF336" s="51">
        <f>IFERROR(IF(#REF!&gt;4000,0,IF(AND(AQ336&gt;=3,#REF!&gt;=3,#REF!-AT336&gt;=100,#REF!&lt;=3000),MIN(#REF!,3000)-AT336,IF(AND(AQ336&gt;=3,#REF!&gt;=3,#REF!-AT336&gt;=100,#REF!&gt;3000,AT336&lt;=3000),3000-AT336,0))),0)</f>
        <v>0</v>
      </c>
    </row>
    <row r="337" spans="1:58" ht="12.75" hidden="1" customHeight="1" x14ac:dyDescent="0.3">
      <c r="A337" s="1"/>
      <c r="B337" s="53">
        <v>312</v>
      </c>
      <c r="C337" s="54"/>
      <c r="D337" s="44"/>
      <c r="E337" s="46"/>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7">
        <f t="shared" si="46"/>
        <v>0</v>
      </c>
      <c r="AP337" s="47">
        <f t="shared" si="47"/>
        <v>0</v>
      </c>
      <c r="AQ337" s="47">
        <f t="shared" si="48"/>
        <v>0</v>
      </c>
      <c r="AR337" s="48" t="str">
        <f t="shared" si="49"/>
        <v/>
      </c>
      <c r="AS337" s="48" t="str">
        <f t="shared" si="50"/>
        <v/>
      </c>
      <c r="AT337" s="48" t="str">
        <f t="shared" si="51"/>
        <v/>
      </c>
      <c r="AU337" s="49" t="s">
        <v>28</v>
      </c>
      <c r="AV337" s="49">
        <f>IFERROR(IF(AND(#REF!&gt;=3,AO337&gt;=3,AR337-#REF!&gt;=100,#REF!&lt;=2500),MIN(AR337,2500)-#REF!,0),0)</f>
        <v>0</v>
      </c>
      <c r="AW337" s="50">
        <f>IFERROR(IF(AND(#REF!&gt;=3,AO337&gt;=3,AR337&gt;2500,AR337-#REF!&gt;=100),IF(AND(#REF!&lt;=3000,AR337&lt;=3000),MIN(AR337,3000)-MAX(2500,#REF!),IF(AND(#REF!&gt;2500,#REF!&lt;=3000,AR337&gt;3000),3000-#REF!,IF(AND(#REF!&lt;=2500,AR337&gt;3000),500,0))),0),0)</f>
        <v>0</v>
      </c>
      <c r="AX337" s="51">
        <f t="shared" si="52"/>
        <v>0</v>
      </c>
      <c r="AY337" s="52">
        <f t="shared" si="53"/>
        <v>0</v>
      </c>
      <c r="AZ337" s="51">
        <f t="shared" si="54"/>
        <v>0</v>
      </c>
      <c r="BA337" s="51">
        <f t="shared" si="55"/>
        <v>0</v>
      </c>
      <c r="BB337" s="51">
        <f>IFERROR((AQ337*AX337*'PWCS Table'!$D$5)+(AQ337*AZ337*'PWCS Table'!$D$5),0)</f>
        <v>0</v>
      </c>
      <c r="BC337" s="51">
        <f>IFERROR((AQ337*AY337*'PWCS Table'!$E$5)+(AQ337*BA337*'PWCS Table'!$E$5),0)</f>
        <v>0</v>
      </c>
      <c r="BD337" s="51">
        <f t="shared" si="45"/>
        <v>0</v>
      </c>
      <c r="BE337" s="51">
        <f>IFERROR(IF(#REF!&gt;4000,0,IF(AND(#REF!&gt;=3,AP337&gt;=3,AQ337&gt;=3,AT337-AS337&gt;=100,#REF!-AS337&gt;=100,AS337&lt;=3000),MIN(3000,#REF!,AT337)-AS337,0)),0)</f>
        <v>0</v>
      </c>
      <c r="BF337" s="51">
        <f>IFERROR(IF(#REF!&gt;4000,0,IF(AND(AQ337&gt;=3,#REF!&gt;=3,#REF!-AT337&gt;=100,#REF!&lt;=3000),MIN(#REF!,3000)-AT337,IF(AND(AQ337&gt;=3,#REF!&gt;=3,#REF!-AT337&gt;=100,#REF!&gt;3000,AT337&lt;=3000),3000-AT337,0))),0)</f>
        <v>0</v>
      </c>
    </row>
    <row r="338" spans="1:58" ht="12.75" hidden="1" customHeight="1" x14ac:dyDescent="0.3">
      <c r="A338" s="1"/>
      <c r="B338" s="53">
        <v>313</v>
      </c>
      <c r="C338" s="54"/>
      <c r="D338" s="44"/>
      <c r="E338" s="46"/>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7">
        <f t="shared" si="46"/>
        <v>0</v>
      </c>
      <c r="AP338" s="47">
        <f t="shared" si="47"/>
        <v>0</v>
      </c>
      <c r="AQ338" s="47">
        <f t="shared" si="48"/>
        <v>0</v>
      </c>
      <c r="AR338" s="48" t="str">
        <f t="shared" si="49"/>
        <v/>
      </c>
      <c r="AS338" s="48" t="str">
        <f t="shared" si="50"/>
        <v/>
      </c>
      <c r="AT338" s="48" t="str">
        <f t="shared" si="51"/>
        <v/>
      </c>
      <c r="AU338" s="49" t="s">
        <v>28</v>
      </c>
      <c r="AV338" s="49">
        <f>IFERROR(IF(AND(#REF!&gt;=3,AO338&gt;=3,AR338-#REF!&gt;=100,#REF!&lt;=2500),MIN(AR338,2500)-#REF!,0),0)</f>
        <v>0</v>
      </c>
      <c r="AW338" s="50">
        <f>IFERROR(IF(AND(#REF!&gt;=3,AO338&gt;=3,AR338&gt;2500,AR338-#REF!&gt;=100),IF(AND(#REF!&lt;=3000,AR338&lt;=3000),MIN(AR338,3000)-MAX(2500,#REF!),IF(AND(#REF!&gt;2500,#REF!&lt;=3000,AR338&gt;3000),3000-#REF!,IF(AND(#REF!&lt;=2500,AR338&gt;3000),500,0))),0),0)</f>
        <v>0</v>
      </c>
      <c r="AX338" s="51">
        <f t="shared" si="52"/>
        <v>0</v>
      </c>
      <c r="AY338" s="52">
        <f t="shared" si="53"/>
        <v>0</v>
      </c>
      <c r="AZ338" s="51">
        <f t="shared" si="54"/>
        <v>0</v>
      </c>
      <c r="BA338" s="51">
        <f t="shared" si="55"/>
        <v>0</v>
      </c>
      <c r="BB338" s="51">
        <f>IFERROR((AQ338*AX338*'PWCS Table'!$D$5)+(AQ338*AZ338*'PWCS Table'!$D$5),0)</f>
        <v>0</v>
      </c>
      <c r="BC338" s="51">
        <f>IFERROR((AQ338*AY338*'PWCS Table'!$E$5)+(AQ338*BA338*'PWCS Table'!$E$5),0)</f>
        <v>0</v>
      </c>
      <c r="BD338" s="51">
        <f t="shared" si="45"/>
        <v>0</v>
      </c>
      <c r="BE338" s="51">
        <f>IFERROR(IF(#REF!&gt;4000,0,IF(AND(#REF!&gt;=3,AP338&gt;=3,AQ338&gt;=3,AT338-AS338&gt;=100,#REF!-AS338&gt;=100,AS338&lt;=3000),MIN(3000,#REF!,AT338)-AS338,0)),0)</f>
        <v>0</v>
      </c>
      <c r="BF338" s="51">
        <f>IFERROR(IF(#REF!&gt;4000,0,IF(AND(AQ338&gt;=3,#REF!&gt;=3,#REF!-AT338&gt;=100,#REF!&lt;=3000),MIN(#REF!,3000)-AT338,IF(AND(AQ338&gt;=3,#REF!&gt;=3,#REF!-AT338&gt;=100,#REF!&gt;3000,AT338&lt;=3000),3000-AT338,0))),0)</f>
        <v>0</v>
      </c>
    </row>
    <row r="339" spans="1:58" ht="12.75" hidden="1" customHeight="1" x14ac:dyDescent="0.3">
      <c r="A339" s="1"/>
      <c r="B339" s="53">
        <v>314</v>
      </c>
      <c r="C339" s="54"/>
      <c r="D339" s="44"/>
      <c r="E339" s="46"/>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7">
        <f t="shared" si="46"/>
        <v>0</v>
      </c>
      <c r="AP339" s="47">
        <f t="shared" si="47"/>
        <v>0</v>
      </c>
      <c r="AQ339" s="47">
        <f t="shared" si="48"/>
        <v>0</v>
      </c>
      <c r="AR339" s="48" t="str">
        <f t="shared" si="49"/>
        <v/>
      </c>
      <c r="AS339" s="48" t="str">
        <f t="shared" si="50"/>
        <v/>
      </c>
      <c r="AT339" s="48" t="str">
        <f t="shared" si="51"/>
        <v/>
      </c>
      <c r="AU339" s="49" t="s">
        <v>28</v>
      </c>
      <c r="AV339" s="49">
        <f>IFERROR(IF(AND(#REF!&gt;=3,AO339&gt;=3,AR339-#REF!&gt;=100,#REF!&lt;=2500),MIN(AR339,2500)-#REF!,0),0)</f>
        <v>0</v>
      </c>
      <c r="AW339" s="50">
        <f>IFERROR(IF(AND(#REF!&gt;=3,AO339&gt;=3,AR339&gt;2500,AR339-#REF!&gt;=100),IF(AND(#REF!&lt;=3000,AR339&lt;=3000),MIN(AR339,3000)-MAX(2500,#REF!),IF(AND(#REF!&gt;2500,#REF!&lt;=3000,AR339&gt;3000),3000-#REF!,IF(AND(#REF!&lt;=2500,AR339&gt;3000),500,0))),0),0)</f>
        <v>0</v>
      </c>
      <c r="AX339" s="51">
        <f t="shared" si="52"/>
        <v>0</v>
      </c>
      <c r="AY339" s="52">
        <f t="shared" si="53"/>
        <v>0</v>
      </c>
      <c r="AZ339" s="51">
        <f t="shared" si="54"/>
        <v>0</v>
      </c>
      <c r="BA339" s="51">
        <f t="shared" si="55"/>
        <v>0</v>
      </c>
      <c r="BB339" s="51">
        <f>IFERROR((AQ339*AX339*'PWCS Table'!$D$5)+(AQ339*AZ339*'PWCS Table'!$D$5),0)</f>
        <v>0</v>
      </c>
      <c r="BC339" s="51">
        <f>IFERROR((AQ339*AY339*'PWCS Table'!$E$5)+(AQ339*BA339*'PWCS Table'!$E$5),0)</f>
        <v>0</v>
      </c>
      <c r="BD339" s="51">
        <f t="shared" si="45"/>
        <v>0</v>
      </c>
      <c r="BE339" s="51">
        <f>IFERROR(IF(#REF!&gt;4000,0,IF(AND(#REF!&gt;=3,AP339&gt;=3,AQ339&gt;=3,AT339-AS339&gt;=100,#REF!-AS339&gt;=100,AS339&lt;=3000),MIN(3000,#REF!,AT339)-AS339,0)),0)</f>
        <v>0</v>
      </c>
      <c r="BF339" s="51">
        <f>IFERROR(IF(#REF!&gt;4000,0,IF(AND(AQ339&gt;=3,#REF!&gt;=3,#REF!-AT339&gt;=100,#REF!&lt;=3000),MIN(#REF!,3000)-AT339,IF(AND(AQ339&gt;=3,#REF!&gt;=3,#REF!-AT339&gt;=100,#REF!&gt;3000,AT339&lt;=3000),3000-AT339,0))),0)</f>
        <v>0</v>
      </c>
    </row>
    <row r="340" spans="1:58" ht="12.75" hidden="1" customHeight="1" x14ac:dyDescent="0.3">
      <c r="A340" s="1"/>
      <c r="B340" s="53">
        <v>315</v>
      </c>
      <c r="C340" s="54"/>
      <c r="D340" s="44"/>
      <c r="E340" s="46"/>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7">
        <f t="shared" si="46"/>
        <v>0</v>
      </c>
      <c r="AP340" s="47">
        <f t="shared" si="47"/>
        <v>0</v>
      </c>
      <c r="AQ340" s="47">
        <f t="shared" si="48"/>
        <v>0</v>
      </c>
      <c r="AR340" s="48" t="str">
        <f t="shared" si="49"/>
        <v/>
      </c>
      <c r="AS340" s="48" t="str">
        <f t="shared" si="50"/>
        <v/>
      </c>
      <c r="AT340" s="48" t="str">
        <f t="shared" si="51"/>
        <v/>
      </c>
      <c r="AU340" s="49" t="s">
        <v>28</v>
      </c>
      <c r="AV340" s="49">
        <f>IFERROR(IF(AND(#REF!&gt;=3,AO340&gt;=3,AR340-#REF!&gt;=100,#REF!&lt;=2500),MIN(AR340,2500)-#REF!,0),0)</f>
        <v>0</v>
      </c>
      <c r="AW340" s="50">
        <f>IFERROR(IF(AND(#REF!&gt;=3,AO340&gt;=3,AR340&gt;2500,AR340-#REF!&gt;=100),IF(AND(#REF!&lt;=3000,AR340&lt;=3000),MIN(AR340,3000)-MAX(2500,#REF!),IF(AND(#REF!&gt;2500,#REF!&lt;=3000,AR340&gt;3000),3000-#REF!,IF(AND(#REF!&lt;=2500,AR340&gt;3000),500,0))),0),0)</f>
        <v>0</v>
      </c>
      <c r="AX340" s="51">
        <f t="shared" si="52"/>
        <v>0</v>
      </c>
      <c r="AY340" s="52">
        <f t="shared" si="53"/>
        <v>0</v>
      </c>
      <c r="AZ340" s="51">
        <f t="shared" si="54"/>
        <v>0</v>
      </c>
      <c r="BA340" s="51">
        <f t="shared" si="55"/>
        <v>0</v>
      </c>
      <c r="BB340" s="51">
        <f>IFERROR((AQ340*AX340*'PWCS Table'!$D$5)+(AQ340*AZ340*'PWCS Table'!$D$5),0)</f>
        <v>0</v>
      </c>
      <c r="BC340" s="51">
        <f>IFERROR((AQ340*AY340*'PWCS Table'!$E$5)+(AQ340*BA340*'PWCS Table'!$E$5),0)</f>
        <v>0</v>
      </c>
      <c r="BD340" s="51">
        <f t="shared" si="45"/>
        <v>0</v>
      </c>
      <c r="BE340" s="51">
        <f>IFERROR(IF(#REF!&gt;4000,0,IF(AND(#REF!&gt;=3,AP340&gt;=3,AQ340&gt;=3,AT340-AS340&gt;=100,#REF!-AS340&gt;=100,AS340&lt;=3000),MIN(3000,#REF!,AT340)-AS340,0)),0)</f>
        <v>0</v>
      </c>
      <c r="BF340" s="51">
        <f>IFERROR(IF(#REF!&gt;4000,0,IF(AND(AQ340&gt;=3,#REF!&gt;=3,#REF!-AT340&gt;=100,#REF!&lt;=3000),MIN(#REF!,3000)-AT340,IF(AND(AQ340&gt;=3,#REF!&gt;=3,#REF!-AT340&gt;=100,#REF!&gt;3000,AT340&lt;=3000),3000-AT340,0))),0)</f>
        <v>0</v>
      </c>
    </row>
    <row r="341" spans="1:58" ht="12.75" hidden="1" customHeight="1" x14ac:dyDescent="0.3">
      <c r="A341" s="1"/>
      <c r="B341" s="53">
        <v>316</v>
      </c>
      <c r="C341" s="54"/>
      <c r="D341" s="44"/>
      <c r="E341" s="46"/>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7">
        <f t="shared" si="46"/>
        <v>0</v>
      </c>
      <c r="AP341" s="47">
        <f t="shared" si="47"/>
        <v>0</v>
      </c>
      <c r="AQ341" s="47">
        <f t="shared" si="48"/>
        <v>0</v>
      </c>
      <c r="AR341" s="48" t="str">
        <f t="shared" si="49"/>
        <v/>
      </c>
      <c r="AS341" s="48" t="str">
        <f t="shared" si="50"/>
        <v/>
      </c>
      <c r="AT341" s="48" t="str">
        <f t="shared" si="51"/>
        <v/>
      </c>
      <c r="AU341" s="49" t="s">
        <v>28</v>
      </c>
      <c r="AV341" s="49">
        <f>IFERROR(IF(AND(#REF!&gt;=3,AO341&gt;=3,AR341-#REF!&gt;=100,#REF!&lt;=2500),MIN(AR341,2500)-#REF!,0),0)</f>
        <v>0</v>
      </c>
      <c r="AW341" s="50">
        <f>IFERROR(IF(AND(#REF!&gt;=3,AO341&gt;=3,AR341&gt;2500,AR341-#REF!&gt;=100),IF(AND(#REF!&lt;=3000,AR341&lt;=3000),MIN(AR341,3000)-MAX(2500,#REF!),IF(AND(#REF!&gt;2500,#REF!&lt;=3000,AR341&gt;3000),3000-#REF!,IF(AND(#REF!&lt;=2500,AR341&gt;3000),500,0))),0),0)</f>
        <v>0</v>
      </c>
      <c r="AX341" s="51">
        <f t="shared" si="52"/>
        <v>0</v>
      </c>
      <c r="AY341" s="52">
        <f t="shared" si="53"/>
        <v>0</v>
      </c>
      <c r="AZ341" s="51">
        <f t="shared" si="54"/>
        <v>0</v>
      </c>
      <c r="BA341" s="51">
        <f t="shared" si="55"/>
        <v>0</v>
      </c>
      <c r="BB341" s="51">
        <f>IFERROR((AQ341*AX341*'PWCS Table'!$D$5)+(AQ341*AZ341*'PWCS Table'!$D$5),0)</f>
        <v>0</v>
      </c>
      <c r="BC341" s="51">
        <f>IFERROR((AQ341*AY341*'PWCS Table'!$E$5)+(AQ341*BA341*'PWCS Table'!$E$5),0)</f>
        <v>0</v>
      </c>
      <c r="BD341" s="51">
        <f t="shared" si="45"/>
        <v>0</v>
      </c>
      <c r="BE341" s="51">
        <f>IFERROR(IF(#REF!&gt;4000,0,IF(AND(#REF!&gt;=3,AP341&gt;=3,AQ341&gt;=3,AT341-AS341&gt;=100,#REF!-AS341&gt;=100,AS341&lt;=3000),MIN(3000,#REF!,AT341)-AS341,0)),0)</f>
        <v>0</v>
      </c>
      <c r="BF341" s="51">
        <f>IFERROR(IF(#REF!&gt;4000,0,IF(AND(AQ341&gt;=3,#REF!&gt;=3,#REF!-AT341&gt;=100,#REF!&lt;=3000),MIN(#REF!,3000)-AT341,IF(AND(AQ341&gt;=3,#REF!&gt;=3,#REF!-AT341&gt;=100,#REF!&gt;3000,AT341&lt;=3000),3000-AT341,0))),0)</f>
        <v>0</v>
      </c>
    </row>
    <row r="342" spans="1:58" ht="12.75" hidden="1" customHeight="1" x14ac:dyDescent="0.3">
      <c r="A342" s="1"/>
      <c r="B342" s="53">
        <v>317</v>
      </c>
      <c r="C342" s="54"/>
      <c r="D342" s="44"/>
      <c r="E342" s="46"/>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7">
        <f t="shared" si="46"/>
        <v>0</v>
      </c>
      <c r="AP342" s="47">
        <f t="shared" si="47"/>
        <v>0</v>
      </c>
      <c r="AQ342" s="47">
        <f t="shared" si="48"/>
        <v>0</v>
      </c>
      <c r="AR342" s="48" t="str">
        <f t="shared" si="49"/>
        <v/>
      </c>
      <c r="AS342" s="48" t="str">
        <f t="shared" si="50"/>
        <v/>
      </c>
      <c r="AT342" s="48" t="str">
        <f t="shared" si="51"/>
        <v/>
      </c>
      <c r="AU342" s="49" t="s">
        <v>28</v>
      </c>
      <c r="AV342" s="49">
        <f>IFERROR(IF(AND(#REF!&gt;=3,AO342&gt;=3,AR342-#REF!&gt;=100,#REF!&lt;=2500),MIN(AR342,2500)-#REF!,0),0)</f>
        <v>0</v>
      </c>
      <c r="AW342" s="50">
        <f>IFERROR(IF(AND(#REF!&gt;=3,AO342&gt;=3,AR342&gt;2500,AR342-#REF!&gt;=100),IF(AND(#REF!&lt;=3000,AR342&lt;=3000),MIN(AR342,3000)-MAX(2500,#REF!),IF(AND(#REF!&gt;2500,#REF!&lt;=3000,AR342&gt;3000),3000-#REF!,IF(AND(#REF!&lt;=2500,AR342&gt;3000),500,0))),0),0)</f>
        <v>0</v>
      </c>
      <c r="AX342" s="51">
        <f t="shared" si="52"/>
        <v>0</v>
      </c>
      <c r="AY342" s="52">
        <f t="shared" si="53"/>
        <v>0</v>
      </c>
      <c r="AZ342" s="51">
        <f t="shared" si="54"/>
        <v>0</v>
      </c>
      <c r="BA342" s="51">
        <f t="shared" si="55"/>
        <v>0</v>
      </c>
      <c r="BB342" s="51">
        <f>IFERROR((AQ342*AX342*'PWCS Table'!$D$5)+(AQ342*AZ342*'PWCS Table'!$D$5),0)</f>
        <v>0</v>
      </c>
      <c r="BC342" s="51">
        <f>IFERROR((AQ342*AY342*'PWCS Table'!$E$5)+(AQ342*BA342*'PWCS Table'!$E$5),0)</f>
        <v>0</v>
      </c>
      <c r="BD342" s="51">
        <f t="shared" si="45"/>
        <v>0</v>
      </c>
      <c r="BE342" s="51">
        <f>IFERROR(IF(#REF!&gt;4000,0,IF(AND(#REF!&gt;=3,AP342&gt;=3,AQ342&gt;=3,AT342-AS342&gt;=100,#REF!-AS342&gt;=100,AS342&lt;=3000),MIN(3000,#REF!,AT342)-AS342,0)),0)</f>
        <v>0</v>
      </c>
      <c r="BF342" s="51">
        <f>IFERROR(IF(#REF!&gt;4000,0,IF(AND(AQ342&gt;=3,#REF!&gt;=3,#REF!-AT342&gt;=100,#REF!&lt;=3000),MIN(#REF!,3000)-AT342,IF(AND(AQ342&gt;=3,#REF!&gt;=3,#REF!-AT342&gt;=100,#REF!&gt;3000,AT342&lt;=3000),3000-AT342,0))),0)</f>
        <v>0</v>
      </c>
    </row>
    <row r="343" spans="1:58" ht="12.75" hidden="1" customHeight="1" x14ac:dyDescent="0.3">
      <c r="A343" s="1"/>
      <c r="B343" s="53">
        <v>318</v>
      </c>
      <c r="C343" s="54"/>
      <c r="D343" s="44"/>
      <c r="E343" s="46"/>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7">
        <f t="shared" si="46"/>
        <v>0</v>
      </c>
      <c r="AP343" s="47">
        <f t="shared" si="47"/>
        <v>0</v>
      </c>
      <c r="AQ343" s="47">
        <f t="shared" si="48"/>
        <v>0</v>
      </c>
      <c r="AR343" s="48" t="str">
        <f t="shared" si="49"/>
        <v/>
      </c>
      <c r="AS343" s="48" t="str">
        <f t="shared" si="50"/>
        <v/>
      </c>
      <c r="AT343" s="48" t="str">
        <f t="shared" si="51"/>
        <v/>
      </c>
      <c r="AU343" s="49" t="s">
        <v>28</v>
      </c>
      <c r="AV343" s="49">
        <f>IFERROR(IF(AND(#REF!&gt;=3,AO343&gt;=3,AR343-#REF!&gt;=100,#REF!&lt;=2500),MIN(AR343,2500)-#REF!,0),0)</f>
        <v>0</v>
      </c>
      <c r="AW343" s="50">
        <f>IFERROR(IF(AND(#REF!&gt;=3,AO343&gt;=3,AR343&gt;2500,AR343-#REF!&gt;=100),IF(AND(#REF!&lt;=3000,AR343&lt;=3000),MIN(AR343,3000)-MAX(2500,#REF!),IF(AND(#REF!&gt;2500,#REF!&lt;=3000,AR343&gt;3000),3000-#REF!,IF(AND(#REF!&lt;=2500,AR343&gt;3000),500,0))),0),0)</f>
        <v>0</v>
      </c>
      <c r="AX343" s="51">
        <f t="shared" si="52"/>
        <v>0</v>
      </c>
      <c r="AY343" s="52">
        <f t="shared" si="53"/>
        <v>0</v>
      </c>
      <c r="AZ343" s="51">
        <f t="shared" si="54"/>
        <v>0</v>
      </c>
      <c r="BA343" s="51">
        <f t="shared" si="55"/>
        <v>0</v>
      </c>
      <c r="BB343" s="51">
        <f>IFERROR((AQ343*AX343*'PWCS Table'!$D$5)+(AQ343*AZ343*'PWCS Table'!$D$5),0)</f>
        <v>0</v>
      </c>
      <c r="BC343" s="51">
        <f>IFERROR((AQ343*AY343*'PWCS Table'!$E$5)+(AQ343*BA343*'PWCS Table'!$E$5),0)</f>
        <v>0</v>
      </c>
      <c r="BD343" s="51">
        <f t="shared" si="45"/>
        <v>0</v>
      </c>
      <c r="BE343" s="51">
        <f>IFERROR(IF(#REF!&gt;4000,0,IF(AND(#REF!&gt;=3,AP343&gt;=3,AQ343&gt;=3,AT343-AS343&gt;=100,#REF!-AS343&gt;=100,AS343&lt;=3000),MIN(3000,#REF!,AT343)-AS343,0)),0)</f>
        <v>0</v>
      </c>
      <c r="BF343" s="51">
        <f>IFERROR(IF(#REF!&gt;4000,0,IF(AND(AQ343&gt;=3,#REF!&gt;=3,#REF!-AT343&gt;=100,#REF!&lt;=3000),MIN(#REF!,3000)-AT343,IF(AND(AQ343&gt;=3,#REF!&gt;=3,#REF!-AT343&gt;=100,#REF!&gt;3000,AT343&lt;=3000),3000-AT343,0))),0)</f>
        <v>0</v>
      </c>
    </row>
    <row r="344" spans="1:58" ht="12.75" hidden="1" customHeight="1" x14ac:dyDescent="0.3">
      <c r="A344" s="1"/>
      <c r="B344" s="53">
        <v>319</v>
      </c>
      <c r="C344" s="54"/>
      <c r="D344" s="44"/>
      <c r="E344" s="46"/>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7">
        <f t="shared" si="46"/>
        <v>0</v>
      </c>
      <c r="AP344" s="47">
        <f t="shared" si="47"/>
        <v>0</v>
      </c>
      <c r="AQ344" s="47">
        <f t="shared" si="48"/>
        <v>0</v>
      </c>
      <c r="AR344" s="48" t="str">
        <f t="shared" si="49"/>
        <v/>
      </c>
      <c r="AS344" s="48" t="str">
        <f t="shared" si="50"/>
        <v/>
      </c>
      <c r="AT344" s="48" t="str">
        <f t="shared" si="51"/>
        <v/>
      </c>
      <c r="AU344" s="49" t="s">
        <v>28</v>
      </c>
      <c r="AV344" s="49">
        <f>IFERROR(IF(AND(#REF!&gt;=3,AO344&gt;=3,AR344-#REF!&gt;=100,#REF!&lt;=2500),MIN(AR344,2500)-#REF!,0),0)</f>
        <v>0</v>
      </c>
      <c r="AW344" s="50">
        <f>IFERROR(IF(AND(#REF!&gt;=3,AO344&gt;=3,AR344&gt;2500,AR344-#REF!&gt;=100),IF(AND(#REF!&lt;=3000,AR344&lt;=3000),MIN(AR344,3000)-MAX(2500,#REF!),IF(AND(#REF!&gt;2500,#REF!&lt;=3000,AR344&gt;3000),3000-#REF!,IF(AND(#REF!&lt;=2500,AR344&gt;3000),500,0))),0),0)</f>
        <v>0</v>
      </c>
      <c r="AX344" s="51">
        <f t="shared" si="52"/>
        <v>0</v>
      </c>
      <c r="AY344" s="52">
        <f t="shared" si="53"/>
        <v>0</v>
      </c>
      <c r="AZ344" s="51">
        <f t="shared" si="54"/>
        <v>0</v>
      </c>
      <c r="BA344" s="51">
        <f t="shared" si="55"/>
        <v>0</v>
      </c>
      <c r="BB344" s="51">
        <f>IFERROR((AQ344*AX344*'PWCS Table'!$D$5)+(AQ344*AZ344*'PWCS Table'!$D$5),0)</f>
        <v>0</v>
      </c>
      <c r="BC344" s="51">
        <f>IFERROR((AQ344*AY344*'PWCS Table'!$E$5)+(AQ344*BA344*'PWCS Table'!$E$5),0)</f>
        <v>0</v>
      </c>
      <c r="BD344" s="51">
        <f t="shared" si="45"/>
        <v>0</v>
      </c>
      <c r="BE344" s="51">
        <f>IFERROR(IF(#REF!&gt;4000,0,IF(AND(#REF!&gt;=3,AP344&gt;=3,AQ344&gt;=3,AT344-AS344&gt;=100,#REF!-AS344&gt;=100,AS344&lt;=3000),MIN(3000,#REF!,AT344)-AS344,0)),0)</f>
        <v>0</v>
      </c>
      <c r="BF344" s="51">
        <f>IFERROR(IF(#REF!&gt;4000,0,IF(AND(AQ344&gt;=3,#REF!&gt;=3,#REF!-AT344&gt;=100,#REF!&lt;=3000),MIN(#REF!,3000)-AT344,IF(AND(AQ344&gt;=3,#REF!&gt;=3,#REF!-AT344&gt;=100,#REF!&gt;3000,AT344&lt;=3000),3000-AT344,0))),0)</f>
        <v>0</v>
      </c>
    </row>
    <row r="345" spans="1:58" ht="12.75" hidden="1" customHeight="1" x14ac:dyDescent="0.3">
      <c r="A345" s="1"/>
      <c r="B345" s="53">
        <v>320</v>
      </c>
      <c r="C345" s="54"/>
      <c r="D345" s="44"/>
      <c r="E345" s="46"/>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7">
        <f t="shared" si="46"/>
        <v>0</v>
      </c>
      <c r="AP345" s="47">
        <f t="shared" si="47"/>
        <v>0</v>
      </c>
      <c r="AQ345" s="47">
        <f t="shared" si="48"/>
        <v>0</v>
      </c>
      <c r="AR345" s="48" t="str">
        <f t="shared" si="49"/>
        <v/>
      </c>
      <c r="AS345" s="48" t="str">
        <f t="shared" si="50"/>
        <v/>
      </c>
      <c r="AT345" s="48" t="str">
        <f t="shared" si="51"/>
        <v/>
      </c>
      <c r="AU345" s="49" t="s">
        <v>28</v>
      </c>
      <c r="AV345" s="49">
        <f>IFERROR(IF(AND(#REF!&gt;=3,AO345&gt;=3,AR345-#REF!&gt;=100,#REF!&lt;=2500),MIN(AR345,2500)-#REF!,0),0)</f>
        <v>0</v>
      </c>
      <c r="AW345" s="50">
        <f>IFERROR(IF(AND(#REF!&gt;=3,AO345&gt;=3,AR345&gt;2500,AR345-#REF!&gt;=100),IF(AND(#REF!&lt;=3000,AR345&lt;=3000),MIN(AR345,3000)-MAX(2500,#REF!),IF(AND(#REF!&gt;2500,#REF!&lt;=3000,AR345&gt;3000),3000-#REF!,IF(AND(#REF!&lt;=2500,AR345&gt;3000),500,0))),0),0)</f>
        <v>0</v>
      </c>
      <c r="AX345" s="51">
        <f t="shared" si="52"/>
        <v>0</v>
      </c>
      <c r="AY345" s="52">
        <f t="shared" si="53"/>
        <v>0</v>
      </c>
      <c r="AZ345" s="51">
        <f t="shared" si="54"/>
        <v>0</v>
      </c>
      <c r="BA345" s="51">
        <f t="shared" si="55"/>
        <v>0</v>
      </c>
      <c r="BB345" s="51">
        <f>IFERROR((AQ345*AX345*'PWCS Table'!$D$5)+(AQ345*AZ345*'PWCS Table'!$D$5),0)</f>
        <v>0</v>
      </c>
      <c r="BC345" s="51">
        <f>IFERROR((AQ345*AY345*'PWCS Table'!$E$5)+(AQ345*BA345*'PWCS Table'!$E$5),0)</f>
        <v>0</v>
      </c>
      <c r="BD345" s="51">
        <f t="shared" si="45"/>
        <v>0</v>
      </c>
      <c r="BE345" s="51">
        <f>IFERROR(IF(#REF!&gt;4000,0,IF(AND(#REF!&gt;=3,AP345&gt;=3,AQ345&gt;=3,AT345-AS345&gt;=100,#REF!-AS345&gt;=100,AS345&lt;=3000),MIN(3000,#REF!,AT345)-AS345,0)),0)</f>
        <v>0</v>
      </c>
      <c r="BF345" s="51">
        <f>IFERROR(IF(#REF!&gt;4000,0,IF(AND(AQ345&gt;=3,#REF!&gt;=3,#REF!-AT345&gt;=100,#REF!&lt;=3000),MIN(#REF!,3000)-AT345,IF(AND(AQ345&gt;=3,#REF!&gt;=3,#REF!-AT345&gt;=100,#REF!&gt;3000,AT345&lt;=3000),3000-AT345,0))),0)</f>
        <v>0</v>
      </c>
    </row>
    <row r="346" spans="1:58" ht="12.75" hidden="1" customHeight="1" x14ac:dyDescent="0.3">
      <c r="A346" s="1"/>
      <c r="B346" s="53">
        <v>321</v>
      </c>
      <c r="C346" s="54"/>
      <c r="D346" s="44"/>
      <c r="E346" s="46"/>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7">
        <f t="shared" ref="AO346:AO409" si="56">IF(SUM(E346:AB346)=0,0,COUNTIFS($E$22:$P$22,AO$25,E346:P346,"&gt;0"))</f>
        <v>0</v>
      </c>
      <c r="AP346" s="47">
        <f t="shared" ref="AP346:AP409" si="57">IF(SUM(E346:AB346)=0,0,COUNTIFS($E$22:$AB$22,AP$25,E346:AB346,"&gt;0"))</f>
        <v>0</v>
      </c>
      <c r="AQ346" s="47">
        <f t="shared" ref="AQ346:AQ409" si="58">IF(SUM(AC346:AN346)=0,0,COUNTIFS($E$22:$AN$22,AQ$25,E346:AN346,"&gt;0"))</f>
        <v>0</v>
      </c>
      <c r="AR346" s="48" t="str">
        <f t="shared" ref="AR346:AR409" si="59">IF(SUM(E346:P346) = 0,"",IFERROR(SUMIF($E$22:$P$22,AR$25,E346:P346)/AO346,0))</f>
        <v/>
      </c>
      <c r="AS346" s="48" t="str">
        <f t="shared" ref="AS346:AS409" si="60">IF(SUM(E346:AB346) = 0,"",IFERROR(SUMIF($E$22:$AB$22,AS$25,E346:P346)/AP346,0))</f>
        <v/>
      </c>
      <c r="AT346" s="48" t="str">
        <f t="shared" ref="AT346:AT409" si="61">IF(SUM(E346:AN346) = 0,"",IFERROR(SUMIF($E$22:$AN$22,AT$25,E346:AN346)/AQ346,0))</f>
        <v/>
      </c>
      <c r="AU346" s="49" t="s">
        <v>28</v>
      </c>
      <c r="AV346" s="49">
        <f>IFERROR(IF(AND(#REF!&gt;=3,AO346&gt;=3,AR346-#REF!&gt;=100,#REF!&lt;=2500),MIN(AR346,2500)-#REF!,0),0)</f>
        <v>0</v>
      </c>
      <c r="AW346" s="50">
        <f>IFERROR(IF(AND(#REF!&gt;=3,AO346&gt;=3,AR346&gt;2500,AR346-#REF!&gt;=100),IF(AND(#REF!&lt;=3000,AR346&lt;=3000),MIN(AR346,3000)-MAX(2500,#REF!),IF(AND(#REF!&gt;2500,#REF!&lt;=3000,AR346&gt;3000),3000-#REF!,IF(AND(#REF!&lt;=2500,AR346&gt;3000),500,0))),0),0)</f>
        <v>0</v>
      </c>
      <c r="AX346" s="51">
        <f t="shared" ref="AX346:AX409" si="62">IFERROR(IF(AT346&gt;4000,0,IF(AND(AQ346&gt;=3,AO346&gt;=3,AP346&gt;=3,AS346-AR346&gt;=100,AT346-AR346&gt;=100,AR346&lt;=2500),MIN(2500,AT346,AS346)-AR346,0)),0)</f>
        <v>0</v>
      </c>
      <c r="AY346" s="52">
        <f t="shared" ref="AY346:AY409" si="63">IFERROR(IF(AT346&gt;4000,0,IF(AND(AQ346&gt;=3,AP346&gt;=3,AO346&gt;=3,AS346-AR346&gt;=100,AT346-AR346&gt;=100),IF(OR(AR346&lt;=3000,AS346&lt;=3000),MIN(3000,AT346,AS346)-AR346-AX346,0),0)),0)</f>
        <v>0</v>
      </c>
      <c r="AZ346" s="51">
        <f t="shared" ref="AZ346:AZ409" si="64">IFERROR(IF(AT346&gt;4000,0,IF(AND(AP346&gt;=3,AQ346&gt;=3,AT346-AS346&gt;=100,AT346&lt;=2500),MIN(AT346,2500)-AS346,IF(AND(AP346&gt;=3,AQ346&gt;=3,AT346-AS346&gt;=100,AT346&gt;2500,AS346&lt;=2500),2500-AS346,0))),0)</f>
        <v>0</v>
      </c>
      <c r="BA346" s="51">
        <f t="shared" ref="BA346:BA409" si="65">IFERROR(IF(AT346&gt;4000,0,IF(AND(AP346&gt;=3,AQ346&gt;=3,AT346&gt;2500,AT346-AS346&gt;=100),IF(AND(AS346&lt;=3000,AT346&lt;=3000),MIN(AT346,3000)-MAX(2500,AS346),IF(AND(AS346&gt;2500,AS346&lt;=3000,AT346&gt;3000),3000-AS346,IF(AND(AS346&lt;=2500,AT346&gt;3000),500,0))),0)),0)</f>
        <v>0</v>
      </c>
      <c r="BB346" s="51">
        <f>IFERROR((AQ346*AX346*'PWCS Table'!$D$5)+(AQ346*AZ346*'PWCS Table'!$D$5),0)</f>
        <v>0</v>
      </c>
      <c r="BC346" s="51">
        <f>IFERROR((AQ346*AY346*'PWCS Table'!$E$5)+(AQ346*BA346*'PWCS Table'!$E$5),0)</f>
        <v>0</v>
      </c>
      <c r="BD346" s="51">
        <f t="shared" si="45"/>
        <v>0</v>
      </c>
      <c r="BE346" s="51">
        <f>IFERROR(IF(#REF!&gt;4000,0,IF(AND(#REF!&gt;=3,AP346&gt;=3,AQ346&gt;=3,AT346-AS346&gt;=100,#REF!-AS346&gt;=100,AS346&lt;=3000),MIN(3000,#REF!,AT346)-AS346,0)),0)</f>
        <v>0</v>
      </c>
      <c r="BF346" s="51">
        <f>IFERROR(IF(#REF!&gt;4000,0,IF(AND(AQ346&gt;=3,#REF!&gt;=3,#REF!-AT346&gt;=100,#REF!&lt;=3000),MIN(#REF!,3000)-AT346,IF(AND(AQ346&gt;=3,#REF!&gt;=3,#REF!-AT346&gt;=100,#REF!&gt;3000,AT346&lt;=3000),3000-AT346,0))),0)</f>
        <v>0</v>
      </c>
    </row>
    <row r="347" spans="1:58" ht="12.75" hidden="1" customHeight="1" x14ac:dyDescent="0.3">
      <c r="A347" s="1"/>
      <c r="B347" s="53">
        <v>322</v>
      </c>
      <c r="C347" s="54"/>
      <c r="D347" s="44"/>
      <c r="E347" s="46"/>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7">
        <f t="shared" si="56"/>
        <v>0</v>
      </c>
      <c r="AP347" s="47">
        <f t="shared" si="57"/>
        <v>0</v>
      </c>
      <c r="AQ347" s="47">
        <f t="shared" si="58"/>
        <v>0</v>
      </c>
      <c r="AR347" s="48" t="str">
        <f t="shared" si="59"/>
        <v/>
      </c>
      <c r="AS347" s="48" t="str">
        <f t="shared" si="60"/>
        <v/>
      </c>
      <c r="AT347" s="48" t="str">
        <f t="shared" si="61"/>
        <v/>
      </c>
      <c r="AU347" s="49" t="s">
        <v>28</v>
      </c>
      <c r="AV347" s="49">
        <f>IFERROR(IF(AND(#REF!&gt;=3,AO347&gt;=3,AR347-#REF!&gt;=100,#REF!&lt;=2500),MIN(AR347,2500)-#REF!,0),0)</f>
        <v>0</v>
      </c>
      <c r="AW347" s="50">
        <f>IFERROR(IF(AND(#REF!&gt;=3,AO347&gt;=3,AR347&gt;2500,AR347-#REF!&gt;=100),IF(AND(#REF!&lt;=3000,AR347&lt;=3000),MIN(AR347,3000)-MAX(2500,#REF!),IF(AND(#REF!&gt;2500,#REF!&lt;=3000,AR347&gt;3000),3000-#REF!,IF(AND(#REF!&lt;=2500,AR347&gt;3000),500,0))),0),0)</f>
        <v>0</v>
      </c>
      <c r="AX347" s="51">
        <f t="shared" si="62"/>
        <v>0</v>
      </c>
      <c r="AY347" s="52">
        <f t="shared" si="63"/>
        <v>0</v>
      </c>
      <c r="AZ347" s="51">
        <f t="shared" si="64"/>
        <v>0</v>
      </c>
      <c r="BA347" s="51">
        <f t="shared" si="65"/>
        <v>0</v>
      </c>
      <c r="BB347" s="51">
        <f>IFERROR((AQ347*AX347*'PWCS Table'!$D$5)+(AQ347*AZ347*'PWCS Table'!$D$5),0)</f>
        <v>0</v>
      </c>
      <c r="BC347" s="51">
        <f>IFERROR((AQ347*AY347*'PWCS Table'!$E$5)+(AQ347*BA347*'PWCS Table'!$E$5),0)</f>
        <v>0</v>
      </c>
      <c r="BD347" s="51">
        <f t="shared" si="45"/>
        <v>0</v>
      </c>
      <c r="BE347" s="51">
        <f>IFERROR(IF(#REF!&gt;4000,0,IF(AND(#REF!&gt;=3,AP347&gt;=3,AQ347&gt;=3,AT347-AS347&gt;=100,#REF!-AS347&gt;=100,AS347&lt;=3000),MIN(3000,#REF!,AT347)-AS347,0)),0)</f>
        <v>0</v>
      </c>
      <c r="BF347" s="51">
        <f>IFERROR(IF(#REF!&gt;4000,0,IF(AND(AQ347&gt;=3,#REF!&gt;=3,#REF!-AT347&gt;=100,#REF!&lt;=3000),MIN(#REF!,3000)-AT347,IF(AND(AQ347&gt;=3,#REF!&gt;=3,#REF!-AT347&gt;=100,#REF!&gt;3000,AT347&lt;=3000),3000-AT347,0))),0)</f>
        <v>0</v>
      </c>
    </row>
    <row r="348" spans="1:58" ht="12.75" hidden="1" customHeight="1" x14ac:dyDescent="0.3">
      <c r="A348" s="1"/>
      <c r="B348" s="53">
        <v>323</v>
      </c>
      <c r="C348" s="54"/>
      <c r="D348" s="44"/>
      <c r="E348" s="46"/>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7">
        <f t="shared" si="56"/>
        <v>0</v>
      </c>
      <c r="AP348" s="47">
        <f t="shared" si="57"/>
        <v>0</v>
      </c>
      <c r="AQ348" s="47">
        <f t="shared" si="58"/>
        <v>0</v>
      </c>
      <c r="AR348" s="48" t="str">
        <f t="shared" si="59"/>
        <v/>
      </c>
      <c r="AS348" s="48" t="str">
        <f t="shared" si="60"/>
        <v/>
      </c>
      <c r="AT348" s="48" t="str">
        <f t="shared" si="61"/>
        <v/>
      </c>
      <c r="AU348" s="49" t="s">
        <v>28</v>
      </c>
      <c r="AV348" s="49">
        <f>IFERROR(IF(AND(#REF!&gt;=3,AO348&gt;=3,AR348-#REF!&gt;=100,#REF!&lt;=2500),MIN(AR348,2500)-#REF!,0),0)</f>
        <v>0</v>
      </c>
      <c r="AW348" s="50">
        <f>IFERROR(IF(AND(#REF!&gt;=3,AO348&gt;=3,AR348&gt;2500,AR348-#REF!&gt;=100),IF(AND(#REF!&lt;=3000,AR348&lt;=3000),MIN(AR348,3000)-MAX(2500,#REF!),IF(AND(#REF!&gt;2500,#REF!&lt;=3000,AR348&gt;3000),3000-#REF!,IF(AND(#REF!&lt;=2500,AR348&gt;3000),500,0))),0),0)</f>
        <v>0</v>
      </c>
      <c r="AX348" s="51">
        <f t="shared" si="62"/>
        <v>0</v>
      </c>
      <c r="AY348" s="52">
        <f t="shared" si="63"/>
        <v>0</v>
      </c>
      <c r="AZ348" s="51">
        <f t="shared" si="64"/>
        <v>0</v>
      </c>
      <c r="BA348" s="51">
        <f t="shared" si="65"/>
        <v>0</v>
      </c>
      <c r="BB348" s="51">
        <f>IFERROR((AQ348*AX348*'PWCS Table'!$D$5)+(AQ348*AZ348*'PWCS Table'!$D$5),0)</f>
        <v>0</v>
      </c>
      <c r="BC348" s="51">
        <f>IFERROR((AQ348*AY348*'PWCS Table'!$E$5)+(AQ348*BA348*'PWCS Table'!$E$5),0)</f>
        <v>0</v>
      </c>
      <c r="BD348" s="51">
        <f t="shared" si="45"/>
        <v>0</v>
      </c>
      <c r="BE348" s="51">
        <f>IFERROR(IF(#REF!&gt;4000,0,IF(AND(#REF!&gt;=3,AP348&gt;=3,AQ348&gt;=3,AT348-AS348&gt;=100,#REF!-AS348&gt;=100,AS348&lt;=3000),MIN(3000,#REF!,AT348)-AS348,0)),0)</f>
        <v>0</v>
      </c>
      <c r="BF348" s="51">
        <f>IFERROR(IF(#REF!&gt;4000,0,IF(AND(AQ348&gt;=3,#REF!&gt;=3,#REF!-AT348&gt;=100,#REF!&lt;=3000),MIN(#REF!,3000)-AT348,IF(AND(AQ348&gt;=3,#REF!&gt;=3,#REF!-AT348&gt;=100,#REF!&gt;3000,AT348&lt;=3000),3000-AT348,0))),0)</f>
        <v>0</v>
      </c>
    </row>
    <row r="349" spans="1:58" ht="12.75" hidden="1" customHeight="1" x14ac:dyDescent="0.3">
      <c r="A349" s="1"/>
      <c r="B349" s="53">
        <v>324</v>
      </c>
      <c r="C349" s="54"/>
      <c r="D349" s="44"/>
      <c r="E349" s="46"/>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7">
        <f t="shared" si="56"/>
        <v>0</v>
      </c>
      <c r="AP349" s="47">
        <f t="shared" si="57"/>
        <v>0</v>
      </c>
      <c r="AQ349" s="47">
        <f t="shared" si="58"/>
        <v>0</v>
      </c>
      <c r="AR349" s="48" t="str">
        <f t="shared" si="59"/>
        <v/>
      </c>
      <c r="AS349" s="48" t="str">
        <f t="shared" si="60"/>
        <v/>
      </c>
      <c r="AT349" s="48" t="str">
        <f t="shared" si="61"/>
        <v/>
      </c>
      <c r="AU349" s="49" t="s">
        <v>28</v>
      </c>
      <c r="AV349" s="49">
        <f>IFERROR(IF(AND(#REF!&gt;=3,AO349&gt;=3,AR349-#REF!&gt;=100,#REF!&lt;=2500),MIN(AR349,2500)-#REF!,0),0)</f>
        <v>0</v>
      </c>
      <c r="AW349" s="50">
        <f>IFERROR(IF(AND(#REF!&gt;=3,AO349&gt;=3,AR349&gt;2500,AR349-#REF!&gt;=100),IF(AND(#REF!&lt;=3000,AR349&lt;=3000),MIN(AR349,3000)-MAX(2500,#REF!),IF(AND(#REF!&gt;2500,#REF!&lt;=3000,AR349&gt;3000),3000-#REF!,IF(AND(#REF!&lt;=2500,AR349&gt;3000),500,0))),0),0)</f>
        <v>0</v>
      </c>
      <c r="AX349" s="51">
        <f t="shared" si="62"/>
        <v>0</v>
      </c>
      <c r="AY349" s="52">
        <f t="shared" si="63"/>
        <v>0</v>
      </c>
      <c r="AZ349" s="51">
        <f t="shared" si="64"/>
        <v>0</v>
      </c>
      <c r="BA349" s="51">
        <f t="shared" si="65"/>
        <v>0</v>
      </c>
      <c r="BB349" s="51">
        <f>IFERROR((AQ349*AX349*'PWCS Table'!$D$5)+(AQ349*AZ349*'PWCS Table'!$D$5),0)</f>
        <v>0</v>
      </c>
      <c r="BC349" s="51">
        <f>IFERROR((AQ349*AY349*'PWCS Table'!$E$5)+(AQ349*BA349*'PWCS Table'!$E$5),0)</f>
        <v>0</v>
      </c>
      <c r="BD349" s="51">
        <f t="shared" si="45"/>
        <v>0</v>
      </c>
      <c r="BE349" s="51">
        <f>IFERROR(IF(#REF!&gt;4000,0,IF(AND(#REF!&gt;=3,AP349&gt;=3,AQ349&gt;=3,AT349-AS349&gt;=100,#REF!-AS349&gt;=100,AS349&lt;=3000),MIN(3000,#REF!,AT349)-AS349,0)),0)</f>
        <v>0</v>
      </c>
      <c r="BF349" s="51">
        <f>IFERROR(IF(#REF!&gt;4000,0,IF(AND(AQ349&gt;=3,#REF!&gt;=3,#REF!-AT349&gt;=100,#REF!&lt;=3000),MIN(#REF!,3000)-AT349,IF(AND(AQ349&gt;=3,#REF!&gt;=3,#REF!-AT349&gt;=100,#REF!&gt;3000,AT349&lt;=3000),3000-AT349,0))),0)</f>
        <v>0</v>
      </c>
    </row>
    <row r="350" spans="1:58" ht="12.75" hidden="1" customHeight="1" x14ac:dyDescent="0.3">
      <c r="A350" s="1"/>
      <c r="B350" s="53">
        <v>325</v>
      </c>
      <c r="C350" s="54"/>
      <c r="D350" s="44"/>
      <c r="E350" s="46"/>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7">
        <f t="shared" si="56"/>
        <v>0</v>
      </c>
      <c r="AP350" s="47">
        <f t="shared" si="57"/>
        <v>0</v>
      </c>
      <c r="AQ350" s="47">
        <f t="shared" si="58"/>
        <v>0</v>
      </c>
      <c r="AR350" s="48" t="str">
        <f t="shared" si="59"/>
        <v/>
      </c>
      <c r="AS350" s="48" t="str">
        <f t="shared" si="60"/>
        <v/>
      </c>
      <c r="AT350" s="48" t="str">
        <f t="shared" si="61"/>
        <v/>
      </c>
      <c r="AU350" s="49" t="s">
        <v>28</v>
      </c>
      <c r="AV350" s="49">
        <f>IFERROR(IF(AND(#REF!&gt;=3,AO350&gt;=3,AR350-#REF!&gt;=100,#REF!&lt;=2500),MIN(AR350,2500)-#REF!,0),0)</f>
        <v>0</v>
      </c>
      <c r="AW350" s="50">
        <f>IFERROR(IF(AND(#REF!&gt;=3,AO350&gt;=3,AR350&gt;2500,AR350-#REF!&gt;=100),IF(AND(#REF!&lt;=3000,AR350&lt;=3000),MIN(AR350,3000)-MAX(2500,#REF!),IF(AND(#REF!&gt;2500,#REF!&lt;=3000,AR350&gt;3000),3000-#REF!,IF(AND(#REF!&lt;=2500,AR350&gt;3000),500,0))),0),0)</f>
        <v>0</v>
      </c>
      <c r="AX350" s="51">
        <f t="shared" si="62"/>
        <v>0</v>
      </c>
      <c r="AY350" s="52">
        <f t="shared" si="63"/>
        <v>0</v>
      </c>
      <c r="AZ350" s="51">
        <f t="shared" si="64"/>
        <v>0</v>
      </c>
      <c r="BA350" s="51">
        <f t="shared" si="65"/>
        <v>0</v>
      </c>
      <c r="BB350" s="51">
        <f>IFERROR((AQ350*AX350*'PWCS Table'!$D$5)+(AQ350*AZ350*'PWCS Table'!$D$5),0)</f>
        <v>0</v>
      </c>
      <c r="BC350" s="51">
        <f>IFERROR((AQ350*AY350*'PWCS Table'!$E$5)+(AQ350*BA350*'PWCS Table'!$E$5),0)</f>
        <v>0</v>
      </c>
      <c r="BD350" s="51">
        <f t="shared" si="45"/>
        <v>0</v>
      </c>
      <c r="BE350" s="51">
        <f>IFERROR(IF(#REF!&gt;4000,0,IF(AND(#REF!&gt;=3,AP350&gt;=3,AQ350&gt;=3,AT350-AS350&gt;=100,#REF!-AS350&gt;=100,AS350&lt;=3000),MIN(3000,#REF!,AT350)-AS350,0)),0)</f>
        <v>0</v>
      </c>
      <c r="BF350" s="51">
        <f>IFERROR(IF(#REF!&gt;4000,0,IF(AND(AQ350&gt;=3,#REF!&gt;=3,#REF!-AT350&gt;=100,#REF!&lt;=3000),MIN(#REF!,3000)-AT350,IF(AND(AQ350&gt;=3,#REF!&gt;=3,#REF!-AT350&gt;=100,#REF!&gt;3000,AT350&lt;=3000),3000-AT350,0))),0)</f>
        <v>0</v>
      </c>
    </row>
    <row r="351" spans="1:58" ht="12.75" hidden="1" customHeight="1" x14ac:dyDescent="0.3">
      <c r="A351" s="1"/>
      <c r="B351" s="53">
        <v>326</v>
      </c>
      <c r="C351" s="54"/>
      <c r="D351" s="44"/>
      <c r="E351" s="46"/>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7">
        <f t="shared" si="56"/>
        <v>0</v>
      </c>
      <c r="AP351" s="47">
        <f t="shared" si="57"/>
        <v>0</v>
      </c>
      <c r="AQ351" s="47">
        <f t="shared" si="58"/>
        <v>0</v>
      </c>
      <c r="AR351" s="48" t="str">
        <f t="shared" si="59"/>
        <v/>
      </c>
      <c r="AS351" s="48" t="str">
        <f t="shared" si="60"/>
        <v/>
      </c>
      <c r="AT351" s="48" t="str">
        <f t="shared" si="61"/>
        <v/>
      </c>
      <c r="AU351" s="49" t="s">
        <v>28</v>
      </c>
      <c r="AV351" s="49">
        <f>IFERROR(IF(AND(#REF!&gt;=3,AO351&gt;=3,AR351-#REF!&gt;=100,#REF!&lt;=2500),MIN(AR351,2500)-#REF!,0),0)</f>
        <v>0</v>
      </c>
      <c r="AW351" s="50">
        <f>IFERROR(IF(AND(#REF!&gt;=3,AO351&gt;=3,AR351&gt;2500,AR351-#REF!&gt;=100),IF(AND(#REF!&lt;=3000,AR351&lt;=3000),MIN(AR351,3000)-MAX(2500,#REF!),IF(AND(#REF!&gt;2500,#REF!&lt;=3000,AR351&gt;3000),3000-#REF!,IF(AND(#REF!&lt;=2500,AR351&gt;3000),500,0))),0),0)</f>
        <v>0</v>
      </c>
      <c r="AX351" s="51">
        <f t="shared" si="62"/>
        <v>0</v>
      </c>
      <c r="AY351" s="52">
        <f t="shared" si="63"/>
        <v>0</v>
      </c>
      <c r="AZ351" s="51">
        <f t="shared" si="64"/>
        <v>0</v>
      </c>
      <c r="BA351" s="51">
        <f t="shared" si="65"/>
        <v>0</v>
      </c>
      <c r="BB351" s="51">
        <f>IFERROR((AQ351*AX351*'PWCS Table'!$D$5)+(AQ351*AZ351*'PWCS Table'!$D$5),0)</f>
        <v>0</v>
      </c>
      <c r="BC351" s="51">
        <f>IFERROR((AQ351*AY351*'PWCS Table'!$E$5)+(AQ351*BA351*'PWCS Table'!$E$5),0)</f>
        <v>0</v>
      </c>
      <c r="BD351" s="51">
        <f t="shared" si="45"/>
        <v>0</v>
      </c>
      <c r="BE351" s="51">
        <f>IFERROR(IF(#REF!&gt;4000,0,IF(AND(#REF!&gt;=3,AP351&gt;=3,AQ351&gt;=3,AT351-AS351&gt;=100,#REF!-AS351&gt;=100,AS351&lt;=3000),MIN(3000,#REF!,AT351)-AS351,0)),0)</f>
        <v>0</v>
      </c>
      <c r="BF351" s="51">
        <f>IFERROR(IF(#REF!&gt;4000,0,IF(AND(AQ351&gt;=3,#REF!&gt;=3,#REF!-AT351&gt;=100,#REF!&lt;=3000),MIN(#REF!,3000)-AT351,IF(AND(AQ351&gt;=3,#REF!&gt;=3,#REF!-AT351&gt;=100,#REF!&gt;3000,AT351&lt;=3000),3000-AT351,0))),0)</f>
        <v>0</v>
      </c>
    </row>
    <row r="352" spans="1:58" ht="12.75" hidden="1" customHeight="1" x14ac:dyDescent="0.3">
      <c r="A352" s="1"/>
      <c r="B352" s="53">
        <v>327</v>
      </c>
      <c r="C352" s="54"/>
      <c r="D352" s="44"/>
      <c r="E352" s="46"/>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7">
        <f t="shared" si="56"/>
        <v>0</v>
      </c>
      <c r="AP352" s="47">
        <f t="shared" si="57"/>
        <v>0</v>
      </c>
      <c r="AQ352" s="47">
        <f t="shared" si="58"/>
        <v>0</v>
      </c>
      <c r="AR352" s="48" t="str">
        <f t="shared" si="59"/>
        <v/>
      </c>
      <c r="AS352" s="48" t="str">
        <f t="shared" si="60"/>
        <v/>
      </c>
      <c r="AT352" s="48" t="str">
        <f t="shared" si="61"/>
        <v/>
      </c>
      <c r="AU352" s="49" t="s">
        <v>28</v>
      </c>
      <c r="AV352" s="49">
        <f>IFERROR(IF(AND(#REF!&gt;=3,AO352&gt;=3,AR352-#REF!&gt;=100,#REF!&lt;=2500),MIN(AR352,2500)-#REF!,0),0)</f>
        <v>0</v>
      </c>
      <c r="AW352" s="50">
        <f>IFERROR(IF(AND(#REF!&gt;=3,AO352&gt;=3,AR352&gt;2500,AR352-#REF!&gt;=100),IF(AND(#REF!&lt;=3000,AR352&lt;=3000),MIN(AR352,3000)-MAX(2500,#REF!),IF(AND(#REF!&gt;2500,#REF!&lt;=3000,AR352&gt;3000),3000-#REF!,IF(AND(#REF!&lt;=2500,AR352&gt;3000),500,0))),0),0)</f>
        <v>0</v>
      </c>
      <c r="AX352" s="51">
        <f t="shared" si="62"/>
        <v>0</v>
      </c>
      <c r="AY352" s="52">
        <f t="shared" si="63"/>
        <v>0</v>
      </c>
      <c r="AZ352" s="51">
        <f t="shared" si="64"/>
        <v>0</v>
      </c>
      <c r="BA352" s="51">
        <f t="shared" si="65"/>
        <v>0</v>
      </c>
      <c r="BB352" s="51">
        <f>IFERROR((AQ352*AX352*'PWCS Table'!$D$5)+(AQ352*AZ352*'PWCS Table'!$D$5),0)</f>
        <v>0</v>
      </c>
      <c r="BC352" s="51">
        <f>IFERROR((AQ352*AY352*'PWCS Table'!$E$5)+(AQ352*BA352*'PWCS Table'!$E$5),0)</f>
        <v>0</v>
      </c>
      <c r="BD352" s="51">
        <f t="shared" si="45"/>
        <v>0</v>
      </c>
      <c r="BE352" s="51">
        <f>IFERROR(IF(#REF!&gt;4000,0,IF(AND(#REF!&gt;=3,AP352&gt;=3,AQ352&gt;=3,AT352-AS352&gt;=100,#REF!-AS352&gt;=100,AS352&lt;=3000),MIN(3000,#REF!,AT352)-AS352,0)),0)</f>
        <v>0</v>
      </c>
      <c r="BF352" s="51">
        <f>IFERROR(IF(#REF!&gt;4000,0,IF(AND(AQ352&gt;=3,#REF!&gt;=3,#REF!-AT352&gt;=100,#REF!&lt;=3000),MIN(#REF!,3000)-AT352,IF(AND(AQ352&gt;=3,#REF!&gt;=3,#REF!-AT352&gt;=100,#REF!&gt;3000,AT352&lt;=3000),3000-AT352,0))),0)</f>
        <v>0</v>
      </c>
    </row>
    <row r="353" spans="1:58" ht="12.75" hidden="1" customHeight="1" x14ac:dyDescent="0.3">
      <c r="A353" s="1"/>
      <c r="B353" s="53">
        <v>328</v>
      </c>
      <c r="C353" s="54"/>
      <c r="D353" s="44"/>
      <c r="E353" s="46"/>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7">
        <f t="shared" si="56"/>
        <v>0</v>
      </c>
      <c r="AP353" s="47">
        <f t="shared" si="57"/>
        <v>0</v>
      </c>
      <c r="AQ353" s="47">
        <f t="shared" si="58"/>
        <v>0</v>
      </c>
      <c r="AR353" s="48" t="str">
        <f t="shared" si="59"/>
        <v/>
      </c>
      <c r="AS353" s="48" t="str">
        <f t="shared" si="60"/>
        <v/>
      </c>
      <c r="AT353" s="48" t="str">
        <f t="shared" si="61"/>
        <v/>
      </c>
      <c r="AU353" s="49" t="s">
        <v>28</v>
      </c>
      <c r="AV353" s="49">
        <f>IFERROR(IF(AND(#REF!&gt;=3,AO353&gt;=3,AR353-#REF!&gt;=100,#REF!&lt;=2500),MIN(AR353,2500)-#REF!,0),0)</f>
        <v>0</v>
      </c>
      <c r="AW353" s="50">
        <f>IFERROR(IF(AND(#REF!&gt;=3,AO353&gt;=3,AR353&gt;2500,AR353-#REF!&gt;=100),IF(AND(#REF!&lt;=3000,AR353&lt;=3000),MIN(AR353,3000)-MAX(2500,#REF!),IF(AND(#REF!&gt;2500,#REF!&lt;=3000,AR353&gt;3000),3000-#REF!,IF(AND(#REF!&lt;=2500,AR353&gt;3000),500,0))),0),0)</f>
        <v>0</v>
      </c>
      <c r="AX353" s="51">
        <f t="shared" si="62"/>
        <v>0</v>
      </c>
      <c r="AY353" s="52">
        <f t="shared" si="63"/>
        <v>0</v>
      </c>
      <c r="AZ353" s="51">
        <f t="shared" si="64"/>
        <v>0</v>
      </c>
      <c r="BA353" s="51">
        <f t="shared" si="65"/>
        <v>0</v>
      </c>
      <c r="BB353" s="51">
        <f>IFERROR((AQ353*AX353*'PWCS Table'!$D$5)+(AQ353*AZ353*'PWCS Table'!$D$5),0)</f>
        <v>0</v>
      </c>
      <c r="BC353" s="51">
        <f>IFERROR((AQ353*AY353*'PWCS Table'!$E$5)+(AQ353*BA353*'PWCS Table'!$E$5),0)</f>
        <v>0</v>
      </c>
      <c r="BD353" s="51">
        <f t="shared" si="45"/>
        <v>0</v>
      </c>
      <c r="BE353" s="51">
        <f>IFERROR(IF(#REF!&gt;4000,0,IF(AND(#REF!&gt;=3,AP353&gt;=3,AQ353&gt;=3,AT353-AS353&gt;=100,#REF!-AS353&gt;=100,AS353&lt;=3000),MIN(3000,#REF!,AT353)-AS353,0)),0)</f>
        <v>0</v>
      </c>
      <c r="BF353" s="51">
        <f>IFERROR(IF(#REF!&gt;4000,0,IF(AND(AQ353&gt;=3,#REF!&gt;=3,#REF!-AT353&gt;=100,#REF!&lt;=3000),MIN(#REF!,3000)-AT353,IF(AND(AQ353&gt;=3,#REF!&gt;=3,#REF!-AT353&gt;=100,#REF!&gt;3000,AT353&lt;=3000),3000-AT353,0))),0)</f>
        <v>0</v>
      </c>
    </row>
    <row r="354" spans="1:58" ht="12.75" hidden="1" customHeight="1" x14ac:dyDescent="0.3">
      <c r="A354" s="1"/>
      <c r="B354" s="53">
        <v>329</v>
      </c>
      <c r="C354" s="54"/>
      <c r="D354" s="44"/>
      <c r="E354" s="46"/>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7">
        <f t="shared" si="56"/>
        <v>0</v>
      </c>
      <c r="AP354" s="47">
        <f t="shared" si="57"/>
        <v>0</v>
      </c>
      <c r="AQ354" s="47">
        <f t="shared" si="58"/>
        <v>0</v>
      </c>
      <c r="AR354" s="48" t="str">
        <f t="shared" si="59"/>
        <v/>
      </c>
      <c r="AS354" s="48" t="str">
        <f t="shared" si="60"/>
        <v/>
      </c>
      <c r="AT354" s="48" t="str">
        <f t="shared" si="61"/>
        <v/>
      </c>
      <c r="AU354" s="49" t="s">
        <v>28</v>
      </c>
      <c r="AV354" s="49">
        <f>IFERROR(IF(AND(#REF!&gt;=3,AO354&gt;=3,AR354-#REF!&gt;=100,#REF!&lt;=2500),MIN(AR354,2500)-#REF!,0),0)</f>
        <v>0</v>
      </c>
      <c r="AW354" s="50">
        <f>IFERROR(IF(AND(#REF!&gt;=3,AO354&gt;=3,AR354&gt;2500,AR354-#REF!&gt;=100),IF(AND(#REF!&lt;=3000,AR354&lt;=3000),MIN(AR354,3000)-MAX(2500,#REF!),IF(AND(#REF!&gt;2500,#REF!&lt;=3000,AR354&gt;3000),3000-#REF!,IF(AND(#REF!&lt;=2500,AR354&gt;3000),500,0))),0),0)</f>
        <v>0</v>
      </c>
      <c r="AX354" s="51">
        <f t="shared" si="62"/>
        <v>0</v>
      </c>
      <c r="AY354" s="52">
        <f t="shared" si="63"/>
        <v>0</v>
      </c>
      <c r="AZ354" s="51">
        <f t="shared" si="64"/>
        <v>0</v>
      </c>
      <c r="BA354" s="51">
        <f t="shared" si="65"/>
        <v>0</v>
      </c>
      <c r="BB354" s="51">
        <f>IFERROR((AQ354*AX354*'PWCS Table'!$D$5)+(AQ354*AZ354*'PWCS Table'!$D$5),0)</f>
        <v>0</v>
      </c>
      <c r="BC354" s="51">
        <f>IFERROR((AQ354*AY354*'PWCS Table'!$E$5)+(AQ354*BA354*'PWCS Table'!$E$5),0)</f>
        <v>0</v>
      </c>
      <c r="BD354" s="51">
        <f t="shared" si="45"/>
        <v>0</v>
      </c>
      <c r="BE354" s="51">
        <f>IFERROR(IF(#REF!&gt;4000,0,IF(AND(#REF!&gt;=3,AP354&gt;=3,AQ354&gt;=3,AT354-AS354&gt;=100,#REF!-AS354&gt;=100,AS354&lt;=3000),MIN(3000,#REF!,AT354)-AS354,0)),0)</f>
        <v>0</v>
      </c>
      <c r="BF354" s="51">
        <f>IFERROR(IF(#REF!&gt;4000,0,IF(AND(AQ354&gt;=3,#REF!&gt;=3,#REF!-AT354&gt;=100,#REF!&lt;=3000),MIN(#REF!,3000)-AT354,IF(AND(AQ354&gt;=3,#REF!&gt;=3,#REF!-AT354&gt;=100,#REF!&gt;3000,AT354&lt;=3000),3000-AT354,0))),0)</f>
        <v>0</v>
      </c>
    </row>
    <row r="355" spans="1:58" ht="12.75" hidden="1" customHeight="1" x14ac:dyDescent="0.3">
      <c r="A355" s="1"/>
      <c r="B355" s="53">
        <v>330</v>
      </c>
      <c r="C355" s="54"/>
      <c r="D355" s="44"/>
      <c r="E355" s="46"/>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7">
        <f t="shared" si="56"/>
        <v>0</v>
      </c>
      <c r="AP355" s="47">
        <f t="shared" si="57"/>
        <v>0</v>
      </c>
      <c r="AQ355" s="47">
        <f t="shared" si="58"/>
        <v>0</v>
      </c>
      <c r="AR355" s="48" t="str">
        <f t="shared" si="59"/>
        <v/>
      </c>
      <c r="AS355" s="48" t="str">
        <f t="shared" si="60"/>
        <v/>
      </c>
      <c r="AT355" s="48" t="str">
        <f t="shared" si="61"/>
        <v/>
      </c>
      <c r="AU355" s="49" t="s">
        <v>28</v>
      </c>
      <c r="AV355" s="49">
        <f>IFERROR(IF(AND(#REF!&gt;=3,AO355&gt;=3,AR355-#REF!&gt;=100,#REF!&lt;=2500),MIN(AR355,2500)-#REF!,0),0)</f>
        <v>0</v>
      </c>
      <c r="AW355" s="50">
        <f>IFERROR(IF(AND(#REF!&gt;=3,AO355&gt;=3,AR355&gt;2500,AR355-#REF!&gt;=100),IF(AND(#REF!&lt;=3000,AR355&lt;=3000),MIN(AR355,3000)-MAX(2500,#REF!),IF(AND(#REF!&gt;2500,#REF!&lt;=3000,AR355&gt;3000),3000-#REF!,IF(AND(#REF!&lt;=2500,AR355&gt;3000),500,0))),0),0)</f>
        <v>0</v>
      </c>
      <c r="AX355" s="51">
        <f t="shared" si="62"/>
        <v>0</v>
      </c>
      <c r="AY355" s="52">
        <f t="shared" si="63"/>
        <v>0</v>
      </c>
      <c r="AZ355" s="51">
        <f t="shared" si="64"/>
        <v>0</v>
      </c>
      <c r="BA355" s="51">
        <f t="shared" si="65"/>
        <v>0</v>
      </c>
      <c r="BB355" s="51">
        <f>IFERROR((AQ355*AX355*'PWCS Table'!$D$5)+(AQ355*AZ355*'PWCS Table'!$D$5),0)</f>
        <v>0</v>
      </c>
      <c r="BC355" s="51">
        <f>IFERROR((AQ355*AY355*'PWCS Table'!$E$5)+(AQ355*BA355*'PWCS Table'!$E$5),0)</f>
        <v>0</v>
      </c>
      <c r="BD355" s="51">
        <f t="shared" si="45"/>
        <v>0</v>
      </c>
      <c r="BE355" s="51">
        <f>IFERROR(IF(#REF!&gt;4000,0,IF(AND(#REF!&gt;=3,AP355&gt;=3,AQ355&gt;=3,AT355-AS355&gt;=100,#REF!-AS355&gt;=100,AS355&lt;=3000),MIN(3000,#REF!,AT355)-AS355,0)),0)</f>
        <v>0</v>
      </c>
      <c r="BF355" s="51">
        <f>IFERROR(IF(#REF!&gt;4000,0,IF(AND(AQ355&gt;=3,#REF!&gt;=3,#REF!-AT355&gt;=100,#REF!&lt;=3000),MIN(#REF!,3000)-AT355,IF(AND(AQ355&gt;=3,#REF!&gt;=3,#REF!-AT355&gt;=100,#REF!&gt;3000,AT355&lt;=3000),3000-AT355,0))),0)</f>
        <v>0</v>
      </c>
    </row>
    <row r="356" spans="1:58" ht="12.75" hidden="1" customHeight="1" x14ac:dyDescent="0.3">
      <c r="A356" s="1"/>
      <c r="B356" s="53">
        <v>331</v>
      </c>
      <c r="C356" s="54"/>
      <c r="D356" s="44"/>
      <c r="E356" s="46"/>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7">
        <f t="shared" si="56"/>
        <v>0</v>
      </c>
      <c r="AP356" s="47">
        <f t="shared" si="57"/>
        <v>0</v>
      </c>
      <c r="AQ356" s="47">
        <f t="shared" si="58"/>
        <v>0</v>
      </c>
      <c r="AR356" s="48" t="str">
        <f t="shared" si="59"/>
        <v/>
      </c>
      <c r="AS356" s="48" t="str">
        <f t="shared" si="60"/>
        <v/>
      </c>
      <c r="AT356" s="48" t="str">
        <f t="shared" si="61"/>
        <v/>
      </c>
      <c r="AU356" s="49" t="s">
        <v>28</v>
      </c>
      <c r="AV356" s="49">
        <f>IFERROR(IF(AND(#REF!&gt;=3,AO356&gt;=3,AR356-#REF!&gt;=100,#REF!&lt;=2500),MIN(AR356,2500)-#REF!,0),0)</f>
        <v>0</v>
      </c>
      <c r="AW356" s="50">
        <f>IFERROR(IF(AND(#REF!&gt;=3,AO356&gt;=3,AR356&gt;2500,AR356-#REF!&gt;=100),IF(AND(#REF!&lt;=3000,AR356&lt;=3000),MIN(AR356,3000)-MAX(2500,#REF!),IF(AND(#REF!&gt;2500,#REF!&lt;=3000,AR356&gt;3000),3000-#REF!,IF(AND(#REF!&lt;=2500,AR356&gt;3000),500,0))),0),0)</f>
        <v>0</v>
      </c>
      <c r="AX356" s="51">
        <f t="shared" si="62"/>
        <v>0</v>
      </c>
      <c r="AY356" s="52">
        <f t="shared" si="63"/>
        <v>0</v>
      </c>
      <c r="AZ356" s="51">
        <f t="shared" si="64"/>
        <v>0</v>
      </c>
      <c r="BA356" s="51">
        <f t="shared" si="65"/>
        <v>0</v>
      </c>
      <c r="BB356" s="51">
        <f>IFERROR((AQ356*AX356*'PWCS Table'!$D$5)+(AQ356*AZ356*'PWCS Table'!$D$5),0)</f>
        <v>0</v>
      </c>
      <c r="BC356" s="51">
        <f>IFERROR((AQ356*AY356*'PWCS Table'!$E$5)+(AQ356*BA356*'PWCS Table'!$E$5),0)</f>
        <v>0</v>
      </c>
      <c r="BD356" s="51">
        <f t="shared" si="45"/>
        <v>0</v>
      </c>
      <c r="BE356" s="51">
        <f>IFERROR(IF(#REF!&gt;4000,0,IF(AND(#REF!&gt;=3,AP356&gt;=3,AQ356&gt;=3,AT356-AS356&gt;=100,#REF!-AS356&gt;=100,AS356&lt;=3000),MIN(3000,#REF!,AT356)-AS356,0)),0)</f>
        <v>0</v>
      </c>
      <c r="BF356" s="51">
        <f>IFERROR(IF(#REF!&gt;4000,0,IF(AND(AQ356&gt;=3,#REF!&gt;=3,#REF!-AT356&gt;=100,#REF!&lt;=3000),MIN(#REF!,3000)-AT356,IF(AND(AQ356&gt;=3,#REF!&gt;=3,#REF!-AT356&gt;=100,#REF!&gt;3000,AT356&lt;=3000),3000-AT356,0))),0)</f>
        <v>0</v>
      </c>
    </row>
    <row r="357" spans="1:58" ht="12.75" hidden="1" customHeight="1" x14ac:dyDescent="0.3">
      <c r="A357" s="1"/>
      <c r="B357" s="53">
        <v>332</v>
      </c>
      <c r="C357" s="54"/>
      <c r="D357" s="44"/>
      <c r="E357" s="46"/>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7">
        <f t="shared" si="56"/>
        <v>0</v>
      </c>
      <c r="AP357" s="47">
        <f t="shared" si="57"/>
        <v>0</v>
      </c>
      <c r="AQ357" s="47">
        <f t="shared" si="58"/>
        <v>0</v>
      </c>
      <c r="AR357" s="48" t="str">
        <f t="shared" si="59"/>
        <v/>
      </c>
      <c r="AS357" s="48" t="str">
        <f t="shared" si="60"/>
        <v/>
      </c>
      <c r="AT357" s="48" t="str">
        <f t="shared" si="61"/>
        <v/>
      </c>
      <c r="AU357" s="49" t="s">
        <v>28</v>
      </c>
      <c r="AV357" s="49">
        <f>IFERROR(IF(AND(#REF!&gt;=3,AO357&gt;=3,AR357-#REF!&gt;=100,#REF!&lt;=2500),MIN(AR357,2500)-#REF!,0),0)</f>
        <v>0</v>
      </c>
      <c r="AW357" s="50">
        <f>IFERROR(IF(AND(#REF!&gt;=3,AO357&gt;=3,AR357&gt;2500,AR357-#REF!&gt;=100),IF(AND(#REF!&lt;=3000,AR357&lt;=3000),MIN(AR357,3000)-MAX(2500,#REF!),IF(AND(#REF!&gt;2500,#REF!&lt;=3000,AR357&gt;3000),3000-#REF!,IF(AND(#REF!&lt;=2500,AR357&gt;3000),500,0))),0),0)</f>
        <v>0</v>
      </c>
      <c r="AX357" s="51">
        <f t="shared" si="62"/>
        <v>0</v>
      </c>
      <c r="AY357" s="52">
        <f t="shared" si="63"/>
        <v>0</v>
      </c>
      <c r="AZ357" s="51">
        <f t="shared" si="64"/>
        <v>0</v>
      </c>
      <c r="BA357" s="51">
        <f t="shared" si="65"/>
        <v>0</v>
      </c>
      <c r="BB357" s="51">
        <f>IFERROR((AQ357*AX357*'PWCS Table'!$D$5)+(AQ357*AZ357*'PWCS Table'!$D$5),0)</f>
        <v>0</v>
      </c>
      <c r="BC357" s="51">
        <f>IFERROR((AQ357*AY357*'PWCS Table'!$E$5)+(AQ357*BA357*'PWCS Table'!$E$5),0)</f>
        <v>0</v>
      </c>
      <c r="BD357" s="51">
        <f t="shared" si="45"/>
        <v>0</v>
      </c>
      <c r="BE357" s="51">
        <f>IFERROR(IF(#REF!&gt;4000,0,IF(AND(#REF!&gt;=3,AP357&gt;=3,AQ357&gt;=3,AT357-AS357&gt;=100,#REF!-AS357&gt;=100,AS357&lt;=3000),MIN(3000,#REF!,AT357)-AS357,0)),0)</f>
        <v>0</v>
      </c>
      <c r="BF357" s="51">
        <f>IFERROR(IF(#REF!&gt;4000,0,IF(AND(AQ357&gt;=3,#REF!&gt;=3,#REF!-AT357&gt;=100,#REF!&lt;=3000),MIN(#REF!,3000)-AT357,IF(AND(AQ357&gt;=3,#REF!&gt;=3,#REF!-AT357&gt;=100,#REF!&gt;3000,AT357&lt;=3000),3000-AT357,0))),0)</f>
        <v>0</v>
      </c>
    </row>
    <row r="358" spans="1:58" ht="12.75" hidden="1" customHeight="1" x14ac:dyDescent="0.3">
      <c r="A358" s="1"/>
      <c r="B358" s="53">
        <v>333</v>
      </c>
      <c r="C358" s="54"/>
      <c r="D358" s="44"/>
      <c r="E358" s="46"/>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7">
        <f t="shared" si="56"/>
        <v>0</v>
      </c>
      <c r="AP358" s="47">
        <f t="shared" si="57"/>
        <v>0</v>
      </c>
      <c r="AQ358" s="47">
        <f t="shared" si="58"/>
        <v>0</v>
      </c>
      <c r="AR358" s="48" t="str">
        <f t="shared" si="59"/>
        <v/>
      </c>
      <c r="AS358" s="48" t="str">
        <f t="shared" si="60"/>
        <v/>
      </c>
      <c r="AT358" s="48" t="str">
        <f t="shared" si="61"/>
        <v/>
      </c>
      <c r="AU358" s="49" t="s">
        <v>28</v>
      </c>
      <c r="AV358" s="49">
        <f>IFERROR(IF(AND(#REF!&gt;=3,AO358&gt;=3,AR358-#REF!&gt;=100,#REF!&lt;=2500),MIN(AR358,2500)-#REF!,0),0)</f>
        <v>0</v>
      </c>
      <c r="AW358" s="50">
        <f>IFERROR(IF(AND(#REF!&gt;=3,AO358&gt;=3,AR358&gt;2500,AR358-#REF!&gt;=100),IF(AND(#REF!&lt;=3000,AR358&lt;=3000),MIN(AR358,3000)-MAX(2500,#REF!),IF(AND(#REF!&gt;2500,#REF!&lt;=3000,AR358&gt;3000),3000-#REF!,IF(AND(#REF!&lt;=2500,AR358&gt;3000),500,0))),0),0)</f>
        <v>0</v>
      </c>
      <c r="AX358" s="51">
        <f t="shared" si="62"/>
        <v>0</v>
      </c>
      <c r="AY358" s="52">
        <f t="shared" si="63"/>
        <v>0</v>
      </c>
      <c r="AZ358" s="51">
        <f t="shared" si="64"/>
        <v>0</v>
      </c>
      <c r="BA358" s="51">
        <f t="shared" si="65"/>
        <v>0</v>
      </c>
      <c r="BB358" s="51">
        <f>IFERROR((AQ358*AX358*'PWCS Table'!$D$5)+(AQ358*AZ358*'PWCS Table'!$D$5),0)</f>
        <v>0</v>
      </c>
      <c r="BC358" s="51">
        <f>IFERROR((AQ358*AY358*'PWCS Table'!$E$5)+(AQ358*BA358*'PWCS Table'!$E$5),0)</f>
        <v>0</v>
      </c>
      <c r="BD358" s="51">
        <f t="shared" si="45"/>
        <v>0</v>
      </c>
      <c r="BE358" s="51">
        <f>IFERROR(IF(#REF!&gt;4000,0,IF(AND(#REF!&gt;=3,AP358&gt;=3,AQ358&gt;=3,AT358-AS358&gt;=100,#REF!-AS358&gt;=100,AS358&lt;=3000),MIN(3000,#REF!,AT358)-AS358,0)),0)</f>
        <v>0</v>
      </c>
      <c r="BF358" s="51">
        <f>IFERROR(IF(#REF!&gt;4000,0,IF(AND(AQ358&gt;=3,#REF!&gt;=3,#REF!-AT358&gt;=100,#REF!&lt;=3000),MIN(#REF!,3000)-AT358,IF(AND(AQ358&gt;=3,#REF!&gt;=3,#REF!-AT358&gt;=100,#REF!&gt;3000,AT358&lt;=3000),3000-AT358,0))),0)</f>
        <v>0</v>
      </c>
    </row>
    <row r="359" spans="1:58" ht="12.75" hidden="1" customHeight="1" x14ac:dyDescent="0.3">
      <c r="A359" s="1"/>
      <c r="B359" s="53">
        <v>334</v>
      </c>
      <c r="C359" s="54"/>
      <c r="D359" s="44"/>
      <c r="E359" s="46"/>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7">
        <f t="shared" si="56"/>
        <v>0</v>
      </c>
      <c r="AP359" s="47">
        <f t="shared" si="57"/>
        <v>0</v>
      </c>
      <c r="AQ359" s="47">
        <f t="shared" si="58"/>
        <v>0</v>
      </c>
      <c r="AR359" s="48" t="str">
        <f t="shared" si="59"/>
        <v/>
      </c>
      <c r="AS359" s="48" t="str">
        <f t="shared" si="60"/>
        <v/>
      </c>
      <c r="AT359" s="48" t="str">
        <f t="shared" si="61"/>
        <v/>
      </c>
      <c r="AU359" s="49" t="s">
        <v>28</v>
      </c>
      <c r="AV359" s="49">
        <f>IFERROR(IF(AND(#REF!&gt;=3,AO359&gt;=3,AR359-#REF!&gt;=100,#REF!&lt;=2500),MIN(AR359,2500)-#REF!,0),0)</f>
        <v>0</v>
      </c>
      <c r="AW359" s="50">
        <f>IFERROR(IF(AND(#REF!&gt;=3,AO359&gt;=3,AR359&gt;2500,AR359-#REF!&gt;=100),IF(AND(#REF!&lt;=3000,AR359&lt;=3000),MIN(AR359,3000)-MAX(2500,#REF!),IF(AND(#REF!&gt;2500,#REF!&lt;=3000,AR359&gt;3000),3000-#REF!,IF(AND(#REF!&lt;=2500,AR359&gt;3000),500,0))),0),0)</f>
        <v>0</v>
      </c>
      <c r="AX359" s="51">
        <f t="shared" si="62"/>
        <v>0</v>
      </c>
      <c r="AY359" s="52">
        <f t="shared" si="63"/>
        <v>0</v>
      </c>
      <c r="AZ359" s="51">
        <f t="shared" si="64"/>
        <v>0</v>
      </c>
      <c r="BA359" s="51">
        <f t="shared" si="65"/>
        <v>0</v>
      </c>
      <c r="BB359" s="51">
        <f>IFERROR((AQ359*AX359*'PWCS Table'!$D$5)+(AQ359*AZ359*'PWCS Table'!$D$5),0)</f>
        <v>0</v>
      </c>
      <c r="BC359" s="51">
        <f>IFERROR((AQ359*AY359*'PWCS Table'!$E$5)+(AQ359*BA359*'PWCS Table'!$E$5),0)</f>
        <v>0</v>
      </c>
      <c r="BD359" s="51">
        <f t="shared" si="45"/>
        <v>0</v>
      </c>
      <c r="BE359" s="51">
        <f>IFERROR(IF(#REF!&gt;4000,0,IF(AND(#REF!&gt;=3,AP359&gt;=3,AQ359&gt;=3,AT359-AS359&gt;=100,#REF!-AS359&gt;=100,AS359&lt;=3000),MIN(3000,#REF!,AT359)-AS359,0)),0)</f>
        <v>0</v>
      </c>
      <c r="BF359" s="51">
        <f>IFERROR(IF(#REF!&gt;4000,0,IF(AND(AQ359&gt;=3,#REF!&gt;=3,#REF!-AT359&gt;=100,#REF!&lt;=3000),MIN(#REF!,3000)-AT359,IF(AND(AQ359&gt;=3,#REF!&gt;=3,#REF!-AT359&gt;=100,#REF!&gt;3000,AT359&lt;=3000),3000-AT359,0))),0)</f>
        <v>0</v>
      </c>
    </row>
    <row r="360" spans="1:58" ht="12.75" hidden="1" customHeight="1" x14ac:dyDescent="0.3">
      <c r="A360" s="1"/>
      <c r="B360" s="53">
        <v>335</v>
      </c>
      <c r="C360" s="54"/>
      <c r="D360" s="44"/>
      <c r="E360" s="46"/>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7">
        <f t="shared" si="56"/>
        <v>0</v>
      </c>
      <c r="AP360" s="47">
        <f t="shared" si="57"/>
        <v>0</v>
      </c>
      <c r="AQ360" s="47">
        <f t="shared" si="58"/>
        <v>0</v>
      </c>
      <c r="AR360" s="48" t="str">
        <f t="shared" si="59"/>
        <v/>
      </c>
      <c r="AS360" s="48" t="str">
        <f t="shared" si="60"/>
        <v/>
      </c>
      <c r="AT360" s="48" t="str">
        <f t="shared" si="61"/>
        <v/>
      </c>
      <c r="AU360" s="49" t="s">
        <v>28</v>
      </c>
      <c r="AV360" s="49">
        <f>IFERROR(IF(AND(#REF!&gt;=3,AO360&gt;=3,AR360-#REF!&gt;=100,#REF!&lt;=2500),MIN(AR360,2500)-#REF!,0),0)</f>
        <v>0</v>
      </c>
      <c r="AW360" s="50">
        <f>IFERROR(IF(AND(#REF!&gt;=3,AO360&gt;=3,AR360&gt;2500,AR360-#REF!&gt;=100),IF(AND(#REF!&lt;=3000,AR360&lt;=3000),MIN(AR360,3000)-MAX(2500,#REF!),IF(AND(#REF!&gt;2500,#REF!&lt;=3000,AR360&gt;3000),3000-#REF!,IF(AND(#REF!&lt;=2500,AR360&gt;3000),500,0))),0),0)</f>
        <v>0</v>
      </c>
      <c r="AX360" s="51">
        <f t="shared" si="62"/>
        <v>0</v>
      </c>
      <c r="AY360" s="52">
        <f t="shared" si="63"/>
        <v>0</v>
      </c>
      <c r="AZ360" s="51">
        <f t="shared" si="64"/>
        <v>0</v>
      </c>
      <c r="BA360" s="51">
        <f t="shared" si="65"/>
        <v>0</v>
      </c>
      <c r="BB360" s="51">
        <f>IFERROR((AQ360*AX360*'PWCS Table'!$D$5)+(AQ360*AZ360*'PWCS Table'!$D$5),0)</f>
        <v>0</v>
      </c>
      <c r="BC360" s="51">
        <f>IFERROR((AQ360*AY360*'PWCS Table'!$E$5)+(AQ360*BA360*'PWCS Table'!$E$5),0)</f>
        <v>0</v>
      </c>
      <c r="BD360" s="51">
        <f t="shared" si="45"/>
        <v>0</v>
      </c>
      <c r="BE360" s="51">
        <f>IFERROR(IF(#REF!&gt;4000,0,IF(AND(#REF!&gt;=3,AP360&gt;=3,AQ360&gt;=3,AT360-AS360&gt;=100,#REF!-AS360&gt;=100,AS360&lt;=3000),MIN(3000,#REF!,AT360)-AS360,0)),0)</f>
        <v>0</v>
      </c>
      <c r="BF360" s="51">
        <f>IFERROR(IF(#REF!&gt;4000,0,IF(AND(AQ360&gt;=3,#REF!&gt;=3,#REF!-AT360&gt;=100,#REF!&lt;=3000),MIN(#REF!,3000)-AT360,IF(AND(AQ360&gt;=3,#REF!&gt;=3,#REF!-AT360&gt;=100,#REF!&gt;3000,AT360&lt;=3000),3000-AT360,0))),0)</f>
        <v>0</v>
      </c>
    </row>
    <row r="361" spans="1:58" ht="12.75" hidden="1" customHeight="1" x14ac:dyDescent="0.3">
      <c r="A361" s="1"/>
      <c r="B361" s="53">
        <v>336</v>
      </c>
      <c r="C361" s="54"/>
      <c r="D361" s="44"/>
      <c r="E361" s="46"/>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7">
        <f t="shared" si="56"/>
        <v>0</v>
      </c>
      <c r="AP361" s="47">
        <f t="shared" si="57"/>
        <v>0</v>
      </c>
      <c r="AQ361" s="47">
        <f t="shared" si="58"/>
        <v>0</v>
      </c>
      <c r="AR361" s="48" t="str">
        <f t="shared" si="59"/>
        <v/>
      </c>
      <c r="AS361" s="48" t="str">
        <f t="shared" si="60"/>
        <v/>
      </c>
      <c r="AT361" s="48" t="str">
        <f t="shared" si="61"/>
        <v/>
      </c>
      <c r="AU361" s="49" t="s">
        <v>28</v>
      </c>
      <c r="AV361" s="49">
        <f>IFERROR(IF(AND(#REF!&gt;=3,AO361&gt;=3,AR361-#REF!&gt;=100,#REF!&lt;=2500),MIN(AR361,2500)-#REF!,0),0)</f>
        <v>0</v>
      </c>
      <c r="AW361" s="50">
        <f>IFERROR(IF(AND(#REF!&gt;=3,AO361&gt;=3,AR361&gt;2500,AR361-#REF!&gt;=100),IF(AND(#REF!&lt;=3000,AR361&lt;=3000),MIN(AR361,3000)-MAX(2500,#REF!),IF(AND(#REF!&gt;2500,#REF!&lt;=3000,AR361&gt;3000),3000-#REF!,IF(AND(#REF!&lt;=2500,AR361&gt;3000),500,0))),0),0)</f>
        <v>0</v>
      </c>
      <c r="AX361" s="51">
        <f t="shared" si="62"/>
        <v>0</v>
      </c>
      <c r="AY361" s="52">
        <f t="shared" si="63"/>
        <v>0</v>
      </c>
      <c r="AZ361" s="51">
        <f t="shared" si="64"/>
        <v>0</v>
      </c>
      <c r="BA361" s="51">
        <f t="shared" si="65"/>
        <v>0</v>
      </c>
      <c r="BB361" s="51">
        <f>IFERROR((AQ361*AX361*'PWCS Table'!$D$5)+(AQ361*AZ361*'PWCS Table'!$D$5),0)</f>
        <v>0</v>
      </c>
      <c r="BC361" s="51">
        <f>IFERROR((AQ361*AY361*'PWCS Table'!$E$5)+(AQ361*BA361*'PWCS Table'!$E$5),0)</f>
        <v>0</v>
      </c>
      <c r="BD361" s="51">
        <f t="shared" si="45"/>
        <v>0</v>
      </c>
      <c r="BE361" s="51">
        <f>IFERROR(IF(#REF!&gt;4000,0,IF(AND(#REF!&gt;=3,AP361&gt;=3,AQ361&gt;=3,AT361-AS361&gt;=100,#REF!-AS361&gt;=100,AS361&lt;=3000),MIN(3000,#REF!,AT361)-AS361,0)),0)</f>
        <v>0</v>
      </c>
      <c r="BF361" s="51">
        <f>IFERROR(IF(#REF!&gt;4000,0,IF(AND(AQ361&gt;=3,#REF!&gt;=3,#REF!-AT361&gt;=100,#REF!&lt;=3000),MIN(#REF!,3000)-AT361,IF(AND(AQ361&gt;=3,#REF!&gt;=3,#REF!-AT361&gt;=100,#REF!&gt;3000,AT361&lt;=3000),3000-AT361,0))),0)</f>
        <v>0</v>
      </c>
    </row>
    <row r="362" spans="1:58" ht="12.75" hidden="1" customHeight="1" x14ac:dyDescent="0.3">
      <c r="A362" s="1"/>
      <c r="B362" s="53">
        <v>337</v>
      </c>
      <c r="C362" s="54"/>
      <c r="D362" s="44"/>
      <c r="E362" s="46"/>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7">
        <f t="shared" si="56"/>
        <v>0</v>
      </c>
      <c r="AP362" s="47">
        <f t="shared" si="57"/>
        <v>0</v>
      </c>
      <c r="AQ362" s="47">
        <f t="shared" si="58"/>
        <v>0</v>
      </c>
      <c r="AR362" s="48" t="str">
        <f t="shared" si="59"/>
        <v/>
      </c>
      <c r="AS362" s="48" t="str">
        <f t="shared" si="60"/>
        <v/>
      </c>
      <c r="AT362" s="48" t="str">
        <f t="shared" si="61"/>
        <v/>
      </c>
      <c r="AU362" s="49" t="s">
        <v>28</v>
      </c>
      <c r="AV362" s="49">
        <f>IFERROR(IF(AND(#REF!&gt;=3,AO362&gt;=3,AR362-#REF!&gt;=100,#REF!&lt;=2500),MIN(AR362,2500)-#REF!,0),0)</f>
        <v>0</v>
      </c>
      <c r="AW362" s="50">
        <f>IFERROR(IF(AND(#REF!&gt;=3,AO362&gt;=3,AR362&gt;2500,AR362-#REF!&gt;=100),IF(AND(#REF!&lt;=3000,AR362&lt;=3000),MIN(AR362,3000)-MAX(2500,#REF!),IF(AND(#REF!&gt;2500,#REF!&lt;=3000,AR362&gt;3000),3000-#REF!,IF(AND(#REF!&lt;=2500,AR362&gt;3000),500,0))),0),0)</f>
        <v>0</v>
      </c>
      <c r="AX362" s="51">
        <f t="shared" si="62"/>
        <v>0</v>
      </c>
      <c r="AY362" s="52">
        <f t="shared" si="63"/>
        <v>0</v>
      </c>
      <c r="AZ362" s="51">
        <f t="shared" si="64"/>
        <v>0</v>
      </c>
      <c r="BA362" s="51">
        <f t="shared" si="65"/>
        <v>0</v>
      </c>
      <c r="BB362" s="51">
        <f>IFERROR((AQ362*AX362*'PWCS Table'!$D$5)+(AQ362*AZ362*'PWCS Table'!$D$5),0)</f>
        <v>0</v>
      </c>
      <c r="BC362" s="51">
        <f>IFERROR((AQ362*AY362*'PWCS Table'!$E$5)+(AQ362*BA362*'PWCS Table'!$E$5),0)</f>
        <v>0</v>
      </c>
      <c r="BD362" s="51">
        <f t="shared" si="45"/>
        <v>0</v>
      </c>
      <c r="BE362" s="51">
        <f>IFERROR(IF(#REF!&gt;4000,0,IF(AND(#REF!&gt;=3,AP362&gt;=3,AQ362&gt;=3,AT362-AS362&gt;=100,#REF!-AS362&gt;=100,AS362&lt;=3000),MIN(3000,#REF!,AT362)-AS362,0)),0)</f>
        <v>0</v>
      </c>
      <c r="BF362" s="51">
        <f>IFERROR(IF(#REF!&gt;4000,0,IF(AND(AQ362&gt;=3,#REF!&gt;=3,#REF!-AT362&gt;=100,#REF!&lt;=3000),MIN(#REF!,3000)-AT362,IF(AND(AQ362&gt;=3,#REF!&gt;=3,#REF!-AT362&gt;=100,#REF!&gt;3000,AT362&lt;=3000),3000-AT362,0))),0)</f>
        <v>0</v>
      </c>
    </row>
    <row r="363" spans="1:58" ht="12.75" hidden="1" customHeight="1" x14ac:dyDescent="0.3">
      <c r="A363" s="1"/>
      <c r="B363" s="53">
        <v>338</v>
      </c>
      <c r="C363" s="54"/>
      <c r="D363" s="44"/>
      <c r="E363" s="46"/>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7">
        <f t="shared" si="56"/>
        <v>0</v>
      </c>
      <c r="AP363" s="47">
        <f t="shared" si="57"/>
        <v>0</v>
      </c>
      <c r="AQ363" s="47">
        <f t="shared" si="58"/>
        <v>0</v>
      </c>
      <c r="AR363" s="48" t="str">
        <f t="shared" si="59"/>
        <v/>
      </c>
      <c r="AS363" s="48" t="str">
        <f t="shared" si="60"/>
        <v/>
      </c>
      <c r="AT363" s="48" t="str">
        <f t="shared" si="61"/>
        <v/>
      </c>
      <c r="AU363" s="49" t="s">
        <v>28</v>
      </c>
      <c r="AV363" s="49">
        <f>IFERROR(IF(AND(#REF!&gt;=3,AO363&gt;=3,AR363-#REF!&gt;=100,#REF!&lt;=2500),MIN(AR363,2500)-#REF!,0),0)</f>
        <v>0</v>
      </c>
      <c r="AW363" s="50">
        <f>IFERROR(IF(AND(#REF!&gt;=3,AO363&gt;=3,AR363&gt;2500,AR363-#REF!&gt;=100),IF(AND(#REF!&lt;=3000,AR363&lt;=3000),MIN(AR363,3000)-MAX(2500,#REF!),IF(AND(#REF!&gt;2500,#REF!&lt;=3000,AR363&gt;3000),3000-#REF!,IF(AND(#REF!&lt;=2500,AR363&gt;3000),500,0))),0),0)</f>
        <v>0</v>
      </c>
      <c r="AX363" s="51">
        <f t="shared" si="62"/>
        <v>0</v>
      </c>
      <c r="AY363" s="52">
        <f t="shared" si="63"/>
        <v>0</v>
      </c>
      <c r="AZ363" s="51">
        <f t="shared" si="64"/>
        <v>0</v>
      </c>
      <c r="BA363" s="51">
        <f t="shared" si="65"/>
        <v>0</v>
      </c>
      <c r="BB363" s="51">
        <f>IFERROR((AQ363*AX363*'PWCS Table'!$D$5)+(AQ363*AZ363*'PWCS Table'!$D$5),0)</f>
        <v>0</v>
      </c>
      <c r="BC363" s="51">
        <f>IFERROR((AQ363*AY363*'PWCS Table'!$E$5)+(AQ363*BA363*'PWCS Table'!$E$5),0)</f>
        <v>0</v>
      </c>
      <c r="BD363" s="51">
        <f t="shared" si="45"/>
        <v>0</v>
      </c>
      <c r="BE363" s="51">
        <f>IFERROR(IF(#REF!&gt;4000,0,IF(AND(#REF!&gt;=3,AP363&gt;=3,AQ363&gt;=3,AT363-AS363&gt;=100,#REF!-AS363&gt;=100,AS363&lt;=3000),MIN(3000,#REF!,AT363)-AS363,0)),0)</f>
        <v>0</v>
      </c>
      <c r="BF363" s="51">
        <f>IFERROR(IF(#REF!&gt;4000,0,IF(AND(AQ363&gt;=3,#REF!&gt;=3,#REF!-AT363&gt;=100,#REF!&lt;=3000),MIN(#REF!,3000)-AT363,IF(AND(AQ363&gt;=3,#REF!&gt;=3,#REF!-AT363&gt;=100,#REF!&gt;3000,AT363&lt;=3000),3000-AT363,0))),0)</f>
        <v>0</v>
      </c>
    </row>
    <row r="364" spans="1:58" ht="12.75" hidden="1" customHeight="1" x14ac:dyDescent="0.3">
      <c r="A364" s="1"/>
      <c r="B364" s="53">
        <v>339</v>
      </c>
      <c r="C364" s="54"/>
      <c r="D364" s="44"/>
      <c r="E364" s="46"/>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7">
        <f t="shared" si="56"/>
        <v>0</v>
      </c>
      <c r="AP364" s="47">
        <f t="shared" si="57"/>
        <v>0</v>
      </c>
      <c r="AQ364" s="47">
        <f t="shared" si="58"/>
        <v>0</v>
      </c>
      <c r="AR364" s="48" t="str">
        <f t="shared" si="59"/>
        <v/>
      </c>
      <c r="AS364" s="48" t="str">
        <f t="shared" si="60"/>
        <v/>
      </c>
      <c r="AT364" s="48" t="str">
        <f t="shared" si="61"/>
        <v/>
      </c>
      <c r="AU364" s="49" t="s">
        <v>28</v>
      </c>
      <c r="AV364" s="49">
        <f>IFERROR(IF(AND(#REF!&gt;=3,AO364&gt;=3,AR364-#REF!&gt;=100,#REF!&lt;=2500),MIN(AR364,2500)-#REF!,0),0)</f>
        <v>0</v>
      </c>
      <c r="AW364" s="50">
        <f>IFERROR(IF(AND(#REF!&gt;=3,AO364&gt;=3,AR364&gt;2500,AR364-#REF!&gt;=100),IF(AND(#REF!&lt;=3000,AR364&lt;=3000),MIN(AR364,3000)-MAX(2500,#REF!),IF(AND(#REF!&gt;2500,#REF!&lt;=3000,AR364&gt;3000),3000-#REF!,IF(AND(#REF!&lt;=2500,AR364&gt;3000),500,0))),0),0)</f>
        <v>0</v>
      </c>
      <c r="AX364" s="51">
        <f t="shared" si="62"/>
        <v>0</v>
      </c>
      <c r="AY364" s="52">
        <f t="shared" si="63"/>
        <v>0</v>
      </c>
      <c r="AZ364" s="51">
        <f t="shared" si="64"/>
        <v>0</v>
      </c>
      <c r="BA364" s="51">
        <f t="shared" si="65"/>
        <v>0</v>
      </c>
      <c r="BB364" s="51">
        <f>IFERROR((AQ364*AX364*'PWCS Table'!$D$5)+(AQ364*AZ364*'PWCS Table'!$D$5),0)</f>
        <v>0</v>
      </c>
      <c r="BC364" s="51">
        <f>IFERROR((AQ364*AY364*'PWCS Table'!$E$5)+(AQ364*BA364*'PWCS Table'!$E$5),0)</f>
        <v>0</v>
      </c>
      <c r="BD364" s="51">
        <f t="shared" si="45"/>
        <v>0</v>
      </c>
      <c r="BE364" s="51">
        <f>IFERROR(IF(#REF!&gt;4000,0,IF(AND(#REF!&gt;=3,AP364&gt;=3,AQ364&gt;=3,AT364-AS364&gt;=100,#REF!-AS364&gt;=100,AS364&lt;=3000),MIN(3000,#REF!,AT364)-AS364,0)),0)</f>
        <v>0</v>
      </c>
      <c r="BF364" s="51">
        <f>IFERROR(IF(#REF!&gt;4000,0,IF(AND(AQ364&gt;=3,#REF!&gt;=3,#REF!-AT364&gt;=100,#REF!&lt;=3000),MIN(#REF!,3000)-AT364,IF(AND(AQ364&gt;=3,#REF!&gt;=3,#REF!-AT364&gt;=100,#REF!&gt;3000,AT364&lt;=3000),3000-AT364,0))),0)</f>
        <v>0</v>
      </c>
    </row>
    <row r="365" spans="1:58" ht="12.75" hidden="1" customHeight="1" x14ac:dyDescent="0.3">
      <c r="A365" s="1"/>
      <c r="B365" s="53">
        <v>340</v>
      </c>
      <c r="C365" s="54"/>
      <c r="D365" s="44"/>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7">
        <f t="shared" si="56"/>
        <v>0</v>
      </c>
      <c r="AP365" s="47">
        <f t="shared" si="57"/>
        <v>0</v>
      </c>
      <c r="AQ365" s="47">
        <f t="shared" si="58"/>
        <v>0</v>
      </c>
      <c r="AR365" s="48" t="str">
        <f t="shared" si="59"/>
        <v/>
      </c>
      <c r="AS365" s="48" t="str">
        <f t="shared" si="60"/>
        <v/>
      </c>
      <c r="AT365" s="48" t="str">
        <f t="shared" si="61"/>
        <v/>
      </c>
      <c r="AU365" s="49" t="s">
        <v>28</v>
      </c>
      <c r="AV365" s="49">
        <f>IFERROR(IF(AND(#REF!&gt;=3,AO365&gt;=3,AR365-#REF!&gt;=100,#REF!&lt;=2500),MIN(AR365,2500)-#REF!,0),0)</f>
        <v>0</v>
      </c>
      <c r="AW365" s="50">
        <f>IFERROR(IF(AND(#REF!&gt;=3,AO365&gt;=3,AR365&gt;2500,AR365-#REF!&gt;=100),IF(AND(#REF!&lt;=3000,AR365&lt;=3000),MIN(AR365,3000)-MAX(2500,#REF!),IF(AND(#REF!&gt;2500,#REF!&lt;=3000,AR365&gt;3000),3000-#REF!,IF(AND(#REF!&lt;=2500,AR365&gt;3000),500,0))),0),0)</f>
        <v>0</v>
      </c>
      <c r="AX365" s="51">
        <f t="shared" si="62"/>
        <v>0</v>
      </c>
      <c r="AY365" s="52">
        <f t="shared" si="63"/>
        <v>0</v>
      </c>
      <c r="AZ365" s="51">
        <f t="shared" si="64"/>
        <v>0</v>
      </c>
      <c r="BA365" s="51">
        <f t="shared" si="65"/>
        <v>0</v>
      </c>
      <c r="BB365" s="51">
        <f>IFERROR((AQ365*AX365*'PWCS Table'!$D$5)+(AQ365*AZ365*'PWCS Table'!$D$5),0)</f>
        <v>0</v>
      </c>
      <c r="BC365" s="51">
        <f>IFERROR((AQ365*AY365*'PWCS Table'!$E$5)+(AQ365*BA365*'PWCS Table'!$E$5),0)</f>
        <v>0</v>
      </c>
      <c r="BD365" s="51">
        <f t="shared" si="45"/>
        <v>0</v>
      </c>
      <c r="BE365" s="51">
        <f>IFERROR(IF(#REF!&gt;4000,0,IF(AND(#REF!&gt;=3,AP365&gt;=3,AQ365&gt;=3,AT365-AS365&gt;=100,#REF!-AS365&gt;=100,AS365&lt;=3000),MIN(3000,#REF!,AT365)-AS365,0)),0)</f>
        <v>0</v>
      </c>
      <c r="BF365" s="51">
        <f>IFERROR(IF(#REF!&gt;4000,0,IF(AND(AQ365&gt;=3,#REF!&gt;=3,#REF!-AT365&gt;=100,#REF!&lt;=3000),MIN(#REF!,3000)-AT365,IF(AND(AQ365&gt;=3,#REF!&gt;=3,#REF!-AT365&gt;=100,#REF!&gt;3000,AT365&lt;=3000),3000-AT365,0))),0)</f>
        <v>0</v>
      </c>
    </row>
    <row r="366" spans="1:58" ht="12.75" hidden="1" customHeight="1" x14ac:dyDescent="0.3">
      <c r="A366" s="1"/>
      <c r="B366" s="53">
        <v>341</v>
      </c>
      <c r="C366" s="54"/>
      <c r="D366" s="44"/>
      <c r="E366" s="46"/>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7">
        <f t="shared" si="56"/>
        <v>0</v>
      </c>
      <c r="AP366" s="47">
        <f t="shared" si="57"/>
        <v>0</v>
      </c>
      <c r="AQ366" s="47">
        <f t="shared" si="58"/>
        <v>0</v>
      </c>
      <c r="AR366" s="48" t="str">
        <f t="shared" si="59"/>
        <v/>
      </c>
      <c r="AS366" s="48" t="str">
        <f t="shared" si="60"/>
        <v/>
      </c>
      <c r="AT366" s="48" t="str">
        <f t="shared" si="61"/>
        <v/>
      </c>
      <c r="AU366" s="49" t="s">
        <v>28</v>
      </c>
      <c r="AV366" s="49">
        <f>IFERROR(IF(AND(#REF!&gt;=3,AO366&gt;=3,AR366-#REF!&gt;=100,#REF!&lt;=2500),MIN(AR366,2500)-#REF!,0),0)</f>
        <v>0</v>
      </c>
      <c r="AW366" s="50">
        <f>IFERROR(IF(AND(#REF!&gt;=3,AO366&gt;=3,AR366&gt;2500,AR366-#REF!&gt;=100),IF(AND(#REF!&lt;=3000,AR366&lt;=3000),MIN(AR366,3000)-MAX(2500,#REF!),IF(AND(#REF!&gt;2500,#REF!&lt;=3000,AR366&gt;3000),3000-#REF!,IF(AND(#REF!&lt;=2500,AR366&gt;3000),500,0))),0),0)</f>
        <v>0</v>
      </c>
      <c r="AX366" s="51">
        <f t="shared" si="62"/>
        <v>0</v>
      </c>
      <c r="AY366" s="52">
        <f t="shared" si="63"/>
        <v>0</v>
      </c>
      <c r="AZ366" s="51">
        <f t="shared" si="64"/>
        <v>0</v>
      </c>
      <c r="BA366" s="51">
        <f t="shared" si="65"/>
        <v>0</v>
      </c>
      <c r="BB366" s="51">
        <f>IFERROR((AQ366*AX366*'PWCS Table'!$D$5)+(AQ366*AZ366*'PWCS Table'!$D$5),0)</f>
        <v>0</v>
      </c>
      <c r="BC366" s="51">
        <f>IFERROR((AQ366*AY366*'PWCS Table'!$E$5)+(AQ366*BA366*'PWCS Table'!$E$5),0)</f>
        <v>0</v>
      </c>
      <c r="BD366" s="51">
        <f t="shared" si="45"/>
        <v>0</v>
      </c>
      <c r="BE366" s="51">
        <f>IFERROR(IF(#REF!&gt;4000,0,IF(AND(#REF!&gt;=3,AP366&gt;=3,AQ366&gt;=3,AT366-AS366&gt;=100,#REF!-AS366&gt;=100,AS366&lt;=3000),MIN(3000,#REF!,AT366)-AS366,0)),0)</f>
        <v>0</v>
      </c>
      <c r="BF366" s="51">
        <f>IFERROR(IF(#REF!&gt;4000,0,IF(AND(AQ366&gt;=3,#REF!&gt;=3,#REF!-AT366&gt;=100,#REF!&lt;=3000),MIN(#REF!,3000)-AT366,IF(AND(AQ366&gt;=3,#REF!&gt;=3,#REF!-AT366&gt;=100,#REF!&gt;3000,AT366&lt;=3000),3000-AT366,0))),0)</f>
        <v>0</v>
      </c>
    </row>
    <row r="367" spans="1:58" ht="12.75" hidden="1" customHeight="1" x14ac:dyDescent="0.3">
      <c r="A367" s="1"/>
      <c r="B367" s="53">
        <v>342</v>
      </c>
      <c r="C367" s="54"/>
      <c r="D367" s="44"/>
      <c r="E367" s="46"/>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7">
        <f t="shared" si="56"/>
        <v>0</v>
      </c>
      <c r="AP367" s="47">
        <f t="shared" si="57"/>
        <v>0</v>
      </c>
      <c r="AQ367" s="47">
        <f t="shared" si="58"/>
        <v>0</v>
      </c>
      <c r="AR367" s="48" t="str">
        <f t="shared" si="59"/>
        <v/>
      </c>
      <c r="AS367" s="48" t="str">
        <f t="shared" si="60"/>
        <v/>
      </c>
      <c r="AT367" s="48" t="str">
        <f t="shared" si="61"/>
        <v/>
      </c>
      <c r="AU367" s="49" t="s">
        <v>28</v>
      </c>
      <c r="AV367" s="49">
        <f>IFERROR(IF(AND(#REF!&gt;=3,AO367&gt;=3,AR367-#REF!&gt;=100,#REF!&lt;=2500),MIN(AR367,2500)-#REF!,0),0)</f>
        <v>0</v>
      </c>
      <c r="AW367" s="50">
        <f>IFERROR(IF(AND(#REF!&gt;=3,AO367&gt;=3,AR367&gt;2500,AR367-#REF!&gt;=100),IF(AND(#REF!&lt;=3000,AR367&lt;=3000),MIN(AR367,3000)-MAX(2500,#REF!),IF(AND(#REF!&gt;2500,#REF!&lt;=3000,AR367&gt;3000),3000-#REF!,IF(AND(#REF!&lt;=2500,AR367&gt;3000),500,0))),0),0)</f>
        <v>0</v>
      </c>
      <c r="AX367" s="51">
        <f t="shared" si="62"/>
        <v>0</v>
      </c>
      <c r="AY367" s="52">
        <f t="shared" si="63"/>
        <v>0</v>
      </c>
      <c r="AZ367" s="51">
        <f t="shared" si="64"/>
        <v>0</v>
      </c>
      <c r="BA367" s="51">
        <f t="shared" si="65"/>
        <v>0</v>
      </c>
      <c r="BB367" s="51">
        <f>IFERROR((AQ367*AX367*'PWCS Table'!$D$5)+(AQ367*AZ367*'PWCS Table'!$D$5),0)</f>
        <v>0</v>
      </c>
      <c r="BC367" s="51">
        <f>IFERROR((AQ367*AY367*'PWCS Table'!$E$5)+(AQ367*BA367*'PWCS Table'!$E$5),0)</f>
        <v>0</v>
      </c>
      <c r="BD367" s="51">
        <f t="shared" si="45"/>
        <v>0</v>
      </c>
      <c r="BE367" s="51">
        <f>IFERROR(IF(#REF!&gt;4000,0,IF(AND(#REF!&gt;=3,AP367&gt;=3,AQ367&gt;=3,AT367-AS367&gt;=100,#REF!-AS367&gt;=100,AS367&lt;=3000),MIN(3000,#REF!,AT367)-AS367,0)),0)</f>
        <v>0</v>
      </c>
      <c r="BF367" s="51">
        <f>IFERROR(IF(#REF!&gt;4000,0,IF(AND(AQ367&gt;=3,#REF!&gt;=3,#REF!-AT367&gt;=100,#REF!&lt;=3000),MIN(#REF!,3000)-AT367,IF(AND(AQ367&gt;=3,#REF!&gt;=3,#REF!-AT367&gt;=100,#REF!&gt;3000,AT367&lt;=3000),3000-AT367,0))),0)</f>
        <v>0</v>
      </c>
    </row>
    <row r="368" spans="1:58" ht="12.75" hidden="1" customHeight="1" x14ac:dyDescent="0.3">
      <c r="A368" s="1"/>
      <c r="B368" s="53">
        <v>343</v>
      </c>
      <c r="C368" s="54"/>
      <c r="D368" s="44"/>
      <c r="E368" s="46"/>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7">
        <f t="shared" si="56"/>
        <v>0</v>
      </c>
      <c r="AP368" s="47">
        <f t="shared" si="57"/>
        <v>0</v>
      </c>
      <c r="AQ368" s="47">
        <f t="shared" si="58"/>
        <v>0</v>
      </c>
      <c r="AR368" s="48" t="str">
        <f t="shared" si="59"/>
        <v/>
      </c>
      <c r="AS368" s="48" t="str">
        <f t="shared" si="60"/>
        <v/>
      </c>
      <c r="AT368" s="48" t="str">
        <f t="shared" si="61"/>
        <v/>
      </c>
      <c r="AU368" s="49" t="s">
        <v>28</v>
      </c>
      <c r="AV368" s="49">
        <f>IFERROR(IF(AND(#REF!&gt;=3,AO368&gt;=3,AR368-#REF!&gt;=100,#REF!&lt;=2500),MIN(AR368,2500)-#REF!,0),0)</f>
        <v>0</v>
      </c>
      <c r="AW368" s="50">
        <f>IFERROR(IF(AND(#REF!&gt;=3,AO368&gt;=3,AR368&gt;2500,AR368-#REF!&gt;=100),IF(AND(#REF!&lt;=3000,AR368&lt;=3000),MIN(AR368,3000)-MAX(2500,#REF!),IF(AND(#REF!&gt;2500,#REF!&lt;=3000,AR368&gt;3000),3000-#REF!,IF(AND(#REF!&lt;=2500,AR368&gt;3000),500,0))),0),0)</f>
        <v>0</v>
      </c>
      <c r="AX368" s="51">
        <f t="shared" si="62"/>
        <v>0</v>
      </c>
      <c r="AY368" s="52">
        <f t="shared" si="63"/>
        <v>0</v>
      </c>
      <c r="AZ368" s="51">
        <f t="shared" si="64"/>
        <v>0</v>
      </c>
      <c r="BA368" s="51">
        <f t="shared" si="65"/>
        <v>0</v>
      </c>
      <c r="BB368" s="51">
        <f>IFERROR((AQ368*AX368*'PWCS Table'!$D$5)+(AQ368*AZ368*'PWCS Table'!$D$5),0)</f>
        <v>0</v>
      </c>
      <c r="BC368" s="51">
        <f>IFERROR((AQ368*AY368*'PWCS Table'!$E$5)+(AQ368*BA368*'PWCS Table'!$E$5),0)</f>
        <v>0</v>
      </c>
      <c r="BD368" s="51">
        <f t="shared" si="45"/>
        <v>0</v>
      </c>
      <c r="BE368" s="51">
        <f>IFERROR(IF(#REF!&gt;4000,0,IF(AND(#REF!&gt;=3,AP368&gt;=3,AQ368&gt;=3,AT368-AS368&gt;=100,#REF!-AS368&gt;=100,AS368&lt;=3000),MIN(3000,#REF!,AT368)-AS368,0)),0)</f>
        <v>0</v>
      </c>
      <c r="BF368" s="51">
        <f>IFERROR(IF(#REF!&gt;4000,0,IF(AND(AQ368&gt;=3,#REF!&gt;=3,#REF!-AT368&gt;=100,#REF!&lt;=3000),MIN(#REF!,3000)-AT368,IF(AND(AQ368&gt;=3,#REF!&gt;=3,#REF!-AT368&gt;=100,#REF!&gt;3000,AT368&lt;=3000),3000-AT368,0))),0)</f>
        <v>0</v>
      </c>
    </row>
    <row r="369" spans="1:58" ht="12.75" hidden="1" customHeight="1" x14ac:dyDescent="0.3">
      <c r="A369" s="1"/>
      <c r="B369" s="53">
        <v>344</v>
      </c>
      <c r="C369" s="54"/>
      <c r="D369" s="44"/>
      <c r="E369" s="46"/>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7">
        <f t="shared" si="56"/>
        <v>0</v>
      </c>
      <c r="AP369" s="47">
        <f t="shared" si="57"/>
        <v>0</v>
      </c>
      <c r="AQ369" s="47">
        <f t="shared" si="58"/>
        <v>0</v>
      </c>
      <c r="AR369" s="48" t="str">
        <f t="shared" si="59"/>
        <v/>
      </c>
      <c r="AS369" s="48" t="str">
        <f t="shared" si="60"/>
        <v/>
      </c>
      <c r="AT369" s="48" t="str">
        <f t="shared" si="61"/>
        <v/>
      </c>
      <c r="AU369" s="49" t="s">
        <v>28</v>
      </c>
      <c r="AV369" s="49">
        <f>IFERROR(IF(AND(#REF!&gt;=3,AO369&gt;=3,AR369-#REF!&gt;=100,#REF!&lt;=2500),MIN(AR369,2500)-#REF!,0),0)</f>
        <v>0</v>
      </c>
      <c r="AW369" s="50">
        <f>IFERROR(IF(AND(#REF!&gt;=3,AO369&gt;=3,AR369&gt;2500,AR369-#REF!&gt;=100),IF(AND(#REF!&lt;=3000,AR369&lt;=3000),MIN(AR369,3000)-MAX(2500,#REF!),IF(AND(#REF!&gt;2500,#REF!&lt;=3000,AR369&gt;3000),3000-#REF!,IF(AND(#REF!&lt;=2500,AR369&gt;3000),500,0))),0),0)</f>
        <v>0</v>
      </c>
      <c r="AX369" s="51">
        <f t="shared" si="62"/>
        <v>0</v>
      </c>
      <c r="AY369" s="52">
        <f t="shared" si="63"/>
        <v>0</v>
      </c>
      <c r="AZ369" s="51">
        <f t="shared" si="64"/>
        <v>0</v>
      </c>
      <c r="BA369" s="51">
        <f t="shared" si="65"/>
        <v>0</v>
      </c>
      <c r="BB369" s="51">
        <f>IFERROR((AQ369*AX369*'PWCS Table'!$D$5)+(AQ369*AZ369*'PWCS Table'!$D$5),0)</f>
        <v>0</v>
      </c>
      <c r="BC369" s="51">
        <f>IFERROR((AQ369*AY369*'PWCS Table'!$E$5)+(AQ369*BA369*'PWCS Table'!$E$5),0)</f>
        <v>0</v>
      </c>
      <c r="BD369" s="51">
        <f t="shared" si="45"/>
        <v>0</v>
      </c>
      <c r="BE369" s="51">
        <f>IFERROR(IF(#REF!&gt;4000,0,IF(AND(#REF!&gt;=3,AP369&gt;=3,AQ369&gt;=3,AT369-AS369&gt;=100,#REF!-AS369&gt;=100,AS369&lt;=3000),MIN(3000,#REF!,AT369)-AS369,0)),0)</f>
        <v>0</v>
      </c>
      <c r="BF369" s="51">
        <f>IFERROR(IF(#REF!&gt;4000,0,IF(AND(AQ369&gt;=3,#REF!&gt;=3,#REF!-AT369&gt;=100,#REF!&lt;=3000),MIN(#REF!,3000)-AT369,IF(AND(AQ369&gt;=3,#REF!&gt;=3,#REF!-AT369&gt;=100,#REF!&gt;3000,AT369&lt;=3000),3000-AT369,0))),0)</f>
        <v>0</v>
      </c>
    </row>
    <row r="370" spans="1:58" ht="12.75" hidden="1" customHeight="1" x14ac:dyDescent="0.3">
      <c r="A370" s="1"/>
      <c r="B370" s="53">
        <v>345</v>
      </c>
      <c r="C370" s="54"/>
      <c r="D370" s="44"/>
      <c r="E370" s="46"/>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7">
        <f t="shared" si="56"/>
        <v>0</v>
      </c>
      <c r="AP370" s="47">
        <f t="shared" si="57"/>
        <v>0</v>
      </c>
      <c r="AQ370" s="47">
        <f t="shared" si="58"/>
        <v>0</v>
      </c>
      <c r="AR370" s="48" t="str">
        <f t="shared" si="59"/>
        <v/>
      </c>
      <c r="AS370" s="48" t="str">
        <f t="shared" si="60"/>
        <v/>
      </c>
      <c r="AT370" s="48" t="str">
        <f t="shared" si="61"/>
        <v/>
      </c>
      <c r="AU370" s="49" t="s">
        <v>28</v>
      </c>
      <c r="AV370" s="49">
        <f>IFERROR(IF(AND(#REF!&gt;=3,AO370&gt;=3,AR370-#REF!&gt;=100,#REF!&lt;=2500),MIN(AR370,2500)-#REF!,0),0)</f>
        <v>0</v>
      </c>
      <c r="AW370" s="50">
        <f>IFERROR(IF(AND(#REF!&gt;=3,AO370&gt;=3,AR370&gt;2500,AR370-#REF!&gt;=100),IF(AND(#REF!&lt;=3000,AR370&lt;=3000),MIN(AR370,3000)-MAX(2500,#REF!),IF(AND(#REF!&gt;2500,#REF!&lt;=3000,AR370&gt;3000),3000-#REF!,IF(AND(#REF!&lt;=2500,AR370&gt;3000),500,0))),0),0)</f>
        <v>0</v>
      </c>
      <c r="AX370" s="51">
        <f t="shared" si="62"/>
        <v>0</v>
      </c>
      <c r="AY370" s="52">
        <f t="shared" si="63"/>
        <v>0</v>
      </c>
      <c r="AZ370" s="51">
        <f t="shared" si="64"/>
        <v>0</v>
      </c>
      <c r="BA370" s="51">
        <f t="shared" si="65"/>
        <v>0</v>
      </c>
      <c r="BB370" s="51">
        <f>IFERROR((AQ370*AX370*'PWCS Table'!$D$5)+(AQ370*AZ370*'PWCS Table'!$D$5),0)</f>
        <v>0</v>
      </c>
      <c r="BC370" s="51">
        <f>IFERROR((AQ370*AY370*'PWCS Table'!$E$5)+(AQ370*BA370*'PWCS Table'!$E$5),0)</f>
        <v>0</v>
      </c>
      <c r="BD370" s="51">
        <f t="shared" si="45"/>
        <v>0</v>
      </c>
      <c r="BE370" s="51">
        <f>IFERROR(IF(#REF!&gt;4000,0,IF(AND(#REF!&gt;=3,AP370&gt;=3,AQ370&gt;=3,AT370-AS370&gt;=100,#REF!-AS370&gt;=100,AS370&lt;=3000),MIN(3000,#REF!,AT370)-AS370,0)),0)</f>
        <v>0</v>
      </c>
      <c r="BF370" s="51">
        <f>IFERROR(IF(#REF!&gt;4000,0,IF(AND(AQ370&gt;=3,#REF!&gt;=3,#REF!-AT370&gt;=100,#REF!&lt;=3000),MIN(#REF!,3000)-AT370,IF(AND(AQ370&gt;=3,#REF!&gt;=3,#REF!-AT370&gt;=100,#REF!&gt;3000,AT370&lt;=3000),3000-AT370,0))),0)</f>
        <v>0</v>
      </c>
    </row>
    <row r="371" spans="1:58" ht="12.75" hidden="1" customHeight="1" x14ac:dyDescent="0.3">
      <c r="A371" s="1"/>
      <c r="B371" s="53">
        <v>346</v>
      </c>
      <c r="C371" s="54"/>
      <c r="D371" s="44"/>
      <c r="E371" s="46"/>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7">
        <f t="shared" si="56"/>
        <v>0</v>
      </c>
      <c r="AP371" s="47">
        <f t="shared" si="57"/>
        <v>0</v>
      </c>
      <c r="AQ371" s="47">
        <f t="shared" si="58"/>
        <v>0</v>
      </c>
      <c r="AR371" s="48" t="str">
        <f t="shared" si="59"/>
        <v/>
      </c>
      <c r="AS371" s="48" t="str">
        <f t="shared" si="60"/>
        <v/>
      </c>
      <c r="AT371" s="48" t="str">
        <f t="shared" si="61"/>
        <v/>
      </c>
      <c r="AU371" s="49" t="s">
        <v>28</v>
      </c>
      <c r="AV371" s="49">
        <f>IFERROR(IF(AND(#REF!&gt;=3,AO371&gt;=3,AR371-#REF!&gt;=100,#REF!&lt;=2500),MIN(AR371,2500)-#REF!,0),0)</f>
        <v>0</v>
      </c>
      <c r="AW371" s="50">
        <f>IFERROR(IF(AND(#REF!&gt;=3,AO371&gt;=3,AR371&gt;2500,AR371-#REF!&gt;=100),IF(AND(#REF!&lt;=3000,AR371&lt;=3000),MIN(AR371,3000)-MAX(2500,#REF!),IF(AND(#REF!&gt;2500,#REF!&lt;=3000,AR371&gt;3000),3000-#REF!,IF(AND(#REF!&lt;=2500,AR371&gt;3000),500,0))),0),0)</f>
        <v>0</v>
      </c>
      <c r="AX371" s="51">
        <f t="shared" si="62"/>
        <v>0</v>
      </c>
      <c r="AY371" s="52">
        <f t="shared" si="63"/>
        <v>0</v>
      </c>
      <c r="AZ371" s="51">
        <f t="shared" si="64"/>
        <v>0</v>
      </c>
      <c r="BA371" s="51">
        <f t="shared" si="65"/>
        <v>0</v>
      </c>
      <c r="BB371" s="51">
        <f>IFERROR((AQ371*AX371*'PWCS Table'!$D$5)+(AQ371*AZ371*'PWCS Table'!$D$5),0)</f>
        <v>0</v>
      </c>
      <c r="BC371" s="51">
        <f>IFERROR((AQ371*AY371*'PWCS Table'!$E$5)+(AQ371*BA371*'PWCS Table'!$E$5),0)</f>
        <v>0</v>
      </c>
      <c r="BD371" s="51">
        <f t="shared" si="45"/>
        <v>0</v>
      </c>
      <c r="BE371" s="51">
        <f>IFERROR(IF(#REF!&gt;4000,0,IF(AND(#REF!&gt;=3,AP371&gt;=3,AQ371&gt;=3,AT371-AS371&gt;=100,#REF!-AS371&gt;=100,AS371&lt;=3000),MIN(3000,#REF!,AT371)-AS371,0)),0)</f>
        <v>0</v>
      </c>
      <c r="BF371" s="51">
        <f>IFERROR(IF(#REF!&gt;4000,0,IF(AND(AQ371&gt;=3,#REF!&gt;=3,#REF!-AT371&gt;=100,#REF!&lt;=3000),MIN(#REF!,3000)-AT371,IF(AND(AQ371&gt;=3,#REF!&gt;=3,#REF!-AT371&gt;=100,#REF!&gt;3000,AT371&lt;=3000),3000-AT371,0))),0)</f>
        <v>0</v>
      </c>
    </row>
    <row r="372" spans="1:58" ht="12.75" hidden="1" customHeight="1" x14ac:dyDescent="0.3">
      <c r="A372" s="1"/>
      <c r="B372" s="53">
        <v>347</v>
      </c>
      <c r="C372" s="54"/>
      <c r="D372" s="44"/>
      <c r="E372" s="46"/>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7">
        <f t="shared" si="56"/>
        <v>0</v>
      </c>
      <c r="AP372" s="47">
        <f t="shared" si="57"/>
        <v>0</v>
      </c>
      <c r="AQ372" s="47">
        <f t="shared" si="58"/>
        <v>0</v>
      </c>
      <c r="AR372" s="48" t="str">
        <f t="shared" si="59"/>
        <v/>
      </c>
      <c r="AS372" s="48" t="str">
        <f t="shared" si="60"/>
        <v/>
      </c>
      <c r="AT372" s="48" t="str">
        <f t="shared" si="61"/>
        <v/>
      </c>
      <c r="AU372" s="49" t="s">
        <v>28</v>
      </c>
      <c r="AV372" s="49">
        <f>IFERROR(IF(AND(#REF!&gt;=3,AO372&gt;=3,AR372-#REF!&gt;=100,#REF!&lt;=2500),MIN(AR372,2500)-#REF!,0),0)</f>
        <v>0</v>
      </c>
      <c r="AW372" s="50">
        <f>IFERROR(IF(AND(#REF!&gt;=3,AO372&gt;=3,AR372&gt;2500,AR372-#REF!&gt;=100),IF(AND(#REF!&lt;=3000,AR372&lt;=3000),MIN(AR372,3000)-MAX(2500,#REF!),IF(AND(#REF!&gt;2500,#REF!&lt;=3000,AR372&gt;3000),3000-#REF!,IF(AND(#REF!&lt;=2500,AR372&gt;3000),500,0))),0),0)</f>
        <v>0</v>
      </c>
      <c r="AX372" s="51">
        <f t="shared" si="62"/>
        <v>0</v>
      </c>
      <c r="AY372" s="52">
        <f t="shared" si="63"/>
        <v>0</v>
      </c>
      <c r="AZ372" s="51">
        <f t="shared" si="64"/>
        <v>0</v>
      </c>
      <c r="BA372" s="51">
        <f t="shared" si="65"/>
        <v>0</v>
      </c>
      <c r="BB372" s="51">
        <f>IFERROR((AQ372*AX372*'PWCS Table'!$D$5)+(AQ372*AZ372*'PWCS Table'!$D$5),0)</f>
        <v>0</v>
      </c>
      <c r="BC372" s="51">
        <f>IFERROR((AQ372*AY372*'PWCS Table'!$E$5)+(AQ372*BA372*'PWCS Table'!$E$5),0)</f>
        <v>0</v>
      </c>
      <c r="BD372" s="51">
        <f t="shared" si="45"/>
        <v>0</v>
      </c>
      <c r="BE372" s="51">
        <f>IFERROR(IF(#REF!&gt;4000,0,IF(AND(#REF!&gt;=3,AP372&gt;=3,AQ372&gt;=3,AT372-AS372&gt;=100,#REF!-AS372&gt;=100,AS372&lt;=3000),MIN(3000,#REF!,AT372)-AS372,0)),0)</f>
        <v>0</v>
      </c>
      <c r="BF372" s="51">
        <f>IFERROR(IF(#REF!&gt;4000,0,IF(AND(AQ372&gt;=3,#REF!&gt;=3,#REF!-AT372&gt;=100,#REF!&lt;=3000),MIN(#REF!,3000)-AT372,IF(AND(AQ372&gt;=3,#REF!&gt;=3,#REF!-AT372&gt;=100,#REF!&gt;3000,AT372&lt;=3000),3000-AT372,0))),0)</f>
        <v>0</v>
      </c>
    </row>
    <row r="373" spans="1:58" ht="12.75" hidden="1" customHeight="1" x14ac:dyDescent="0.3">
      <c r="A373" s="1"/>
      <c r="B373" s="53">
        <v>348</v>
      </c>
      <c r="C373" s="54"/>
      <c r="D373" s="44"/>
      <c r="E373" s="46"/>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7">
        <f t="shared" si="56"/>
        <v>0</v>
      </c>
      <c r="AP373" s="47">
        <f t="shared" si="57"/>
        <v>0</v>
      </c>
      <c r="AQ373" s="47">
        <f t="shared" si="58"/>
        <v>0</v>
      </c>
      <c r="AR373" s="48" t="str">
        <f t="shared" si="59"/>
        <v/>
      </c>
      <c r="AS373" s="48" t="str">
        <f t="shared" si="60"/>
        <v/>
      </c>
      <c r="AT373" s="48" t="str">
        <f t="shared" si="61"/>
        <v/>
      </c>
      <c r="AU373" s="49" t="s">
        <v>28</v>
      </c>
      <c r="AV373" s="49">
        <f>IFERROR(IF(AND(#REF!&gt;=3,AO373&gt;=3,AR373-#REF!&gt;=100,#REF!&lt;=2500),MIN(AR373,2500)-#REF!,0),0)</f>
        <v>0</v>
      </c>
      <c r="AW373" s="50">
        <f>IFERROR(IF(AND(#REF!&gt;=3,AO373&gt;=3,AR373&gt;2500,AR373-#REF!&gt;=100),IF(AND(#REF!&lt;=3000,AR373&lt;=3000),MIN(AR373,3000)-MAX(2500,#REF!),IF(AND(#REF!&gt;2500,#REF!&lt;=3000,AR373&gt;3000),3000-#REF!,IF(AND(#REF!&lt;=2500,AR373&gt;3000),500,0))),0),0)</f>
        <v>0</v>
      </c>
      <c r="AX373" s="51">
        <f t="shared" si="62"/>
        <v>0</v>
      </c>
      <c r="AY373" s="52">
        <f t="shared" si="63"/>
        <v>0</v>
      </c>
      <c r="AZ373" s="51">
        <f t="shared" si="64"/>
        <v>0</v>
      </c>
      <c r="BA373" s="51">
        <f t="shared" si="65"/>
        <v>0</v>
      </c>
      <c r="BB373" s="51">
        <f>IFERROR((AQ373*AX373*'PWCS Table'!$D$5)+(AQ373*AZ373*'PWCS Table'!$D$5),0)</f>
        <v>0</v>
      </c>
      <c r="BC373" s="51">
        <f>IFERROR((AQ373*AY373*'PWCS Table'!$E$5)+(AQ373*BA373*'PWCS Table'!$E$5),0)</f>
        <v>0</v>
      </c>
      <c r="BD373" s="51">
        <f t="shared" si="45"/>
        <v>0</v>
      </c>
      <c r="BE373" s="51">
        <f>IFERROR(IF(#REF!&gt;4000,0,IF(AND(#REF!&gt;=3,AP373&gt;=3,AQ373&gt;=3,AT373-AS373&gt;=100,#REF!-AS373&gt;=100,AS373&lt;=3000),MIN(3000,#REF!,AT373)-AS373,0)),0)</f>
        <v>0</v>
      </c>
      <c r="BF373" s="51">
        <f>IFERROR(IF(#REF!&gt;4000,0,IF(AND(AQ373&gt;=3,#REF!&gt;=3,#REF!-AT373&gt;=100,#REF!&lt;=3000),MIN(#REF!,3000)-AT373,IF(AND(AQ373&gt;=3,#REF!&gt;=3,#REF!-AT373&gt;=100,#REF!&gt;3000,AT373&lt;=3000),3000-AT373,0))),0)</f>
        <v>0</v>
      </c>
    </row>
    <row r="374" spans="1:58" ht="12.75" hidden="1" customHeight="1" x14ac:dyDescent="0.3">
      <c r="A374" s="1"/>
      <c r="B374" s="53">
        <v>349</v>
      </c>
      <c r="C374" s="54"/>
      <c r="D374" s="44"/>
      <c r="E374" s="46"/>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7">
        <f t="shared" si="56"/>
        <v>0</v>
      </c>
      <c r="AP374" s="47">
        <f t="shared" si="57"/>
        <v>0</v>
      </c>
      <c r="AQ374" s="47">
        <f t="shared" si="58"/>
        <v>0</v>
      </c>
      <c r="AR374" s="48" t="str">
        <f t="shared" si="59"/>
        <v/>
      </c>
      <c r="AS374" s="48" t="str">
        <f t="shared" si="60"/>
        <v/>
      </c>
      <c r="AT374" s="48" t="str">
        <f t="shared" si="61"/>
        <v/>
      </c>
      <c r="AU374" s="49" t="s">
        <v>28</v>
      </c>
      <c r="AV374" s="49">
        <f>IFERROR(IF(AND(#REF!&gt;=3,AO374&gt;=3,AR374-#REF!&gt;=100,#REF!&lt;=2500),MIN(AR374,2500)-#REF!,0),0)</f>
        <v>0</v>
      </c>
      <c r="AW374" s="50">
        <f>IFERROR(IF(AND(#REF!&gt;=3,AO374&gt;=3,AR374&gt;2500,AR374-#REF!&gt;=100),IF(AND(#REF!&lt;=3000,AR374&lt;=3000),MIN(AR374,3000)-MAX(2500,#REF!),IF(AND(#REF!&gt;2500,#REF!&lt;=3000,AR374&gt;3000),3000-#REF!,IF(AND(#REF!&lt;=2500,AR374&gt;3000),500,0))),0),0)</f>
        <v>0</v>
      </c>
      <c r="AX374" s="51">
        <f t="shared" si="62"/>
        <v>0</v>
      </c>
      <c r="AY374" s="52">
        <f t="shared" si="63"/>
        <v>0</v>
      </c>
      <c r="AZ374" s="51">
        <f t="shared" si="64"/>
        <v>0</v>
      </c>
      <c r="BA374" s="51">
        <f t="shared" si="65"/>
        <v>0</v>
      </c>
      <c r="BB374" s="51">
        <f>IFERROR((AQ374*AX374*'PWCS Table'!$D$5)+(AQ374*AZ374*'PWCS Table'!$D$5),0)</f>
        <v>0</v>
      </c>
      <c r="BC374" s="51">
        <f>IFERROR((AQ374*AY374*'PWCS Table'!$E$5)+(AQ374*BA374*'PWCS Table'!$E$5),0)</f>
        <v>0</v>
      </c>
      <c r="BD374" s="51">
        <f t="shared" si="45"/>
        <v>0</v>
      </c>
      <c r="BE374" s="51">
        <f>IFERROR(IF(#REF!&gt;4000,0,IF(AND(#REF!&gt;=3,AP374&gt;=3,AQ374&gt;=3,AT374-AS374&gt;=100,#REF!-AS374&gt;=100,AS374&lt;=3000),MIN(3000,#REF!,AT374)-AS374,0)),0)</f>
        <v>0</v>
      </c>
      <c r="BF374" s="51">
        <f>IFERROR(IF(#REF!&gt;4000,0,IF(AND(AQ374&gt;=3,#REF!&gt;=3,#REF!-AT374&gt;=100,#REF!&lt;=3000),MIN(#REF!,3000)-AT374,IF(AND(AQ374&gt;=3,#REF!&gt;=3,#REF!-AT374&gt;=100,#REF!&gt;3000,AT374&lt;=3000),3000-AT374,0))),0)</f>
        <v>0</v>
      </c>
    </row>
    <row r="375" spans="1:58" ht="12.75" hidden="1" customHeight="1" x14ac:dyDescent="0.3">
      <c r="A375" s="1"/>
      <c r="B375" s="53">
        <v>350</v>
      </c>
      <c r="C375" s="54"/>
      <c r="D375" s="44"/>
      <c r="E375" s="46"/>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7">
        <f t="shared" si="56"/>
        <v>0</v>
      </c>
      <c r="AP375" s="47">
        <f t="shared" si="57"/>
        <v>0</v>
      </c>
      <c r="AQ375" s="47">
        <f t="shared" si="58"/>
        <v>0</v>
      </c>
      <c r="AR375" s="48" t="str">
        <f t="shared" si="59"/>
        <v/>
      </c>
      <c r="AS375" s="48" t="str">
        <f t="shared" si="60"/>
        <v/>
      </c>
      <c r="AT375" s="48" t="str">
        <f t="shared" si="61"/>
        <v/>
      </c>
      <c r="AU375" s="49" t="s">
        <v>28</v>
      </c>
      <c r="AV375" s="49">
        <f>IFERROR(IF(AND(#REF!&gt;=3,AO375&gt;=3,AR375-#REF!&gt;=100,#REF!&lt;=2500),MIN(AR375,2500)-#REF!,0),0)</f>
        <v>0</v>
      </c>
      <c r="AW375" s="50">
        <f>IFERROR(IF(AND(#REF!&gt;=3,AO375&gt;=3,AR375&gt;2500,AR375-#REF!&gt;=100),IF(AND(#REF!&lt;=3000,AR375&lt;=3000),MIN(AR375,3000)-MAX(2500,#REF!),IF(AND(#REF!&gt;2500,#REF!&lt;=3000,AR375&gt;3000),3000-#REF!,IF(AND(#REF!&lt;=2500,AR375&gt;3000),500,0))),0),0)</f>
        <v>0</v>
      </c>
      <c r="AX375" s="51">
        <f t="shared" si="62"/>
        <v>0</v>
      </c>
      <c r="AY375" s="52">
        <f t="shared" si="63"/>
        <v>0</v>
      </c>
      <c r="AZ375" s="51">
        <f t="shared" si="64"/>
        <v>0</v>
      </c>
      <c r="BA375" s="51">
        <f t="shared" si="65"/>
        <v>0</v>
      </c>
      <c r="BB375" s="51">
        <f>IFERROR((AQ375*AX375*'PWCS Table'!$D$5)+(AQ375*AZ375*'PWCS Table'!$D$5),0)</f>
        <v>0</v>
      </c>
      <c r="BC375" s="51">
        <f>IFERROR((AQ375*AY375*'PWCS Table'!$E$5)+(AQ375*BA375*'PWCS Table'!$E$5),0)</f>
        <v>0</v>
      </c>
      <c r="BD375" s="51">
        <f t="shared" si="45"/>
        <v>0</v>
      </c>
      <c r="BE375" s="51">
        <f>IFERROR(IF(#REF!&gt;4000,0,IF(AND(#REF!&gt;=3,AP375&gt;=3,AQ375&gt;=3,AT375-AS375&gt;=100,#REF!-AS375&gt;=100,AS375&lt;=3000),MIN(3000,#REF!,AT375)-AS375,0)),0)</f>
        <v>0</v>
      </c>
      <c r="BF375" s="51">
        <f>IFERROR(IF(#REF!&gt;4000,0,IF(AND(AQ375&gt;=3,#REF!&gt;=3,#REF!-AT375&gt;=100,#REF!&lt;=3000),MIN(#REF!,3000)-AT375,IF(AND(AQ375&gt;=3,#REF!&gt;=3,#REF!-AT375&gt;=100,#REF!&gt;3000,AT375&lt;=3000),3000-AT375,0))),0)</f>
        <v>0</v>
      </c>
    </row>
    <row r="376" spans="1:58" ht="12.75" hidden="1" customHeight="1" x14ac:dyDescent="0.3">
      <c r="A376" s="1"/>
      <c r="B376" s="53">
        <v>351</v>
      </c>
      <c r="C376" s="54"/>
      <c r="D376" s="44"/>
      <c r="E376" s="46"/>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7">
        <f t="shared" si="56"/>
        <v>0</v>
      </c>
      <c r="AP376" s="47">
        <f t="shared" si="57"/>
        <v>0</v>
      </c>
      <c r="AQ376" s="47">
        <f t="shared" si="58"/>
        <v>0</v>
      </c>
      <c r="AR376" s="48" t="str">
        <f t="shared" si="59"/>
        <v/>
      </c>
      <c r="AS376" s="48" t="str">
        <f t="shared" si="60"/>
        <v/>
      </c>
      <c r="AT376" s="48" t="str">
        <f t="shared" si="61"/>
        <v/>
      </c>
      <c r="AU376" s="49" t="s">
        <v>28</v>
      </c>
      <c r="AV376" s="49">
        <f>IFERROR(IF(AND(#REF!&gt;=3,AO376&gt;=3,AR376-#REF!&gt;=100,#REF!&lt;=2500),MIN(AR376,2500)-#REF!,0),0)</f>
        <v>0</v>
      </c>
      <c r="AW376" s="50">
        <f>IFERROR(IF(AND(#REF!&gt;=3,AO376&gt;=3,AR376&gt;2500,AR376-#REF!&gt;=100),IF(AND(#REF!&lt;=3000,AR376&lt;=3000),MIN(AR376,3000)-MAX(2500,#REF!),IF(AND(#REF!&gt;2500,#REF!&lt;=3000,AR376&gt;3000),3000-#REF!,IF(AND(#REF!&lt;=2500,AR376&gt;3000),500,0))),0),0)</f>
        <v>0</v>
      </c>
      <c r="AX376" s="51">
        <f t="shared" si="62"/>
        <v>0</v>
      </c>
      <c r="AY376" s="52">
        <f t="shared" si="63"/>
        <v>0</v>
      </c>
      <c r="AZ376" s="51">
        <f t="shared" si="64"/>
        <v>0</v>
      </c>
      <c r="BA376" s="51">
        <f t="shared" si="65"/>
        <v>0</v>
      </c>
      <c r="BB376" s="51">
        <f>IFERROR((AQ376*AX376*'PWCS Table'!$D$5)+(AQ376*AZ376*'PWCS Table'!$D$5),0)</f>
        <v>0</v>
      </c>
      <c r="BC376" s="51">
        <f>IFERROR((AQ376*AY376*'PWCS Table'!$E$5)+(AQ376*BA376*'PWCS Table'!$E$5),0)</f>
        <v>0</v>
      </c>
      <c r="BD376" s="51">
        <f t="shared" si="45"/>
        <v>0</v>
      </c>
      <c r="BE376" s="51">
        <f>IFERROR(IF(#REF!&gt;4000,0,IF(AND(#REF!&gt;=3,AP376&gt;=3,AQ376&gt;=3,AT376-AS376&gt;=100,#REF!-AS376&gt;=100,AS376&lt;=3000),MIN(3000,#REF!,AT376)-AS376,0)),0)</f>
        <v>0</v>
      </c>
      <c r="BF376" s="51">
        <f>IFERROR(IF(#REF!&gt;4000,0,IF(AND(AQ376&gt;=3,#REF!&gt;=3,#REF!-AT376&gt;=100,#REF!&lt;=3000),MIN(#REF!,3000)-AT376,IF(AND(AQ376&gt;=3,#REF!&gt;=3,#REF!-AT376&gt;=100,#REF!&gt;3000,AT376&lt;=3000),3000-AT376,0))),0)</f>
        <v>0</v>
      </c>
    </row>
    <row r="377" spans="1:58" ht="12.75" hidden="1" customHeight="1" x14ac:dyDescent="0.3">
      <c r="A377" s="1"/>
      <c r="B377" s="53">
        <v>352</v>
      </c>
      <c r="C377" s="54"/>
      <c r="D377" s="44"/>
      <c r="E377" s="46"/>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7">
        <f t="shared" si="56"/>
        <v>0</v>
      </c>
      <c r="AP377" s="47">
        <f t="shared" si="57"/>
        <v>0</v>
      </c>
      <c r="AQ377" s="47">
        <f t="shared" si="58"/>
        <v>0</v>
      </c>
      <c r="AR377" s="48" t="str">
        <f t="shared" si="59"/>
        <v/>
      </c>
      <c r="AS377" s="48" t="str">
        <f t="shared" si="60"/>
        <v/>
      </c>
      <c r="AT377" s="48" t="str">
        <f t="shared" si="61"/>
        <v/>
      </c>
      <c r="AU377" s="49" t="s">
        <v>28</v>
      </c>
      <c r="AV377" s="49">
        <f>IFERROR(IF(AND(#REF!&gt;=3,AO377&gt;=3,AR377-#REF!&gt;=100,#REF!&lt;=2500),MIN(AR377,2500)-#REF!,0),0)</f>
        <v>0</v>
      </c>
      <c r="AW377" s="50">
        <f>IFERROR(IF(AND(#REF!&gt;=3,AO377&gt;=3,AR377&gt;2500,AR377-#REF!&gt;=100),IF(AND(#REF!&lt;=3000,AR377&lt;=3000),MIN(AR377,3000)-MAX(2500,#REF!),IF(AND(#REF!&gt;2500,#REF!&lt;=3000,AR377&gt;3000),3000-#REF!,IF(AND(#REF!&lt;=2500,AR377&gt;3000),500,0))),0),0)</f>
        <v>0</v>
      </c>
      <c r="AX377" s="51">
        <f t="shared" si="62"/>
        <v>0</v>
      </c>
      <c r="AY377" s="52">
        <f t="shared" si="63"/>
        <v>0</v>
      </c>
      <c r="AZ377" s="51">
        <f t="shared" si="64"/>
        <v>0</v>
      </c>
      <c r="BA377" s="51">
        <f t="shared" si="65"/>
        <v>0</v>
      </c>
      <c r="BB377" s="51">
        <f>IFERROR((AQ377*AX377*'PWCS Table'!$D$5)+(AQ377*AZ377*'PWCS Table'!$D$5),0)</f>
        <v>0</v>
      </c>
      <c r="BC377" s="51">
        <f>IFERROR((AQ377*AY377*'PWCS Table'!$E$5)+(AQ377*BA377*'PWCS Table'!$E$5),0)</f>
        <v>0</v>
      </c>
      <c r="BD377" s="51">
        <f t="shared" si="45"/>
        <v>0</v>
      </c>
      <c r="BE377" s="51">
        <f>IFERROR(IF(#REF!&gt;4000,0,IF(AND(#REF!&gt;=3,AP377&gt;=3,AQ377&gt;=3,AT377-AS377&gt;=100,#REF!-AS377&gt;=100,AS377&lt;=3000),MIN(3000,#REF!,AT377)-AS377,0)),0)</f>
        <v>0</v>
      </c>
      <c r="BF377" s="51">
        <f>IFERROR(IF(#REF!&gt;4000,0,IF(AND(AQ377&gt;=3,#REF!&gt;=3,#REF!-AT377&gt;=100,#REF!&lt;=3000),MIN(#REF!,3000)-AT377,IF(AND(AQ377&gt;=3,#REF!&gt;=3,#REF!-AT377&gt;=100,#REF!&gt;3000,AT377&lt;=3000),3000-AT377,0))),0)</f>
        <v>0</v>
      </c>
    </row>
    <row r="378" spans="1:58" ht="12.75" hidden="1" customHeight="1" x14ac:dyDescent="0.3">
      <c r="A378" s="1"/>
      <c r="B378" s="53">
        <v>353</v>
      </c>
      <c r="C378" s="54"/>
      <c r="D378" s="44"/>
      <c r="E378" s="46"/>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7">
        <f t="shared" si="56"/>
        <v>0</v>
      </c>
      <c r="AP378" s="47">
        <f t="shared" si="57"/>
        <v>0</v>
      </c>
      <c r="AQ378" s="47">
        <f t="shared" si="58"/>
        <v>0</v>
      </c>
      <c r="AR378" s="48" t="str">
        <f t="shared" si="59"/>
        <v/>
      </c>
      <c r="AS378" s="48" t="str">
        <f t="shared" si="60"/>
        <v/>
      </c>
      <c r="AT378" s="48" t="str">
        <f t="shared" si="61"/>
        <v/>
      </c>
      <c r="AU378" s="49" t="s">
        <v>28</v>
      </c>
      <c r="AV378" s="49">
        <f>IFERROR(IF(AND(#REF!&gt;=3,AO378&gt;=3,AR378-#REF!&gt;=100,#REF!&lt;=2500),MIN(AR378,2500)-#REF!,0),0)</f>
        <v>0</v>
      </c>
      <c r="AW378" s="50">
        <f>IFERROR(IF(AND(#REF!&gt;=3,AO378&gt;=3,AR378&gt;2500,AR378-#REF!&gt;=100),IF(AND(#REF!&lt;=3000,AR378&lt;=3000),MIN(AR378,3000)-MAX(2500,#REF!),IF(AND(#REF!&gt;2500,#REF!&lt;=3000,AR378&gt;3000),3000-#REF!,IF(AND(#REF!&lt;=2500,AR378&gt;3000),500,0))),0),0)</f>
        <v>0</v>
      </c>
      <c r="AX378" s="51">
        <f t="shared" si="62"/>
        <v>0</v>
      </c>
      <c r="AY378" s="52">
        <f t="shared" si="63"/>
        <v>0</v>
      </c>
      <c r="AZ378" s="51">
        <f t="shared" si="64"/>
        <v>0</v>
      </c>
      <c r="BA378" s="51">
        <f t="shared" si="65"/>
        <v>0</v>
      </c>
      <c r="BB378" s="51">
        <f>IFERROR((AQ378*AX378*'PWCS Table'!$D$5)+(AQ378*AZ378*'PWCS Table'!$D$5),0)</f>
        <v>0</v>
      </c>
      <c r="BC378" s="51">
        <f>IFERROR((AQ378*AY378*'PWCS Table'!$E$5)+(AQ378*BA378*'PWCS Table'!$E$5),0)</f>
        <v>0</v>
      </c>
      <c r="BD378" s="51">
        <f t="shared" si="45"/>
        <v>0</v>
      </c>
      <c r="BE378" s="51">
        <f>IFERROR(IF(#REF!&gt;4000,0,IF(AND(#REF!&gt;=3,AP378&gt;=3,AQ378&gt;=3,AT378-AS378&gt;=100,#REF!-AS378&gt;=100,AS378&lt;=3000),MIN(3000,#REF!,AT378)-AS378,0)),0)</f>
        <v>0</v>
      </c>
      <c r="BF378" s="51">
        <f>IFERROR(IF(#REF!&gt;4000,0,IF(AND(AQ378&gt;=3,#REF!&gt;=3,#REF!-AT378&gt;=100,#REF!&lt;=3000),MIN(#REF!,3000)-AT378,IF(AND(AQ378&gt;=3,#REF!&gt;=3,#REF!-AT378&gt;=100,#REF!&gt;3000,AT378&lt;=3000),3000-AT378,0))),0)</f>
        <v>0</v>
      </c>
    </row>
    <row r="379" spans="1:58" ht="12.75" hidden="1" customHeight="1" x14ac:dyDescent="0.3">
      <c r="A379" s="1"/>
      <c r="B379" s="53">
        <v>354</v>
      </c>
      <c r="C379" s="54"/>
      <c r="D379" s="44"/>
      <c r="E379" s="46"/>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7">
        <f t="shared" si="56"/>
        <v>0</v>
      </c>
      <c r="AP379" s="47">
        <f t="shared" si="57"/>
        <v>0</v>
      </c>
      <c r="AQ379" s="47">
        <f t="shared" si="58"/>
        <v>0</v>
      </c>
      <c r="AR379" s="48" t="str">
        <f t="shared" si="59"/>
        <v/>
      </c>
      <c r="AS379" s="48" t="str">
        <f t="shared" si="60"/>
        <v/>
      </c>
      <c r="AT379" s="48" t="str">
        <f t="shared" si="61"/>
        <v/>
      </c>
      <c r="AU379" s="49" t="s">
        <v>28</v>
      </c>
      <c r="AV379" s="49">
        <f>IFERROR(IF(AND(#REF!&gt;=3,AO379&gt;=3,AR379-#REF!&gt;=100,#REF!&lt;=2500),MIN(AR379,2500)-#REF!,0),0)</f>
        <v>0</v>
      </c>
      <c r="AW379" s="50">
        <f>IFERROR(IF(AND(#REF!&gt;=3,AO379&gt;=3,AR379&gt;2500,AR379-#REF!&gt;=100),IF(AND(#REF!&lt;=3000,AR379&lt;=3000),MIN(AR379,3000)-MAX(2500,#REF!),IF(AND(#REF!&gt;2500,#REF!&lt;=3000,AR379&gt;3000),3000-#REF!,IF(AND(#REF!&lt;=2500,AR379&gt;3000),500,0))),0),0)</f>
        <v>0</v>
      </c>
      <c r="AX379" s="51">
        <f t="shared" si="62"/>
        <v>0</v>
      </c>
      <c r="AY379" s="52">
        <f t="shared" si="63"/>
        <v>0</v>
      </c>
      <c r="AZ379" s="51">
        <f t="shared" si="64"/>
        <v>0</v>
      </c>
      <c r="BA379" s="51">
        <f t="shared" si="65"/>
        <v>0</v>
      </c>
      <c r="BB379" s="51">
        <f>IFERROR((AQ379*AX379*'PWCS Table'!$D$5)+(AQ379*AZ379*'PWCS Table'!$D$5),0)</f>
        <v>0</v>
      </c>
      <c r="BC379" s="51">
        <f>IFERROR((AQ379*AY379*'PWCS Table'!$E$5)+(AQ379*BA379*'PWCS Table'!$E$5),0)</f>
        <v>0</v>
      </c>
      <c r="BD379" s="51">
        <f t="shared" si="45"/>
        <v>0</v>
      </c>
      <c r="BE379" s="51">
        <f>IFERROR(IF(#REF!&gt;4000,0,IF(AND(#REF!&gt;=3,AP379&gt;=3,AQ379&gt;=3,AT379-AS379&gt;=100,#REF!-AS379&gt;=100,AS379&lt;=3000),MIN(3000,#REF!,AT379)-AS379,0)),0)</f>
        <v>0</v>
      </c>
      <c r="BF379" s="51">
        <f>IFERROR(IF(#REF!&gt;4000,0,IF(AND(AQ379&gt;=3,#REF!&gt;=3,#REF!-AT379&gt;=100,#REF!&lt;=3000),MIN(#REF!,3000)-AT379,IF(AND(AQ379&gt;=3,#REF!&gt;=3,#REF!-AT379&gt;=100,#REF!&gt;3000,AT379&lt;=3000),3000-AT379,0))),0)</f>
        <v>0</v>
      </c>
    </row>
    <row r="380" spans="1:58" ht="12.75" hidden="1" customHeight="1" x14ac:dyDescent="0.3">
      <c r="A380" s="1"/>
      <c r="B380" s="53">
        <v>355</v>
      </c>
      <c r="C380" s="54"/>
      <c r="D380" s="44"/>
      <c r="E380" s="46"/>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7">
        <f t="shared" si="56"/>
        <v>0</v>
      </c>
      <c r="AP380" s="47">
        <f t="shared" si="57"/>
        <v>0</v>
      </c>
      <c r="AQ380" s="47">
        <f t="shared" si="58"/>
        <v>0</v>
      </c>
      <c r="AR380" s="48" t="str">
        <f t="shared" si="59"/>
        <v/>
      </c>
      <c r="AS380" s="48" t="str">
        <f t="shared" si="60"/>
        <v/>
      </c>
      <c r="AT380" s="48" t="str">
        <f t="shared" si="61"/>
        <v/>
      </c>
      <c r="AU380" s="49" t="s">
        <v>28</v>
      </c>
      <c r="AV380" s="49">
        <f>IFERROR(IF(AND(#REF!&gt;=3,AO380&gt;=3,AR380-#REF!&gt;=100,#REF!&lt;=2500),MIN(AR380,2500)-#REF!,0),0)</f>
        <v>0</v>
      </c>
      <c r="AW380" s="50">
        <f>IFERROR(IF(AND(#REF!&gt;=3,AO380&gt;=3,AR380&gt;2500,AR380-#REF!&gt;=100),IF(AND(#REF!&lt;=3000,AR380&lt;=3000),MIN(AR380,3000)-MAX(2500,#REF!),IF(AND(#REF!&gt;2500,#REF!&lt;=3000,AR380&gt;3000),3000-#REF!,IF(AND(#REF!&lt;=2500,AR380&gt;3000),500,0))),0),0)</f>
        <v>0</v>
      </c>
      <c r="AX380" s="51">
        <f t="shared" si="62"/>
        <v>0</v>
      </c>
      <c r="AY380" s="52">
        <f t="shared" si="63"/>
        <v>0</v>
      </c>
      <c r="AZ380" s="51">
        <f t="shared" si="64"/>
        <v>0</v>
      </c>
      <c r="BA380" s="51">
        <f t="shared" si="65"/>
        <v>0</v>
      </c>
      <c r="BB380" s="51">
        <f>IFERROR((AQ380*AX380*'PWCS Table'!$D$5)+(AQ380*AZ380*'PWCS Table'!$D$5),0)</f>
        <v>0</v>
      </c>
      <c r="BC380" s="51">
        <f>IFERROR((AQ380*AY380*'PWCS Table'!$E$5)+(AQ380*BA380*'PWCS Table'!$E$5),0)</f>
        <v>0</v>
      </c>
      <c r="BD380" s="51">
        <f t="shared" si="45"/>
        <v>0</v>
      </c>
      <c r="BE380" s="51">
        <f>IFERROR(IF(#REF!&gt;4000,0,IF(AND(#REF!&gt;=3,AP380&gt;=3,AQ380&gt;=3,AT380-AS380&gt;=100,#REF!-AS380&gt;=100,AS380&lt;=3000),MIN(3000,#REF!,AT380)-AS380,0)),0)</f>
        <v>0</v>
      </c>
      <c r="BF380" s="51">
        <f>IFERROR(IF(#REF!&gt;4000,0,IF(AND(AQ380&gt;=3,#REF!&gt;=3,#REF!-AT380&gt;=100,#REF!&lt;=3000),MIN(#REF!,3000)-AT380,IF(AND(AQ380&gt;=3,#REF!&gt;=3,#REF!-AT380&gt;=100,#REF!&gt;3000,AT380&lt;=3000),3000-AT380,0))),0)</f>
        <v>0</v>
      </c>
    </row>
    <row r="381" spans="1:58" ht="12.75" hidden="1" customHeight="1" x14ac:dyDescent="0.3">
      <c r="A381" s="1"/>
      <c r="B381" s="53">
        <v>356</v>
      </c>
      <c r="C381" s="54"/>
      <c r="D381" s="44"/>
      <c r="E381" s="46"/>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7">
        <f t="shared" si="56"/>
        <v>0</v>
      </c>
      <c r="AP381" s="47">
        <f t="shared" si="57"/>
        <v>0</v>
      </c>
      <c r="AQ381" s="47">
        <f t="shared" si="58"/>
        <v>0</v>
      </c>
      <c r="AR381" s="48" t="str">
        <f t="shared" si="59"/>
        <v/>
      </c>
      <c r="AS381" s="48" t="str">
        <f t="shared" si="60"/>
        <v/>
      </c>
      <c r="AT381" s="48" t="str">
        <f t="shared" si="61"/>
        <v/>
      </c>
      <c r="AU381" s="49" t="s">
        <v>28</v>
      </c>
      <c r="AV381" s="49">
        <f>IFERROR(IF(AND(#REF!&gt;=3,AO381&gt;=3,AR381-#REF!&gt;=100,#REF!&lt;=2500),MIN(AR381,2500)-#REF!,0),0)</f>
        <v>0</v>
      </c>
      <c r="AW381" s="50">
        <f>IFERROR(IF(AND(#REF!&gt;=3,AO381&gt;=3,AR381&gt;2500,AR381-#REF!&gt;=100),IF(AND(#REF!&lt;=3000,AR381&lt;=3000),MIN(AR381,3000)-MAX(2500,#REF!),IF(AND(#REF!&gt;2500,#REF!&lt;=3000,AR381&gt;3000),3000-#REF!,IF(AND(#REF!&lt;=2500,AR381&gt;3000),500,0))),0),0)</f>
        <v>0</v>
      </c>
      <c r="AX381" s="51">
        <f t="shared" si="62"/>
        <v>0</v>
      </c>
      <c r="AY381" s="52">
        <f t="shared" si="63"/>
        <v>0</v>
      </c>
      <c r="AZ381" s="51">
        <f t="shared" si="64"/>
        <v>0</v>
      </c>
      <c r="BA381" s="51">
        <f t="shared" si="65"/>
        <v>0</v>
      </c>
      <c r="BB381" s="51">
        <f>IFERROR((AQ381*AX381*'PWCS Table'!$D$5)+(AQ381*AZ381*'PWCS Table'!$D$5),0)</f>
        <v>0</v>
      </c>
      <c r="BC381" s="51">
        <f>IFERROR((AQ381*AY381*'PWCS Table'!$E$5)+(AQ381*BA381*'PWCS Table'!$E$5),0)</f>
        <v>0</v>
      </c>
      <c r="BD381" s="51">
        <f t="shared" si="45"/>
        <v>0</v>
      </c>
      <c r="BE381" s="51">
        <f>IFERROR(IF(#REF!&gt;4000,0,IF(AND(#REF!&gt;=3,AP381&gt;=3,AQ381&gt;=3,AT381-AS381&gt;=100,#REF!-AS381&gt;=100,AS381&lt;=3000),MIN(3000,#REF!,AT381)-AS381,0)),0)</f>
        <v>0</v>
      </c>
      <c r="BF381" s="51">
        <f>IFERROR(IF(#REF!&gt;4000,0,IF(AND(AQ381&gt;=3,#REF!&gt;=3,#REF!-AT381&gt;=100,#REF!&lt;=3000),MIN(#REF!,3000)-AT381,IF(AND(AQ381&gt;=3,#REF!&gt;=3,#REF!-AT381&gt;=100,#REF!&gt;3000,AT381&lt;=3000),3000-AT381,0))),0)</f>
        <v>0</v>
      </c>
    </row>
    <row r="382" spans="1:58" ht="12.75" hidden="1" customHeight="1" x14ac:dyDescent="0.3">
      <c r="A382" s="1"/>
      <c r="B382" s="53">
        <v>357</v>
      </c>
      <c r="C382" s="54"/>
      <c r="D382" s="44"/>
      <c r="E382" s="46"/>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7">
        <f t="shared" si="56"/>
        <v>0</v>
      </c>
      <c r="AP382" s="47">
        <f t="shared" si="57"/>
        <v>0</v>
      </c>
      <c r="AQ382" s="47">
        <f t="shared" si="58"/>
        <v>0</v>
      </c>
      <c r="AR382" s="48" t="str">
        <f t="shared" si="59"/>
        <v/>
      </c>
      <c r="AS382" s="48" t="str">
        <f t="shared" si="60"/>
        <v/>
      </c>
      <c r="AT382" s="48" t="str">
        <f t="shared" si="61"/>
        <v/>
      </c>
      <c r="AU382" s="49" t="s">
        <v>28</v>
      </c>
      <c r="AV382" s="49">
        <f>IFERROR(IF(AND(#REF!&gt;=3,AO382&gt;=3,AR382-#REF!&gt;=100,#REF!&lt;=2500),MIN(AR382,2500)-#REF!,0),0)</f>
        <v>0</v>
      </c>
      <c r="AW382" s="50">
        <f>IFERROR(IF(AND(#REF!&gt;=3,AO382&gt;=3,AR382&gt;2500,AR382-#REF!&gt;=100),IF(AND(#REF!&lt;=3000,AR382&lt;=3000),MIN(AR382,3000)-MAX(2500,#REF!),IF(AND(#REF!&gt;2500,#REF!&lt;=3000,AR382&gt;3000),3000-#REF!,IF(AND(#REF!&lt;=2500,AR382&gt;3000),500,0))),0),0)</f>
        <v>0</v>
      </c>
      <c r="AX382" s="51">
        <f t="shared" si="62"/>
        <v>0</v>
      </c>
      <c r="AY382" s="52">
        <f t="shared" si="63"/>
        <v>0</v>
      </c>
      <c r="AZ382" s="51">
        <f t="shared" si="64"/>
        <v>0</v>
      </c>
      <c r="BA382" s="51">
        <f t="shared" si="65"/>
        <v>0</v>
      </c>
      <c r="BB382" s="51">
        <f>IFERROR((AQ382*AX382*'PWCS Table'!$D$5)+(AQ382*AZ382*'PWCS Table'!$D$5),0)</f>
        <v>0</v>
      </c>
      <c r="BC382" s="51">
        <f>IFERROR((AQ382*AY382*'PWCS Table'!$E$5)+(AQ382*BA382*'PWCS Table'!$E$5),0)</f>
        <v>0</v>
      </c>
      <c r="BD382" s="51">
        <f t="shared" si="45"/>
        <v>0</v>
      </c>
      <c r="BE382" s="51">
        <f>IFERROR(IF(#REF!&gt;4000,0,IF(AND(#REF!&gt;=3,AP382&gt;=3,AQ382&gt;=3,AT382-AS382&gt;=100,#REF!-AS382&gt;=100,AS382&lt;=3000),MIN(3000,#REF!,AT382)-AS382,0)),0)</f>
        <v>0</v>
      </c>
      <c r="BF382" s="51">
        <f>IFERROR(IF(#REF!&gt;4000,0,IF(AND(AQ382&gt;=3,#REF!&gt;=3,#REF!-AT382&gt;=100,#REF!&lt;=3000),MIN(#REF!,3000)-AT382,IF(AND(AQ382&gt;=3,#REF!&gt;=3,#REF!-AT382&gt;=100,#REF!&gt;3000,AT382&lt;=3000),3000-AT382,0))),0)</f>
        <v>0</v>
      </c>
    </row>
    <row r="383" spans="1:58" ht="12.75" hidden="1" customHeight="1" x14ac:dyDescent="0.3">
      <c r="A383" s="1"/>
      <c r="B383" s="53">
        <v>358</v>
      </c>
      <c r="C383" s="54"/>
      <c r="D383" s="44"/>
      <c r="E383" s="46"/>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7">
        <f t="shared" si="56"/>
        <v>0</v>
      </c>
      <c r="AP383" s="47">
        <f t="shared" si="57"/>
        <v>0</v>
      </c>
      <c r="AQ383" s="47">
        <f t="shared" si="58"/>
        <v>0</v>
      </c>
      <c r="AR383" s="48" t="str">
        <f t="shared" si="59"/>
        <v/>
      </c>
      <c r="AS383" s="48" t="str">
        <f t="shared" si="60"/>
        <v/>
      </c>
      <c r="AT383" s="48" t="str">
        <f t="shared" si="61"/>
        <v/>
      </c>
      <c r="AU383" s="49" t="s">
        <v>28</v>
      </c>
      <c r="AV383" s="49">
        <f>IFERROR(IF(AND(#REF!&gt;=3,AO383&gt;=3,AR383-#REF!&gt;=100,#REF!&lt;=2500),MIN(AR383,2500)-#REF!,0),0)</f>
        <v>0</v>
      </c>
      <c r="AW383" s="50">
        <f>IFERROR(IF(AND(#REF!&gt;=3,AO383&gt;=3,AR383&gt;2500,AR383-#REF!&gt;=100),IF(AND(#REF!&lt;=3000,AR383&lt;=3000),MIN(AR383,3000)-MAX(2500,#REF!),IF(AND(#REF!&gt;2500,#REF!&lt;=3000,AR383&gt;3000),3000-#REF!,IF(AND(#REF!&lt;=2500,AR383&gt;3000),500,0))),0),0)</f>
        <v>0</v>
      </c>
      <c r="AX383" s="51">
        <f t="shared" si="62"/>
        <v>0</v>
      </c>
      <c r="AY383" s="52">
        <f t="shared" si="63"/>
        <v>0</v>
      </c>
      <c r="AZ383" s="51">
        <f t="shared" si="64"/>
        <v>0</v>
      </c>
      <c r="BA383" s="51">
        <f t="shared" si="65"/>
        <v>0</v>
      </c>
      <c r="BB383" s="51">
        <f>IFERROR((AQ383*AX383*'PWCS Table'!$D$5)+(AQ383*AZ383*'PWCS Table'!$D$5),0)</f>
        <v>0</v>
      </c>
      <c r="BC383" s="51">
        <f>IFERROR((AQ383*AY383*'PWCS Table'!$E$5)+(AQ383*BA383*'PWCS Table'!$E$5),0)</f>
        <v>0</v>
      </c>
      <c r="BD383" s="51">
        <f t="shared" si="45"/>
        <v>0</v>
      </c>
      <c r="BE383" s="51">
        <f>IFERROR(IF(#REF!&gt;4000,0,IF(AND(#REF!&gt;=3,AP383&gt;=3,AQ383&gt;=3,AT383-AS383&gt;=100,#REF!-AS383&gt;=100,AS383&lt;=3000),MIN(3000,#REF!,AT383)-AS383,0)),0)</f>
        <v>0</v>
      </c>
      <c r="BF383" s="51">
        <f>IFERROR(IF(#REF!&gt;4000,0,IF(AND(AQ383&gt;=3,#REF!&gt;=3,#REF!-AT383&gt;=100,#REF!&lt;=3000),MIN(#REF!,3000)-AT383,IF(AND(AQ383&gt;=3,#REF!&gt;=3,#REF!-AT383&gt;=100,#REF!&gt;3000,AT383&lt;=3000),3000-AT383,0))),0)</f>
        <v>0</v>
      </c>
    </row>
    <row r="384" spans="1:58" ht="12.75" hidden="1" customHeight="1" x14ac:dyDescent="0.3">
      <c r="A384" s="1"/>
      <c r="B384" s="53">
        <v>359</v>
      </c>
      <c r="C384" s="54"/>
      <c r="D384" s="44"/>
      <c r="E384" s="46"/>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7">
        <f t="shared" si="56"/>
        <v>0</v>
      </c>
      <c r="AP384" s="47">
        <f t="shared" si="57"/>
        <v>0</v>
      </c>
      <c r="AQ384" s="47">
        <f t="shared" si="58"/>
        <v>0</v>
      </c>
      <c r="AR384" s="48" t="str">
        <f t="shared" si="59"/>
        <v/>
      </c>
      <c r="AS384" s="48" t="str">
        <f t="shared" si="60"/>
        <v/>
      </c>
      <c r="AT384" s="48" t="str">
        <f t="shared" si="61"/>
        <v/>
      </c>
      <c r="AU384" s="49" t="s">
        <v>28</v>
      </c>
      <c r="AV384" s="49">
        <f>IFERROR(IF(AND(#REF!&gt;=3,AO384&gt;=3,AR384-#REF!&gt;=100,#REF!&lt;=2500),MIN(AR384,2500)-#REF!,0),0)</f>
        <v>0</v>
      </c>
      <c r="AW384" s="50">
        <f>IFERROR(IF(AND(#REF!&gt;=3,AO384&gt;=3,AR384&gt;2500,AR384-#REF!&gt;=100),IF(AND(#REF!&lt;=3000,AR384&lt;=3000),MIN(AR384,3000)-MAX(2500,#REF!),IF(AND(#REF!&gt;2500,#REF!&lt;=3000,AR384&gt;3000),3000-#REF!,IF(AND(#REF!&lt;=2500,AR384&gt;3000),500,0))),0),0)</f>
        <v>0</v>
      </c>
      <c r="AX384" s="51">
        <f t="shared" si="62"/>
        <v>0</v>
      </c>
      <c r="AY384" s="52">
        <f t="shared" si="63"/>
        <v>0</v>
      </c>
      <c r="AZ384" s="51">
        <f t="shared" si="64"/>
        <v>0</v>
      </c>
      <c r="BA384" s="51">
        <f t="shared" si="65"/>
        <v>0</v>
      </c>
      <c r="BB384" s="51">
        <f>IFERROR((AQ384*AX384*'PWCS Table'!$D$5)+(AQ384*AZ384*'PWCS Table'!$D$5),0)</f>
        <v>0</v>
      </c>
      <c r="BC384" s="51">
        <f>IFERROR((AQ384*AY384*'PWCS Table'!$E$5)+(AQ384*BA384*'PWCS Table'!$E$5),0)</f>
        <v>0</v>
      </c>
      <c r="BD384" s="51">
        <f t="shared" si="45"/>
        <v>0</v>
      </c>
      <c r="BE384" s="51">
        <f>IFERROR(IF(#REF!&gt;4000,0,IF(AND(#REF!&gt;=3,AP384&gt;=3,AQ384&gt;=3,AT384-AS384&gt;=100,#REF!-AS384&gt;=100,AS384&lt;=3000),MIN(3000,#REF!,AT384)-AS384,0)),0)</f>
        <v>0</v>
      </c>
      <c r="BF384" s="51">
        <f>IFERROR(IF(#REF!&gt;4000,0,IF(AND(AQ384&gt;=3,#REF!&gt;=3,#REF!-AT384&gt;=100,#REF!&lt;=3000),MIN(#REF!,3000)-AT384,IF(AND(AQ384&gt;=3,#REF!&gt;=3,#REF!-AT384&gt;=100,#REF!&gt;3000,AT384&lt;=3000),3000-AT384,0))),0)</f>
        <v>0</v>
      </c>
    </row>
    <row r="385" spans="1:58" ht="12.75" hidden="1" customHeight="1" x14ac:dyDescent="0.3">
      <c r="A385" s="1"/>
      <c r="B385" s="53">
        <v>360</v>
      </c>
      <c r="C385" s="54"/>
      <c r="D385" s="44"/>
      <c r="E385" s="46"/>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7">
        <f t="shared" si="56"/>
        <v>0</v>
      </c>
      <c r="AP385" s="47">
        <f t="shared" si="57"/>
        <v>0</v>
      </c>
      <c r="AQ385" s="47">
        <f t="shared" si="58"/>
        <v>0</v>
      </c>
      <c r="AR385" s="48" t="str">
        <f t="shared" si="59"/>
        <v/>
      </c>
      <c r="AS385" s="48" t="str">
        <f t="shared" si="60"/>
        <v/>
      </c>
      <c r="AT385" s="48" t="str">
        <f t="shared" si="61"/>
        <v/>
      </c>
      <c r="AU385" s="49" t="s">
        <v>28</v>
      </c>
      <c r="AV385" s="49">
        <f>IFERROR(IF(AND(#REF!&gt;=3,AO385&gt;=3,AR385-#REF!&gt;=100,#REF!&lt;=2500),MIN(AR385,2500)-#REF!,0),0)</f>
        <v>0</v>
      </c>
      <c r="AW385" s="50">
        <f>IFERROR(IF(AND(#REF!&gt;=3,AO385&gt;=3,AR385&gt;2500,AR385-#REF!&gt;=100),IF(AND(#REF!&lt;=3000,AR385&lt;=3000),MIN(AR385,3000)-MAX(2500,#REF!),IF(AND(#REF!&gt;2500,#REF!&lt;=3000,AR385&gt;3000),3000-#REF!,IF(AND(#REF!&lt;=2500,AR385&gt;3000),500,0))),0),0)</f>
        <v>0</v>
      </c>
      <c r="AX385" s="51">
        <f t="shared" si="62"/>
        <v>0</v>
      </c>
      <c r="AY385" s="52">
        <f t="shared" si="63"/>
        <v>0</v>
      </c>
      <c r="AZ385" s="51">
        <f t="shared" si="64"/>
        <v>0</v>
      </c>
      <c r="BA385" s="51">
        <f t="shared" si="65"/>
        <v>0</v>
      </c>
      <c r="BB385" s="51">
        <f>IFERROR((AQ385*AX385*'PWCS Table'!$D$5)+(AQ385*AZ385*'PWCS Table'!$D$5),0)</f>
        <v>0</v>
      </c>
      <c r="BC385" s="51">
        <f>IFERROR((AQ385*AY385*'PWCS Table'!$E$5)+(AQ385*BA385*'PWCS Table'!$E$5),0)</f>
        <v>0</v>
      </c>
      <c r="BD385" s="51">
        <f t="shared" si="45"/>
        <v>0</v>
      </c>
      <c r="BE385" s="51">
        <f>IFERROR(IF(#REF!&gt;4000,0,IF(AND(#REF!&gt;=3,AP385&gt;=3,AQ385&gt;=3,AT385-AS385&gt;=100,#REF!-AS385&gt;=100,AS385&lt;=3000),MIN(3000,#REF!,AT385)-AS385,0)),0)</f>
        <v>0</v>
      </c>
      <c r="BF385" s="51">
        <f>IFERROR(IF(#REF!&gt;4000,0,IF(AND(AQ385&gt;=3,#REF!&gt;=3,#REF!-AT385&gt;=100,#REF!&lt;=3000),MIN(#REF!,3000)-AT385,IF(AND(AQ385&gt;=3,#REF!&gt;=3,#REF!-AT385&gt;=100,#REF!&gt;3000,AT385&lt;=3000),3000-AT385,0))),0)</f>
        <v>0</v>
      </c>
    </row>
    <row r="386" spans="1:58" ht="12.75" hidden="1" customHeight="1" x14ac:dyDescent="0.3">
      <c r="A386" s="1"/>
      <c r="B386" s="53">
        <v>361</v>
      </c>
      <c r="C386" s="54"/>
      <c r="D386" s="44"/>
      <c r="E386" s="46"/>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7">
        <f t="shared" si="56"/>
        <v>0</v>
      </c>
      <c r="AP386" s="47">
        <f t="shared" si="57"/>
        <v>0</v>
      </c>
      <c r="AQ386" s="47">
        <f t="shared" si="58"/>
        <v>0</v>
      </c>
      <c r="AR386" s="48" t="str">
        <f t="shared" si="59"/>
        <v/>
      </c>
      <c r="AS386" s="48" t="str">
        <f t="shared" si="60"/>
        <v/>
      </c>
      <c r="AT386" s="48" t="str">
        <f t="shared" si="61"/>
        <v/>
      </c>
      <c r="AU386" s="49" t="s">
        <v>28</v>
      </c>
      <c r="AV386" s="49">
        <f>IFERROR(IF(AND(#REF!&gt;=3,AO386&gt;=3,AR386-#REF!&gt;=100,#REF!&lt;=2500),MIN(AR386,2500)-#REF!,0),0)</f>
        <v>0</v>
      </c>
      <c r="AW386" s="50">
        <f>IFERROR(IF(AND(#REF!&gt;=3,AO386&gt;=3,AR386&gt;2500,AR386-#REF!&gt;=100),IF(AND(#REF!&lt;=3000,AR386&lt;=3000),MIN(AR386,3000)-MAX(2500,#REF!),IF(AND(#REF!&gt;2500,#REF!&lt;=3000,AR386&gt;3000),3000-#REF!,IF(AND(#REF!&lt;=2500,AR386&gt;3000),500,0))),0),0)</f>
        <v>0</v>
      </c>
      <c r="AX386" s="51">
        <f t="shared" si="62"/>
        <v>0</v>
      </c>
      <c r="AY386" s="52">
        <f t="shared" si="63"/>
        <v>0</v>
      </c>
      <c r="AZ386" s="51">
        <f t="shared" si="64"/>
        <v>0</v>
      </c>
      <c r="BA386" s="51">
        <f t="shared" si="65"/>
        <v>0</v>
      </c>
      <c r="BB386" s="51">
        <f>IFERROR((AQ386*AX386*'PWCS Table'!$D$5)+(AQ386*AZ386*'PWCS Table'!$D$5),0)</f>
        <v>0</v>
      </c>
      <c r="BC386" s="51">
        <f>IFERROR((AQ386*AY386*'PWCS Table'!$E$5)+(AQ386*BA386*'PWCS Table'!$E$5),0)</f>
        <v>0</v>
      </c>
      <c r="BD386" s="51">
        <f t="shared" si="45"/>
        <v>0</v>
      </c>
      <c r="BE386" s="51">
        <f>IFERROR(IF(#REF!&gt;4000,0,IF(AND(#REF!&gt;=3,AP386&gt;=3,AQ386&gt;=3,AT386-AS386&gt;=100,#REF!-AS386&gt;=100,AS386&lt;=3000),MIN(3000,#REF!,AT386)-AS386,0)),0)</f>
        <v>0</v>
      </c>
      <c r="BF386" s="51">
        <f>IFERROR(IF(#REF!&gt;4000,0,IF(AND(AQ386&gt;=3,#REF!&gt;=3,#REF!-AT386&gt;=100,#REF!&lt;=3000),MIN(#REF!,3000)-AT386,IF(AND(AQ386&gt;=3,#REF!&gt;=3,#REF!-AT386&gt;=100,#REF!&gt;3000,AT386&lt;=3000),3000-AT386,0))),0)</f>
        <v>0</v>
      </c>
    </row>
    <row r="387" spans="1:58" ht="12.75" hidden="1" customHeight="1" x14ac:dyDescent="0.3">
      <c r="A387" s="1"/>
      <c r="B387" s="53">
        <v>362</v>
      </c>
      <c r="C387" s="54"/>
      <c r="D387" s="44"/>
      <c r="E387" s="46"/>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7">
        <f t="shared" si="56"/>
        <v>0</v>
      </c>
      <c r="AP387" s="47">
        <f t="shared" si="57"/>
        <v>0</v>
      </c>
      <c r="AQ387" s="47">
        <f t="shared" si="58"/>
        <v>0</v>
      </c>
      <c r="AR387" s="48" t="str">
        <f t="shared" si="59"/>
        <v/>
      </c>
      <c r="AS387" s="48" t="str">
        <f t="shared" si="60"/>
        <v/>
      </c>
      <c r="AT387" s="48" t="str">
        <f t="shared" si="61"/>
        <v/>
      </c>
      <c r="AU387" s="49" t="s">
        <v>28</v>
      </c>
      <c r="AV387" s="49">
        <f>IFERROR(IF(AND(#REF!&gt;=3,AO387&gt;=3,AR387-#REF!&gt;=100,#REF!&lt;=2500),MIN(AR387,2500)-#REF!,0),0)</f>
        <v>0</v>
      </c>
      <c r="AW387" s="50">
        <f>IFERROR(IF(AND(#REF!&gt;=3,AO387&gt;=3,AR387&gt;2500,AR387-#REF!&gt;=100),IF(AND(#REF!&lt;=3000,AR387&lt;=3000),MIN(AR387,3000)-MAX(2500,#REF!),IF(AND(#REF!&gt;2500,#REF!&lt;=3000,AR387&gt;3000),3000-#REF!,IF(AND(#REF!&lt;=2500,AR387&gt;3000),500,0))),0),0)</f>
        <v>0</v>
      </c>
      <c r="AX387" s="51">
        <f t="shared" si="62"/>
        <v>0</v>
      </c>
      <c r="AY387" s="52">
        <f t="shared" si="63"/>
        <v>0</v>
      </c>
      <c r="AZ387" s="51">
        <f t="shared" si="64"/>
        <v>0</v>
      </c>
      <c r="BA387" s="51">
        <f t="shared" si="65"/>
        <v>0</v>
      </c>
      <c r="BB387" s="51">
        <f>IFERROR((AQ387*AX387*'PWCS Table'!$D$5)+(AQ387*AZ387*'PWCS Table'!$D$5),0)</f>
        <v>0</v>
      </c>
      <c r="BC387" s="51">
        <f>IFERROR((AQ387*AY387*'PWCS Table'!$E$5)+(AQ387*BA387*'PWCS Table'!$E$5),0)</f>
        <v>0</v>
      </c>
      <c r="BD387" s="51">
        <f t="shared" si="45"/>
        <v>0</v>
      </c>
      <c r="BE387" s="51">
        <f>IFERROR(IF(#REF!&gt;4000,0,IF(AND(#REF!&gt;=3,AP387&gt;=3,AQ387&gt;=3,AT387-AS387&gt;=100,#REF!-AS387&gt;=100,AS387&lt;=3000),MIN(3000,#REF!,AT387)-AS387,0)),0)</f>
        <v>0</v>
      </c>
      <c r="BF387" s="51">
        <f>IFERROR(IF(#REF!&gt;4000,0,IF(AND(AQ387&gt;=3,#REF!&gt;=3,#REF!-AT387&gt;=100,#REF!&lt;=3000),MIN(#REF!,3000)-AT387,IF(AND(AQ387&gt;=3,#REF!&gt;=3,#REF!-AT387&gt;=100,#REF!&gt;3000,AT387&lt;=3000),3000-AT387,0))),0)</f>
        <v>0</v>
      </c>
    </row>
    <row r="388" spans="1:58" ht="12.75" hidden="1" customHeight="1" x14ac:dyDescent="0.3">
      <c r="A388" s="1"/>
      <c r="B388" s="53">
        <v>363</v>
      </c>
      <c r="C388" s="54"/>
      <c r="D388" s="44"/>
      <c r="E388" s="46"/>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7">
        <f t="shared" si="56"/>
        <v>0</v>
      </c>
      <c r="AP388" s="47">
        <f t="shared" si="57"/>
        <v>0</v>
      </c>
      <c r="AQ388" s="47">
        <f t="shared" si="58"/>
        <v>0</v>
      </c>
      <c r="AR388" s="48" t="str">
        <f t="shared" si="59"/>
        <v/>
      </c>
      <c r="AS388" s="48" t="str">
        <f t="shared" si="60"/>
        <v/>
      </c>
      <c r="AT388" s="48" t="str">
        <f t="shared" si="61"/>
        <v/>
      </c>
      <c r="AU388" s="49" t="s">
        <v>28</v>
      </c>
      <c r="AV388" s="49">
        <f>IFERROR(IF(AND(#REF!&gt;=3,AO388&gt;=3,AR388-#REF!&gt;=100,#REF!&lt;=2500),MIN(AR388,2500)-#REF!,0),0)</f>
        <v>0</v>
      </c>
      <c r="AW388" s="50">
        <f>IFERROR(IF(AND(#REF!&gt;=3,AO388&gt;=3,AR388&gt;2500,AR388-#REF!&gt;=100),IF(AND(#REF!&lt;=3000,AR388&lt;=3000),MIN(AR388,3000)-MAX(2500,#REF!),IF(AND(#REF!&gt;2500,#REF!&lt;=3000,AR388&gt;3000),3000-#REF!,IF(AND(#REF!&lt;=2500,AR388&gt;3000),500,0))),0),0)</f>
        <v>0</v>
      </c>
      <c r="AX388" s="51">
        <f t="shared" si="62"/>
        <v>0</v>
      </c>
      <c r="AY388" s="52">
        <f t="shared" si="63"/>
        <v>0</v>
      </c>
      <c r="AZ388" s="51">
        <f t="shared" si="64"/>
        <v>0</v>
      </c>
      <c r="BA388" s="51">
        <f t="shared" si="65"/>
        <v>0</v>
      </c>
      <c r="BB388" s="51">
        <f>IFERROR((AQ388*AX388*'PWCS Table'!$D$5)+(AQ388*AZ388*'PWCS Table'!$D$5),0)</f>
        <v>0</v>
      </c>
      <c r="BC388" s="51">
        <f>IFERROR((AQ388*AY388*'PWCS Table'!$E$5)+(AQ388*BA388*'PWCS Table'!$E$5),0)</f>
        <v>0</v>
      </c>
      <c r="BD388" s="51">
        <f t="shared" si="45"/>
        <v>0</v>
      </c>
      <c r="BE388" s="51">
        <f>IFERROR(IF(#REF!&gt;4000,0,IF(AND(#REF!&gt;=3,AP388&gt;=3,AQ388&gt;=3,AT388-AS388&gt;=100,#REF!-AS388&gt;=100,AS388&lt;=3000),MIN(3000,#REF!,AT388)-AS388,0)),0)</f>
        <v>0</v>
      </c>
      <c r="BF388" s="51">
        <f>IFERROR(IF(#REF!&gt;4000,0,IF(AND(AQ388&gt;=3,#REF!&gt;=3,#REF!-AT388&gt;=100,#REF!&lt;=3000),MIN(#REF!,3000)-AT388,IF(AND(AQ388&gt;=3,#REF!&gt;=3,#REF!-AT388&gt;=100,#REF!&gt;3000,AT388&lt;=3000),3000-AT388,0))),0)</f>
        <v>0</v>
      </c>
    </row>
    <row r="389" spans="1:58" ht="12.75" hidden="1" customHeight="1" x14ac:dyDescent="0.3">
      <c r="A389" s="1"/>
      <c r="B389" s="53">
        <v>364</v>
      </c>
      <c r="C389" s="54"/>
      <c r="D389" s="44"/>
      <c r="E389" s="46"/>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7">
        <f t="shared" si="56"/>
        <v>0</v>
      </c>
      <c r="AP389" s="47">
        <f t="shared" si="57"/>
        <v>0</v>
      </c>
      <c r="AQ389" s="47">
        <f t="shared" si="58"/>
        <v>0</v>
      </c>
      <c r="AR389" s="48" t="str">
        <f t="shared" si="59"/>
        <v/>
      </c>
      <c r="AS389" s="48" t="str">
        <f t="shared" si="60"/>
        <v/>
      </c>
      <c r="AT389" s="48" t="str">
        <f t="shared" si="61"/>
        <v/>
      </c>
      <c r="AU389" s="49" t="s">
        <v>28</v>
      </c>
      <c r="AV389" s="49">
        <f>IFERROR(IF(AND(#REF!&gt;=3,AO389&gt;=3,AR389-#REF!&gt;=100,#REF!&lt;=2500),MIN(AR389,2500)-#REF!,0),0)</f>
        <v>0</v>
      </c>
      <c r="AW389" s="50">
        <f>IFERROR(IF(AND(#REF!&gt;=3,AO389&gt;=3,AR389&gt;2500,AR389-#REF!&gt;=100),IF(AND(#REF!&lt;=3000,AR389&lt;=3000),MIN(AR389,3000)-MAX(2500,#REF!),IF(AND(#REF!&gt;2500,#REF!&lt;=3000,AR389&gt;3000),3000-#REF!,IF(AND(#REF!&lt;=2500,AR389&gt;3000),500,0))),0),0)</f>
        <v>0</v>
      </c>
      <c r="AX389" s="51">
        <f t="shared" si="62"/>
        <v>0</v>
      </c>
      <c r="AY389" s="52">
        <f t="shared" si="63"/>
        <v>0</v>
      </c>
      <c r="AZ389" s="51">
        <f t="shared" si="64"/>
        <v>0</v>
      </c>
      <c r="BA389" s="51">
        <f t="shared" si="65"/>
        <v>0</v>
      </c>
      <c r="BB389" s="51">
        <f>IFERROR((AQ389*AX389*'PWCS Table'!$D$5)+(AQ389*AZ389*'PWCS Table'!$D$5),0)</f>
        <v>0</v>
      </c>
      <c r="BC389" s="51">
        <f>IFERROR((AQ389*AY389*'PWCS Table'!$E$5)+(AQ389*BA389*'PWCS Table'!$E$5),0)</f>
        <v>0</v>
      </c>
      <c r="BD389" s="51">
        <f t="shared" si="45"/>
        <v>0</v>
      </c>
      <c r="BE389" s="51">
        <f>IFERROR(IF(#REF!&gt;4000,0,IF(AND(#REF!&gt;=3,AP389&gt;=3,AQ389&gt;=3,AT389-AS389&gt;=100,#REF!-AS389&gt;=100,AS389&lt;=3000),MIN(3000,#REF!,AT389)-AS389,0)),0)</f>
        <v>0</v>
      </c>
      <c r="BF389" s="51">
        <f>IFERROR(IF(#REF!&gt;4000,0,IF(AND(AQ389&gt;=3,#REF!&gt;=3,#REF!-AT389&gt;=100,#REF!&lt;=3000),MIN(#REF!,3000)-AT389,IF(AND(AQ389&gt;=3,#REF!&gt;=3,#REF!-AT389&gt;=100,#REF!&gt;3000,AT389&lt;=3000),3000-AT389,0))),0)</f>
        <v>0</v>
      </c>
    </row>
    <row r="390" spans="1:58" ht="12.75" hidden="1" customHeight="1" x14ac:dyDescent="0.3">
      <c r="A390" s="1"/>
      <c r="B390" s="53">
        <v>365</v>
      </c>
      <c r="C390" s="54"/>
      <c r="D390" s="44"/>
      <c r="E390" s="46"/>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7">
        <f t="shared" si="56"/>
        <v>0</v>
      </c>
      <c r="AP390" s="47">
        <f t="shared" si="57"/>
        <v>0</v>
      </c>
      <c r="AQ390" s="47">
        <f t="shared" si="58"/>
        <v>0</v>
      </c>
      <c r="AR390" s="48" t="str">
        <f t="shared" si="59"/>
        <v/>
      </c>
      <c r="AS390" s="48" t="str">
        <f t="shared" si="60"/>
        <v/>
      </c>
      <c r="AT390" s="48" t="str">
        <f t="shared" si="61"/>
        <v/>
      </c>
      <c r="AU390" s="49" t="s">
        <v>28</v>
      </c>
      <c r="AV390" s="49">
        <f>IFERROR(IF(AND(#REF!&gt;=3,AO390&gt;=3,AR390-#REF!&gt;=100,#REF!&lt;=2500),MIN(AR390,2500)-#REF!,0),0)</f>
        <v>0</v>
      </c>
      <c r="AW390" s="50">
        <f>IFERROR(IF(AND(#REF!&gt;=3,AO390&gt;=3,AR390&gt;2500,AR390-#REF!&gt;=100),IF(AND(#REF!&lt;=3000,AR390&lt;=3000),MIN(AR390,3000)-MAX(2500,#REF!),IF(AND(#REF!&gt;2500,#REF!&lt;=3000,AR390&gt;3000),3000-#REF!,IF(AND(#REF!&lt;=2500,AR390&gt;3000),500,0))),0),0)</f>
        <v>0</v>
      </c>
      <c r="AX390" s="51">
        <f t="shared" si="62"/>
        <v>0</v>
      </c>
      <c r="AY390" s="52">
        <f t="shared" si="63"/>
        <v>0</v>
      </c>
      <c r="AZ390" s="51">
        <f t="shared" si="64"/>
        <v>0</v>
      </c>
      <c r="BA390" s="51">
        <f t="shared" si="65"/>
        <v>0</v>
      </c>
      <c r="BB390" s="51">
        <f>IFERROR((AQ390*AX390*'PWCS Table'!$D$5)+(AQ390*AZ390*'PWCS Table'!$D$5),0)</f>
        <v>0</v>
      </c>
      <c r="BC390" s="51">
        <f>IFERROR((AQ390*AY390*'PWCS Table'!$E$5)+(AQ390*BA390*'PWCS Table'!$E$5),0)</f>
        <v>0</v>
      </c>
      <c r="BD390" s="51">
        <f t="shared" si="45"/>
        <v>0</v>
      </c>
      <c r="BE390" s="51">
        <f>IFERROR(IF(#REF!&gt;4000,0,IF(AND(#REF!&gt;=3,AP390&gt;=3,AQ390&gt;=3,AT390-AS390&gt;=100,#REF!-AS390&gt;=100,AS390&lt;=3000),MIN(3000,#REF!,AT390)-AS390,0)),0)</f>
        <v>0</v>
      </c>
      <c r="BF390" s="51">
        <f>IFERROR(IF(#REF!&gt;4000,0,IF(AND(AQ390&gt;=3,#REF!&gt;=3,#REF!-AT390&gt;=100,#REF!&lt;=3000),MIN(#REF!,3000)-AT390,IF(AND(AQ390&gt;=3,#REF!&gt;=3,#REF!-AT390&gt;=100,#REF!&gt;3000,AT390&lt;=3000),3000-AT390,0))),0)</f>
        <v>0</v>
      </c>
    </row>
    <row r="391" spans="1:58" ht="12.75" hidden="1" customHeight="1" x14ac:dyDescent="0.3">
      <c r="A391" s="1"/>
      <c r="B391" s="53">
        <v>366</v>
      </c>
      <c r="C391" s="54"/>
      <c r="D391" s="44"/>
      <c r="E391" s="46"/>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7">
        <f t="shared" si="56"/>
        <v>0</v>
      </c>
      <c r="AP391" s="47">
        <f t="shared" si="57"/>
        <v>0</v>
      </c>
      <c r="AQ391" s="47">
        <f t="shared" si="58"/>
        <v>0</v>
      </c>
      <c r="AR391" s="48" t="str">
        <f t="shared" si="59"/>
        <v/>
      </c>
      <c r="AS391" s="48" t="str">
        <f t="shared" si="60"/>
        <v/>
      </c>
      <c r="AT391" s="48" t="str">
        <f t="shared" si="61"/>
        <v/>
      </c>
      <c r="AU391" s="49" t="s">
        <v>28</v>
      </c>
      <c r="AV391" s="49">
        <f>IFERROR(IF(AND(#REF!&gt;=3,AO391&gt;=3,AR391-#REF!&gt;=100,#REF!&lt;=2500),MIN(AR391,2500)-#REF!,0),0)</f>
        <v>0</v>
      </c>
      <c r="AW391" s="50">
        <f>IFERROR(IF(AND(#REF!&gt;=3,AO391&gt;=3,AR391&gt;2500,AR391-#REF!&gt;=100),IF(AND(#REF!&lt;=3000,AR391&lt;=3000),MIN(AR391,3000)-MAX(2500,#REF!),IF(AND(#REF!&gt;2500,#REF!&lt;=3000,AR391&gt;3000),3000-#REF!,IF(AND(#REF!&lt;=2500,AR391&gt;3000),500,0))),0),0)</f>
        <v>0</v>
      </c>
      <c r="AX391" s="51">
        <f t="shared" si="62"/>
        <v>0</v>
      </c>
      <c r="AY391" s="52">
        <f t="shared" si="63"/>
        <v>0</v>
      </c>
      <c r="AZ391" s="51">
        <f t="shared" si="64"/>
        <v>0</v>
      </c>
      <c r="BA391" s="51">
        <f t="shared" si="65"/>
        <v>0</v>
      </c>
      <c r="BB391" s="51">
        <f>IFERROR((AQ391*AX391*'PWCS Table'!$D$5)+(AQ391*AZ391*'PWCS Table'!$D$5),0)</f>
        <v>0</v>
      </c>
      <c r="BC391" s="51">
        <f>IFERROR((AQ391*AY391*'PWCS Table'!$E$5)+(AQ391*BA391*'PWCS Table'!$E$5),0)</f>
        <v>0</v>
      </c>
      <c r="BD391" s="51">
        <f t="shared" si="45"/>
        <v>0</v>
      </c>
      <c r="BE391" s="51">
        <f>IFERROR(IF(#REF!&gt;4000,0,IF(AND(#REF!&gt;=3,AP391&gt;=3,AQ391&gt;=3,AT391-AS391&gt;=100,#REF!-AS391&gt;=100,AS391&lt;=3000),MIN(3000,#REF!,AT391)-AS391,0)),0)</f>
        <v>0</v>
      </c>
      <c r="BF391" s="51">
        <f>IFERROR(IF(#REF!&gt;4000,0,IF(AND(AQ391&gt;=3,#REF!&gt;=3,#REF!-AT391&gt;=100,#REF!&lt;=3000),MIN(#REF!,3000)-AT391,IF(AND(AQ391&gt;=3,#REF!&gt;=3,#REF!-AT391&gt;=100,#REF!&gt;3000,AT391&lt;=3000),3000-AT391,0))),0)</f>
        <v>0</v>
      </c>
    </row>
    <row r="392" spans="1:58" ht="12.75" hidden="1" customHeight="1" x14ac:dyDescent="0.3">
      <c r="A392" s="1"/>
      <c r="B392" s="53">
        <v>367</v>
      </c>
      <c r="C392" s="54"/>
      <c r="D392" s="44"/>
      <c r="E392" s="46"/>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7">
        <f t="shared" si="56"/>
        <v>0</v>
      </c>
      <c r="AP392" s="47">
        <f t="shared" si="57"/>
        <v>0</v>
      </c>
      <c r="AQ392" s="47">
        <f t="shared" si="58"/>
        <v>0</v>
      </c>
      <c r="AR392" s="48" t="str">
        <f t="shared" si="59"/>
        <v/>
      </c>
      <c r="AS392" s="48" t="str">
        <f t="shared" si="60"/>
        <v/>
      </c>
      <c r="AT392" s="48" t="str">
        <f t="shared" si="61"/>
        <v/>
      </c>
      <c r="AU392" s="49" t="s">
        <v>28</v>
      </c>
      <c r="AV392" s="49">
        <f>IFERROR(IF(AND(#REF!&gt;=3,AO392&gt;=3,AR392-#REF!&gt;=100,#REF!&lt;=2500),MIN(AR392,2500)-#REF!,0),0)</f>
        <v>0</v>
      </c>
      <c r="AW392" s="50">
        <f>IFERROR(IF(AND(#REF!&gt;=3,AO392&gt;=3,AR392&gt;2500,AR392-#REF!&gt;=100),IF(AND(#REF!&lt;=3000,AR392&lt;=3000),MIN(AR392,3000)-MAX(2500,#REF!),IF(AND(#REF!&gt;2500,#REF!&lt;=3000,AR392&gt;3000),3000-#REF!,IF(AND(#REF!&lt;=2500,AR392&gt;3000),500,0))),0),0)</f>
        <v>0</v>
      </c>
      <c r="AX392" s="51">
        <f t="shared" si="62"/>
        <v>0</v>
      </c>
      <c r="AY392" s="52">
        <f t="shared" si="63"/>
        <v>0</v>
      </c>
      <c r="AZ392" s="51">
        <f t="shared" si="64"/>
        <v>0</v>
      </c>
      <c r="BA392" s="51">
        <f t="shared" si="65"/>
        <v>0</v>
      </c>
      <c r="BB392" s="51">
        <f>IFERROR((AQ392*AX392*'PWCS Table'!$D$5)+(AQ392*AZ392*'PWCS Table'!$D$5),0)</f>
        <v>0</v>
      </c>
      <c r="BC392" s="51">
        <f>IFERROR((AQ392*AY392*'PWCS Table'!$E$5)+(AQ392*BA392*'PWCS Table'!$E$5),0)</f>
        <v>0</v>
      </c>
      <c r="BD392" s="51">
        <f t="shared" si="45"/>
        <v>0</v>
      </c>
      <c r="BE392" s="51">
        <f>IFERROR(IF(#REF!&gt;4000,0,IF(AND(#REF!&gt;=3,AP392&gt;=3,AQ392&gt;=3,AT392-AS392&gt;=100,#REF!-AS392&gt;=100,AS392&lt;=3000),MIN(3000,#REF!,AT392)-AS392,0)),0)</f>
        <v>0</v>
      </c>
      <c r="BF392" s="51">
        <f>IFERROR(IF(#REF!&gt;4000,0,IF(AND(AQ392&gt;=3,#REF!&gt;=3,#REF!-AT392&gt;=100,#REF!&lt;=3000),MIN(#REF!,3000)-AT392,IF(AND(AQ392&gt;=3,#REF!&gt;=3,#REF!-AT392&gt;=100,#REF!&gt;3000,AT392&lt;=3000),3000-AT392,0))),0)</f>
        <v>0</v>
      </c>
    </row>
    <row r="393" spans="1:58" ht="12.75" hidden="1" customHeight="1" x14ac:dyDescent="0.3">
      <c r="A393" s="1"/>
      <c r="B393" s="53">
        <v>368</v>
      </c>
      <c r="C393" s="54"/>
      <c r="D393" s="44"/>
      <c r="E393" s="46"/>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7">
        <f t="shared" si="56"/>
        <v>0</v>
      </c>
      <c r="AP393" s="47">
        <f t="shared" si="57"/>
        <v>0</v>
      </c>
      <c r="AQ393" s="47">
        <f t="shared" si="58"/>
        <v>0</v>
      </c>
      <c r="AR393" s="48" t="str">
        <f t="shared" si="59"/>
        <v/>
      </c>
      <c r="AS393" s="48" t="str">
        <f t="shared" si="60"/>
        <v/>
      </c>
      <c r="AT393" s="48" t="str">
        <f t="shared" si="61"/>
        <v/>
      </c>
      <c r="AU393" s="49" t="s">
        <v>28</v>
      </c>
      <c r="AV393" s="49">
        <f>IFERROR(IF(AND(#REF!&gt;=3,AO393&gt;=3,AR393-#REF!&gt;=100,#REF!&lt;=2500),MIN(AR393,2500)-#REF!,0),0)</f>
        <v>0</v>
      </c>
      <c r="AW393" s="50">
        <f>IFERROR(IF(AND(#REF!&gt;=3,AO393&gt;=3,AR393&gt;2500,AR393-#REF!&gt;=100),IF(AND(#REF!&lt;=3000,AR393&lt;=3000),MIN(AR393,3000)-MAX(2500,#REF!),IF(AND(#REF!&gt;2500,#REF!&lt;=3000,AR393&gt;3000),3000-#REF!,IF(AND(#REF!&lt;=2500,AR393&gt;3000),500,0))),0),0)</f>
        <v>0</v>
      </c>
      <c r="AX393" s="51">
        <f t="shared" si="62"/>
        <v>0</v>
      </c>
      <c r="AY393" s="52">
        <f t="shared" si="63"/>
        <v>0</v>
      </c>
      <c r="AZ393" s="51">
        <f t="shared" si="64"/>
        <v>0</v>
      </c>
      <c r="BA393" s="51">
        <f t="shared" si="65"/>
        <v>0</v>
      </c>
      <c r="BB393" s="51">
        <f>IFERROR((AQ393*AX393*'PWCS Table'!$D$5)+(AQ393*AZ393*'PWCS Table'!$D$5),0)</f>
        <v>0</v>
      </c>
      <c r="BC393" s="51">
        <f>IFERROR((AQ393*AY393*'PWCS Table'!$E$5)+(AQ393*BA393*'PWCS Table'!$E$5),0)</f>
        <v>0</v>
      </c>
      <c r="BD393" s="51">
        <f t="shared" si="45"/>
        <v>0</v>
      </c>
      <c r="BE393" s="51">
        <f>IFERROR(IF(#REF!&gt;4000,0,IF(AND(#REF!&gt;=3,AP393&gt;=3,AQ393&gt;=3,AT393-AS393&gt;=100,#REF!-AS393&gt;=100,AS393&lt;=3000),MIN(3000,#REF!,AT393)-AS393,0)),0)</f>
        <v>0</v>
      </c>
      <c r="BF393" s="51">
        <f>IFERROR(IF(#REF!&gt;4000,0,IF(AND(AQ393&gt;=3,#REF!&gt;=3,#REF!-AT393&gt;=100,#REF!&lt;=3000),MIN(#REF!,3000)-AT393,IF(AND(AQ393&gt;=3,#REF!&gt;=3,#REF!-AT393&gt;=100,#REF!&gt;3000,AT393&lt;=3000),3000-AT393,0))),0)</f>
        <v>0</v>
      </c>
    </row>
    <row r="394" spans="1:58" ht="12.75" hidden="1" customHeight="1" x14ac:dyDescent="0.3">
      <c r="A394" s="1"/>
      <c r="B394" s="53">
        <v>369</v>
      </c>
      <c r="C394" s="54"/>
      <c r="D394" s="44"/>
      <c r="E394" s="46"/>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7">
        <f t="shared" si="56"/>
        <v>0</v>
      </c>
      <c r="AP394" s="47">
        <f t="shared" si="57"/>
        <v>0</v>
      </c>
      <c r="AQ394" s="47">
        <f t="shared" si="58"/>
        <v>0</v>
      </c>
      <c r="AR394" s="48" t="str">
        <f t="shared" si="59"/>
        <v/>
      </c>
      <c r="AS394" s="48" t="str">
        <f t="shared" si="60"/>
        <v/>
      </c>
      <c r="AT394" s="48" t="str">
        <f t="shared" si="61"/>
        <v/>
      </c>
      <c r="AU394" s="49" t="s">
        <v>28</v>
      </c>
      <c r="AV394" s="49">
        <f>IFERROR(IF(AND(#REF!&gt;=3,AO394&gt;=3,AR394-#REF!&gt;=100,#REF!&lt;=2500),MIN(AR394,2500)-#REF!,0),0)</f>
        <v>0</v>
      </c>
      <c r="AW394" s="50">
        <f>IFERROR(IF(AND(#REF!&gt;=3,AO394&gt;=3,AR394&gt;2500,AR394-#REF!&gt;=100),IF(AND(#REF!&lt;=3000,AR394&lt;=3000),MIN(AR394,3000)-MAX(2500,#REF!),IF(AND(#REF!&gt;2500,#REF!&lt;=3000,AR394&gt;3000),3000-#REF!,IF(AND(#REF!&lt;=2500,AR394&gt;3000),500,0))),0),0)</f>
        <v>0</v>
      </c>
      <c r="AX394" s="51">
        <f t="shared" si="62"/>
        <v>0</v>
      </c>
      <c r="AY394" s="52">
        <f t="shared" si="63"/>
        <v>0</v>
      </c>
      <c r="AZ394" s="51">
        <f t="shared" si="64"/>
        <v>0</v>
      </c>
      <c r="BA394" s="51">
        <f t="shared" si="65"/>
        <v>0</v>
      </c>
      <c r="BB394" s="51">
        <f>IFERROR((AQ394*AX394*'PWCS Table'!$D$5)+(AQ394*AZ394*'PWCS Table'!$D$5),0)</f>
        <v>0</v>
      </c>
      <c r="BC394" s="51">
        <f>IFERROR((AQ394*AY394*'PWCS Table'!$E$5)+(AQ394*BA394*'PWCS Table'!$E$5),0)</f>
        <v>0</v>
      </c>
      <c r="BD394" s="51">
        <f t="shared" si="45"/>
        <v>0</v>
      </c>
      <c r="BE394" s="51">
        <f>IFERROR(IF(#REF!&gt;4000,0,IF(AND(#REF!&gt;=3,AP394&gt;=3,AQ394&gt;=3,AT394-AS394&gt;=100,#REF!-AS394&gt;=100,AS394&lt;=3000),MIN(3000,#REF!,AT394)-AS394,0)),0)</f>
        <v>0</v>
      </c>
      <c r="BF394" s="51">
        <f>IFERROR(IF(#REF!&gt;4000,0,IF(AND(AQ394&gt;=3,#REF!&gt;=3,#REF!-AT394&gt;=100,#REF!&lt;=3000),MIN(#REF!,3000)-AT394,IF(AND(AQ394&gt;=3,#REF!&gt;=3,#REF!-AT394&gt;=100,#REF!&gt;3000,AT394&lt;=3000),3000-AT394,0))),0)</f>
        <v>0</v>
      </c>
    </row>
    <row r="395" spans="1:58" ht="12.75" hidden="1" customHeight="1" x14ac:dyDescent="0.3">
      <c r="A395" s="1"/>
      <c r="B395" s="53">
        <v>370</v>
      </c>
      <c r="C395" s="54"/>
      <c r="D395" s="44"/>
      <c r="E395" s="46"/>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7">
        <f t="shared" si="56"/>
        <v>0</v>
      </c>
      <c r="AP395" s="47">
        <f t="shared" si="57"/>
        <v>0</v>
      </c>
      <c r="AQ395" s="47">
        <f t="shared" si="58"/>
        <v>0</v>
      </c>
      <c r="AR395" s="48" t="str">
        <f t="shared" si="59"/>
        <v/>
      </c>
      <c r="AS395" s="48" t="str">
        <f t="shared" si="60"/>
        <v/>
      </c>
      <c r="AT395" s="48" t="str">
        <f t="shared" si="61"/>
        <v/>
      </c>
      <c r="AU395" s="49" t="s">
        <v>28</v>
      </c>
      <c r="AV395" s="49">
        <f>IFERROR(IF(AND(#REF!&gt;=3,AO395&gt;=3,AR395-#REF!&gt;=100,#REF!&lt;=2500),MIN(AR395,2500)-#REF!,0),0)</f>
        <v>0</v>
      </c>
      <c r="AW395" s="50">
        <f>IFERROR(IF(AND(#REF!&gt;=3,AO395&gt;=3,AR395&gt;2500,AR395-#REF!&gt;=100),IF(AND(#REF!&lt;=3000,AR395&lt;=3000),MIN(AR395,3000)-MAX(2500,#REF!),IF(AND(#REF!&gt;2500,#REF!&lt;=3000,AR395&gt;3000),3000-#REF!,IF(AND(#REF!&lt;=2500,AR395&gt;3000),500,0))),0),0)</f>
        <v>0</v>
      </c>
      <c r="AX395" s="51">
        <f t="shared" si="62"/>
        <v>0</v>
      </c>
      <c r="AY395" s="52">
        <f t="shared" si="63"/>
        <v>0</v>
      </c>
      <c r="AZ395" s="51">
        <f t="shared" si="64"/>
        <v>0</v>
      </c>
      <c r="BA395" s="51">
        <f t="shared" si="65"/>
        <v>0</v>
      </c>
      <c r="BB395" s="51">
        <f>IFERROR((AQ395*AX395*'PWCS Table'!$D$5)+(AQ395*AZ395*'PWCS Table'!$D$5),0)</f>
        <v>0</v>
      </c>
      <c r="BC395" s="51">
        <f>IFERROR((AQ395*AY395*'PWCS Table'!$E$5)+(AQ395*BA395*'PWCS Table'!$E$5),0)</f>
        <v>0</v>
      </c>
      <c r="BD395" s="51">
        <f t="shared" si="45"/>
        <v>0</v>
      </c>
      <c r="BE395" s="51">
        <f>IFERROR(IF(#REF!&gt;4000,0,IF(AND(#REF!&gt;=3,AP395&gt;=3,AQ395&gt;=3,AT395-AS395&gt;=100,#REF!-AS395&gt;=100,AS395&lt;=3000),MIN(3000,#REF!,AT395)-AS395,0)),0)</f>
        <v>0</v>
      </c>
      <c r="BF395" s="51">
        <f>IFERROR(IF(#REF!&gt;4000,0,IF(AND(AQ395&gt;=3,#REF!&gt;=3,#REF!-AT395&gt;=100,#REF!&lt;=3000),MIN(#REF!,3000)-AT395,IF(AND(AQ395&gt;=3,#REF!&gt;=3,#REF!-AT395&gt;=100,#REF!&gt;3000,AT395&lt;=3000),3000-AT395,0))),0)</f>
        <v>0</v>
      </c>
    </row>
    <row r="396" spans="1:58" ht="12.75" hidden="1" customHeight="1" x14ac:dyDescent="0.3">
      <c r="A396" s="1"/>
      <c r="B396" s="53">
        <v>371</v>
      </c>
      <c r="C396" s="54"/>
      <c r="D396" s="44"/>
      <c r="E396" s="46"/>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7">
        <f t="shared" si="56"/>
        <v>0</v>
      </c>
      <c r="AP396" s="47">
        <f t="shared" si="57"/>
        <v>0</v>
      </c>
      <c r="AQ396" s="47">
        <f t="shared" si="58"/>
        <v>0</v>
      </c>
      <c r="AR396" s="48" t="str">
        <f t="shared" si="59"/>
        <v/>
      </c>
      <c r="AS396" s="48" t="str">
        <f t="shared" si="60"/>
        <v/>
      </c>
      <c r="AT396" s="48" t="str">
        <f t="shared" si="61"/>
        <v/>
      </c>
      <c r="AU396" s="49" t="s">
        <v>28</v>
      </c>
      <c r="AV396" s="49">
        <f>IFERROR(IF(AND(#REF!&gt;=3,AO396&gt;=3,AR396-#REF!&gt;=100,#REF!&lt;=2500),MIN(AR396,2500)-#REF!,0),0)</f>
        <v>0</v>
      </c>
      <c r="AW396" s="50">
        <f>IFERROR(IF(AND(#REF!&gt;=3,AO396&gt;=3,AR396&gt;2500,AR396-#REF!&gt;=100),IF(AND(#REF!&lt;=3000,AR396&lt;=3000),MIN(AR396,3000)-MAX(2500,#REF!),IF(AND(#REF!&gt;2500,#REF!&lt;=3000,AR396&gt;3000),3000-#REF!,IF(AND(#REF!&lt;=2500,AR396&gt;3000),500,0))),0),0)</f>
        <v>0</v>
      </c>
      <c r="AX396" s="51">
        <f t="shared" si="62"/>
        <v>0</v>
      </c>
      <c r="AY396" s="52">
        <f t="shared" si="63"/>
        <v>0</v>
      </c>
      <c r="AZ396" s="51">
        <f t="shared" si="64"/>
        <v>0</v>
      </c>
      <c r="BA396" s="51">
        <f t="shared" si="65"/>
        <v>0</v>
      </c>
      <c r="BB396" s="51">
        <f>IFERROR((AQ396*AX396*'PWCS Table'!$D$5)+(AQ396*AZ396*'PWCS Table'!$D$5),0)</f>
        <v>0</v>
      </c>
      <c r="BC396" s="51">
        <f>IFERROR((AQ396*AY396*'PWCS Table'!$E$5)+(AQ396*BA396*'PWCS Table'!$E$5),0)</f>
        <v>0</v>
      </c>
      <c r="BD396" s="51">
        <f t="shared" si="45"/>
        <v>0</v>
      </c>
      <c r="BE396" s="51">
        <f>IFERROR(IF(#REF!&gt;4000,0,IF(AND(#REF!&gt;=3,AP396&gt;=3,AQ396&gt;=3,AT396-AS396&gt;=100,#REF!-AS396&gt;=100,AS396&lt;=3000),MIN(3000,#REF!,AT396)-AS396,0)),0)</f>
        <v>0</v>
      </c>
      <c r="BF396" s="51">
        <f>IFERROR(IF(#REF!&gt;4000,0,IF(AND(AQ396&gt;=3,#REF!&gt;=3,#REF!-AT396&gt;=100,#REF!&lt;=3000),MIN(#REF!,3000)-AT396,IF(AND(AQ396&gt;=3,#REF!&gt;=3,#REF!-AT396&gt;=100,#REF!&gt;3000,AT396&lt;=3000),3000-AT396,0))),0)</f>
        <v>0</v>
      </c>
    </row>
    <row r="397" spans="1:58" ht="12.75" hidden="1" customHeight="1" x14ac:dyDescent="0.3">
      <c r="A397" s="1"/>
      <c r="B397" s="53">
        <v>372</v>
      </c>
      <c r="C397" s="54"/>
      <c r="D397" s="44"/>
      <c r="E397" s="46"/>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7">
        <f t="shared" si="56"/>
        <v>0</v>
      </c>
      <c r="AP397" s="47">
        <f t="shared" si="57"/>
        <v>0</v>
      </c>
      <c r="AQ397" s="47">
        <f t="shared" si="58"/>
        <v>0</v>
      </c>
      <c r="AR397" s="48" t="str">
        <f t="shared" si="59"/>
        <v/>
      </c>
      <c r="AS397" s="48" t="str">
        <f t="shared" si="60"/>
        <v/>
      </c>
      <c r="AT397" s="48" t="str">
        <f t="shared" si="61"/>
        <v/>
      </c>
      <c r="AU397" s="49" t="s">
        <v>28</v>
      </c>
      <c r="AV397" s="49">
        <f>IFERROR(IF(AND(#REF!&gt;=3,AO397&gt;=3,AR397-#REF!&gt;=100,#REF!&lt;=2500),MIN(AR397,2500)-#REF!,0),0)</f>
        <v>0</v>
      </c>
      <c r="AW397" s="50">
        <f>IFERROR(IF(AND(#REF!&gt;=3,AO397&gt;=3,AR397&gt;2500,AR397-#REF!&gt;=100),IF(AND(#REF!&lt;=3000,AR397&lt;=3000),MIN(AR397,3000)-MAX(2500,#REF!),IF(AND(#REF!&gt;2500,#REF!&lt;=3000,AR397&gt;3000),3000-#REF!,IF(AND(#REF!&lt;=2500,AR397&gt;3000),500,0))),0),0)</f>
        <v>0</v>
      </c>
      <c r="AX397" s="51">
        <f t="shared" si="62"/>
        <v>0</v>
      </c>
      <c r="AY397" s="52">
        <f t="shared" si="63"/>
        <v>0</v>
      </c>
      <c r="AZ397" s="51">
        <f t="shared" si="64"/>
        <v>0</v>
      </c>
      <c r="BA397" s="51">
        <f t="shared" si="65"/>
        <v>0</v>
      </c>
      <c r="BB397" s="51">
        <f>IFERROR((AQ397*AX397*'PWCS Table'!$D$5)+(AQ397*AZ397*'PWCS Table'!$D$5),0)</f>
        <v>0</v>
      </c>
      <c r="BC397" s="51">
        <f>IFERROR((AQ397*AY397*'PWCS Table'!$E$5)+(AQ397*BA397*'PWCS Table'!$E$5),0)</f>
        <v>0</v>
      </c>
      <c r="BD397" s="51">
        <f t="shared" si="45"/>
        <v>0</v>
      </c>
      <c r="BE397" s="51">
        <f>IFERROR(IF(#REF!&gt;4000,0,IF(AND(#REF!&gt;=3,AP397&gt;=3,AQ397&gt;=3,AT397-AS397&gt;=100,#REF!-AS397&gt;=100,AS397&lt;=3000),MIN(3000,#REF!,AT397)-AS397,0)),0)</f>
        <v>0</v>
      </c>
      <c r="BF397" s="51">
        <f>IFERROR(IF(#REF!&gt;4000,0,IF(AND(AQ397&gt;=3,#REF!&gt;=3,#REF!-AT397&gt;=100,#REF!&lt;=3000),MIN(#REF!,3000)-AT397,IF(AND(AQ397&gt;=3,#REF!&gt;=3,#REF!-AT397&gt;=100,#REF!&gt;3000,AT397&lt;=3000),3000-AT397,0))),0)</f>
        <v>0</v>
      </c>
    </row>
    <row r="398" spans="1:58" ht="12.75" hidden="1" customHeight="1" x14ac:dyDescent="0.3">
      <c r="A398" s="1"/>
      <c r="B398" s="53">
        <v>373</v>
      </c>
      <c r="C398" s="54"/>
      <c r="D398" s="44"/>
      <c r="E398" s="46"/>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7">
        <f t="shared" si="56"/>
        <v>0</v>
      </c>
      <c r="AP398" s="47">
        <f t="shared" si="57"/>
        <v>0</v>
      </c>
      <c r="AQ398" s="47">
        <f t="shared" si="58"/>
        <v>0</v>
      </c>
      <c r="AR398" s="48" t="str">
        <f t="shared" si="59"/>
        <v/>
      </c>
      <c r="AS398" s="48" t="str">
        <f t="shared" si="60"/>
        <v/>
      </c>
      <c r="AT398" s="48" t="str">
        <f t="shared" si="61"/>
        <v/>
      </c>
      <c r="AU398" s="49" t="s">
        <v>28</v>
      </c>
      <c r="AV398" s="49">
        <f>IFERROR(IF(AND(#REF!&gt;=3,AO398&gt;=3,AR398-#REF!&gt;=100,#REF!&lt;=2500),MIN(AR398,2500)-#REF!,0),0)</f>
        <v>0</v>
      </c>
      <c r="AW398" s="50">
        <f>IFERROR(IF(AND(#REF!&gt;=3,AO398&gt;=3,AR398&gt;2500,AR398-#REF!&gt;=100),IF(AND(#REF!&lt;=3000,AR398&lt;=3000),MIN(AR398,3000)-MAX(2500,#REF!),IF(AND(#REF!&gt;2500,#REF!&lt;=3000,AR398&gt;3000),3000-#REF!,IF(AND(#REF!&lt;=2500,AR398&gt;3000),500,0))),0),0)</f>
        <v>0</v>
      </c>
      <c r="AX398" s="51">
        <f t="shared" si="62"/>
        <v>0</v>
      </c>
      <c r="AY398" s="52">
        <f t="shared" si="63"/>
        <v>0</v>
      </c>
      <c r="AZ398" s="51">
        <f t="shared" si="64"/>
        <v>0</v>
      </c>
      <c r="BA398" s="51">
        <f t="shared" si="65"/>
        <v>0</v>
      </c>
      <c r="BB398" s="51">
        <f>IFERROR((AQ398*AX398*'PWCS Table'!$D$5)+(AQ398*AZ398*'PWCS Table'!$D$5),0)</f>
        <v>0</v>
      </c>
      <c r="BC398" s="51">
        <f>IFERROR((AQ398*AY398*'PWCS Table'!$E$5)+(AQ398*BA398*'PWCS Table'!$E$5),0)</f>
        <v>0</v>
      </c>
      <c r="BD398" s="51">
        <f t="shared" si="45"/>
        <v>0</v>
      </c>
      <c r="BE398" s="51">
        <f>IFERROR(IF(#REF!&gt;4000,0,IF(AND(#REF!&gt;=3,AP398&gt;=3,AQ398&gt;=3,AT398-AS398&gt;=100,#REF!-AS398&gt;=100,AS398&lt;=3000),MIN(3000,#REF!,AT398)-AS398,0)),0)</f>
        <v>0</v>
      </c>
      <c r="BF398" s="51">
        <f>IFERROR(IF(#REF!&gt;4000,0,IF(AND(AQ398&gt;=3,#REF!&gt;=3,#REF!-AT398&gt;=100,#REF!&lt;=3000),MIN(#REF!,3000)-AT398,IF(AND(AQ398&gt;=3,#REF!&gt;=3,#REF!-AT398&gt;=100,#REF!&gt;3000,AT398&lt;=3000),3000-AT398,0))),0)</f>
        <v>0</v>
      </c>
    </row>
    <row r="399" spans="1:58" ht="12.75" hidden="1" customHeight="1" x14ac:dyDescent="0.3">
      <c r="A399" s="1"/>
      <c r="B399" s="53">
        <v>374</v>
      </c>
      <c r="C399" s="54"/>
      <c r="D399" s="44"/>
      <c r="E399" s="46"/>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7">
        <f t="shared" si="56"/>
        <v>0</v>
      </c>
      <c r="AP399" s="47">
        <f t="shared" si="57"/>
        <v>0</v>
      </c>
      <c r="AQ399" s="47">
        <f t="shared" si="58"/>
        <v>0</v>
      </c>
      <c r="AR399" s="48" t="str">
        <f t="shared" si="59"/>
        <v/>
      </c>
      <c r="AS399" s="48" t="str">
        <f t="shared" si="60"/>
        <v/>
      </c>
      <c r="AT399" s="48" t="str">
        <f t="shared" si="61"/>
        <v/>
      </c>
      <c r="AU399" s="49" t="s">
        <v>28</v>
      </c>
      <c r="AV399" s="49">
        <f>IFERROR(IF(AND(#REF!&gt;=3,AO399&gt;=3,AR399-#REF!&gt;=100,#REF!&lt;=2500),MIN(AR399,2500)-#REF!,0),0)</f>
        <v>0</v>
      </c>
      <c r="AW399" s="50">
        <f>IFERROR(IF(AND(#REF!&gt;=3,AO399&gt;=3,AR399&gt;2500,AR399-#REF!&gt;=100),IF(AND(#REF!&lt;=3000,AR399&lt;=3000),MIN(AR399,3000)-MAX(2500,#REF!),IF(AND(#REF!&gt;2500,#REF!&lt;=3000,AR399&gt;3000),3000-#REF!,IF(AND(#REF!&lt;=2500,AR399&gt;3000),500,0))),0),0)</f>
        <v>0</v>
      </c>
      <c r="AX399" s="51">
        <f t="shared" si="62"/>
        <v>0</v>
      </c>
      <c r="AY399" s="52">
        <f t="shared" si="63"/>
        <v>0</v>
      </c>
      <c r="AZ399" s="51">
        <f t="shared" si="64"/>
        <v>0</v>
      </c>
      <c r="BA399" s="51">
        <f t="shared" si="65"/>
        <v>0</v>
      </c>
      <c r="BB399" s="51">
        <f>IFERROR((AQ399*AX399*'PWCS Table'!$D$5)+(AQ399*AZ399*'PWCS Table'!$D$5),0)</f>
        <v>0</v>
      </c>
      <c r="BC399" s="51">
        <f>IFERROR((AQ399*AY399*'PWCS Table'!$E$5)+(AQ399*BA399*'PWCS Table'!$E$5),0)</f>
        <v>0</v>
      </c>
      <c r="BD399" s="51">
        <f t="shared" si="45"/>
        <v>0</v>
      </c>
      <c r="BE399" s="51">
        <f>IFERROR(IF(#REF!&gt;4000,0,IF(AND(#REF!&gt;=3,AP399&gt;=3,AQ399&gt;=3,AT399-AS399&gt;=100,#REF!-AS399&gt;=100,AS399&lt;=3000),MIN(3000,#REF!,AT399)-AS399,0)),0)</f>
        <v>0</v>
      </c>
      <c r="BF399" s="51">
        <f>IFERROR(IF(#REF!&gt;4000,0,IF(AND(AQ399&gt;=3,#REF!&gt;=3,#REF!-AT399&gt;=100,#REF!&lt;=3000),MIN(#REF!,3000)-AT399,IF(AND(AQ399&gt;=3,#REF!&gt;=3,#REF!-AT399&gt;=100,#REF!&gt;3000,AT399&lt;=3000),3000-AT399,0))),0)</f>
        <v>0</v>
      </c>
    </row>
    <row r="400" spans="1:58" ht="12.75" hidden="1" customHeight="1" x14ac:dyDescent="0.3">
      <c r="A400" s="1"/>
      <c r="B400" s="53">
        <v>375</v>
      </c>
      <c r="C400" s="54"/>
      <c r="D400" s="44"/>
      <c r="E400" s="46"/>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7">
        <f t="shared" si="56"/>
        <v>0</v>
      </c>
      <c r="AP400" s="47">
        <f t="shared" si="57"/>
        <v>0</v>
      </c>
      <c r="AQ400" s="47">
        <f t="shared" si="58"/>
        <v>0</v>
      </c>
      <c r="AR400" s="48" t="str">
        <f t="shared" si="59"/>
        <v/>
      </c>
      <c r="AS400" s="48" t="str">
        <f t="shared" si="60"/>
        <v/>
      </c>
      <c r="AT400" s="48" t="str">
        <f t="shared" si="61"/>
        <v/>
      </c>
      <c r="AU400" s="49" t="s">
        <v>28</v>
      </c>
      <c r="AV400" s="49">
        <f>IFERROR(IF(AND(#REF!&gt;=3,AO400&gt;=3,AR400-#REF!&gt;=100,#REF!&lt;=2500),MIN(AR400,2500)-#REF!,0),0)</f>
        <v>0</v>
      </c>
      <c r="AW400" s="50">
        <f>IFERROR(IF(AND(#REF!&gt;=3,AO400&gt;=3,AR400&gt;2500,AR400-#REF!&gt;=100),IF(AND(#REF!&lt;=3000,AR400&lt;=3000),MIN(AR400,3000)-MAX(2500,#REF!),IF(AND(#REF!&gt;2500,#REF!&lt;=3000,AR400&gt;3000),3000-#REF!,IF(AND(#REF!&lt;=2500,AR400&gt;3000),500,0))),0),0)</f>
        <v>0</v>
      </c>
      <c r="AX400" s="51">
        <f t="shared" si="62"/>
        <v>0</v>
      </c>
      <c r="AY400" s="52">
        <f t="shared" si="63"/>
        <v>0</v>
      </c>
      <c r="AZ400" s="51">
        <f t="shared" si="64"/>
        <v>0</v>
      </c>
      <c r="BA400" s="51">
        <f t="shared" si="65"/>
        <v>0</v>
      </c>
      <c r="BB400" s="51">
        <f>IFERROR((AQ400*AX400*'PWCS Table'!$D$5)+(AQ400*AZ400*'PWCS Table'!$D$5),0)</f>
        <v>0</v>
      </c>
      <c r="BC400" s="51">
        <f>IFERROR((AQ400*AY400*'PWCS Table'!$E$5)+(AQ400*BA400*'PWCS Table'!$E$5),0)</f>
        <v>0</v>
      </c>
      <c r="BD400" s="51">
        <f t="shared" si="45"/>
        <v>0</v>
      </c>
      <c r="BE400" s="51">
        <f>IFERROR(IF(#REF!&gt;4000,0,IF(AND(#REF!&gt;=3,AP400&gt;=3,AQ400&gt;=3,AT400-AS400&gt;=100,#REF!-AS400&gt;=100,AS400&lt;=3000),MIN(3000,#REF!,AT400)-AS400,0)),0)</f>
        <v>0</v>
      </c>
      <c r="BF400" s="51">
        <f>IFERROR(IF(#REF!&gt;4000,0,IF(AND(AQ400&gt;=3,#REF!&gt;=3,#REF!-AT400&gt;=100,#REF!&lt;=3000),MIN(#REF!,3000)-AT400,IF(AND(AQ400&gt;=3,#REF!&gt;=3,#REF!-AT400&gt;=100,#REF!&gt;3000,AT400&lt;=3000),3000-AT400,0))),0)</f>
        <v>0</v>
      </c>
    </row>
    <row r="401" spans="1:58" ht="12.75" hidden="1" customHeight="1" x14ac:dyDescent="0.3">
      <c r="A401" s="1"/>
      <c r="B401" s="53">
        <v>376</v>
      </c>
      <c r="C401" s="54"/>
      <c r="D401" s="44"/>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7">
        <f t="shared" si="56"/>
        <v>0</v>
      </c>
      <c r="AP401" s="47">
        <f t="shared" si="57"/>
        <v>0</v>
      </c>
      <c r="AQ401" s="47">
        <f t="shared" si="58"/>
        <v>0</v>
      </c>
      <c r="AR401" s="48" t="str">
        <f t="shared" si="59"/>
        <v/>
      </c>
      <c r="AS401" s="48" t="str">
        <f t="shared" si="60"/>
        <v/>
      </c>
      <c r="AT401" s="48" t="str">
        <f t="shared" si="61"/>
        <v/>
      </c>
      <c r="AU401" s="49" t="s">
        <v>28</v>
      </c>
      <c r="AV401" s="49">
        <f>IFERROR(IF(AND(#REF!&gt;=3,AO401&gt;=3,AR401-#REF!&gt;=100,#REF!&lt;=2500),MIN(AR401,2500)-#REF!,0),0)</f>
        <v>0</v>
      </c>
      <c r="AW401" s="50">
        <f>IFERROR(IF(AND(#REF!&gt;=3,AO401&gt;=3,AR401&gt;2500,AR401-#REF!&gt;=100),IF(AND(#REF!&lt;=3000,AR401&lt;=3000),MIN(AR401,3000)-MAX(2500,#REF!),IF(AND(#REF!&gt;2500,#REF!&lt;=3000,AR401&gt;3000),3000-#REF!,IF(AND(#REF!&lt;=2500,AR401&gt;3000),500,0))),0),0)</f>
        <v>0</v>
      </c>
      <c r="AX401" s="51">
        <f t="shared" si="62"/>
        <v>0</v>
      </c>
      <c r="AY401" s="52">
        <f t="shared" si="63"/>
        <v>0</v>
      </c>
      <c r="AZ401" s="51">
        <f t="shared" si="64"/>
        <v>0</v>
      </c>
      <c r="BA401" s="51">
        <f t="shared" si="65"/>
        <v>0</v>
      </c>
      <c r="BB401" s="51">
        <f>IFERROR((AQ401*AX401*'PWCS Table'!$D$5)+(AQ401*AZ401*'PWCS Table'!$D$5),0)</f>
        <v>0</v>
      </c>
      <c r="BC401" s="51">
        <f>IFERROR((AQ401*AY401*'PWCS Table'!$E$5)+(AQ401*BA401*'PWCS Table'!$E$5),0)</f>
        <v>0</v>
      </c>
      <c r="BD401" s="51">
        <f t="shared" si="45"/>
        <v>0</v>
      </c>
      <c r="BE401" s="51">
        <f>IFERROR(IF(#REF!&gt;4000,0,IF(AND(#REF!&gt;=3,AP401&gt;=3,AQ401&gt;=3,AT401-AS401&gt;=100,#REF!-AS401&gt;=100,AS401&lt;=3000),MIN(3000,#REF!,AT401)-AS401,0)),0)</f>
        <v>0</v>
      </c>
      <c r="BF401" s="51">
        <f>IFERROR(IF(#REF!&gt;4000,0,IF(AND(AQ401&gt;=3,#REF!&gt;=3,#REF!-AT401&gt;=100,#REF!&lt;=3000),MIN(#REF!,3000)-AT401,IF(AND(AQ401&gt;=3,#REF!&gt;=3,#REF!-AT401&gt;=100,#REF!&gt;3000,AT401&lt;=3000),3000-AT401,0))),0)</f>
        <v>0</v>
      </c>
    </row>
    <row r="402" spans="1:58" ht="12.75" hidden="1" customHeight="1" x14ac:dyDescent="0.3">
      <c r="A402" s="1"/>
      <c r="B402" s="53">
        <v>377</v>
      </c>
      <c r="C402" s="54"/>
      <c r="D402" s="44"/>
      <c r="E402" s="46"/>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7">
        <f t="shared" si="56"/>
        <v>0</v>
      </c>
      <c r="AP402" s="47">
        <f t="shared" si="57"/>
        <v>0</v>
      </c>
      <c r="AQ402" s="47">
        <f t="shared" si="58"/>
        <v>0</v>
      </c>
      <c r="AR402" s="48" t="str">
        <f t="shared" si="59"/>
        <v/>
      </c>
      <c r="AS402" s="48" t="str">
        <f t="shared" si="60"/>
        <v/>
      </c>
      <c r="AT402" s="48" t="str">
        <f t="shared" si="61"/>
        <v/>
      </c>
      <c r="AU402" s="49" t="s">
        <v>28</v>
      </c>
      <c r="AV402" s="49">
        <f>IFERROR(IF(AND(#REF!&gt;=3,AO402&gt;=3,AR402-#REF!&gt;=100,#REF!&lt;=2500),MIN(AR402,2500)-#REF!,0),0)</f>
        <v>0</v>
      </c>
      <c r="AW402" s="50">
        <f>IFERROR(IF(AND(#REF!&gt;=3,AO402&gt;=3,AR402&gt;2500,AR402-#REF!&gt;=100),IF(AND(#REF!&lt;=3000,AR402&lt;=3000),MIN(AR402,3000)-MAX(2500,#REF!),IF(AND(#REF!&gt;2500,#REF!&lt;=3000,AR402&gt;3000),3000-#REF!,IF(AND(#REF!&lt;=2500,AR402&gt;3000),500,0))),0),0)</f>
        <v>0</v>
      </c>
      <c r="AX402" s="51">
        <f t="shared" si="62"/>
        <v>0</v>
      </c>
      <c r="AY402" s="52">
        <f t="shared" si="63"/>
        <v>0</v>
      </c>
      <c r="AZ402" s="51">
        <f t="shared" si="64"/>
        <v>0</v>
      </c>
      <c r="BA402" s="51">
        <f t="shared" si="65"/>
        <v>0</v>
      </c>
      <c r="BB402" s="51">
        <f>IFERROR((AQ402*AX402*'PWCS Table'!$D$5)+(AQ402*AZ402*'PWCS Table'!$D$5),0)</f>
        <v>0</v>
      </c>
      <c r="BC402" s="51">
        <f>IFERROR((AQ402*AY402*'PWCS Table'!$E$5)+(AQ402*BA402*'PWCS Table'!$E$5),0)</f>
        <v>0</v>
      </c>
      <c r="BD402" s="51">
        <f t="shared" si="45"/>
        <v>0</v>
      </c>
      <c r="BE402" s="51">
        <f>IFERROR(IF(#REF!&gt;4000,0,IF(AND(#REF!&gt;=3,AP402&gt;=3,AQ402&gt;=3,AT402-AS402&gt;=100,#REF!-AS402&gt;=100,AS402&lt;=3000),MIN(3000,#REF!,AT402)-AS402,0)),0)</f>
        <v>0</v>
      </c>
      <c r="BF402" s="51">
        <f>IFERROR(IF(#REF!&gt;4000,0,IF(AND(AQ402&gt;=3,#REF!&gt;=3,#REF!-AT402&gt;=100,#REF!&lt;=3000),MIN(#REF!,3000)-AT402,IF(AND(AQ402&gt;=3,#REF!&gt;=3,#REF!-AT402&gt;=100,#REF!&gt;3000,AT402&lt;=3000),3000-AT402,0))),0)</f>
        <v>0</v>
      </c>
    </row>
    <row r="403" spans="1:58" ht="12.75" hidden="1" customHeight="1" x14ac:dyDescent="0.3">
      <c r="A403" s="1"/>
      <c r="B403" s="53">
        <v>378</v>
      </c>
      <c r="C403" s="54"/>
      <c r="D403" s="44"/>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7">
        <f t="shared" si="56"/>
        <v>0</v>
      </c>
      <c r="AP403" s="47">
        <f t="shared" si="57"/>
        <v>0</v>
      </c>
      <c r="AQ403" s="47">
        <f t="shared" si="58"/>
        <v>0</v>
      </c>
      <c r="AR403" s="48" t="str">
        <f t="shared" si="59"/>
        <v/>
      </c>
      <c r="AS403" s="48" t="str">
        <f t="shared" si="60"/>
        <v/>
      </c>
      <c r="AT403" s="48" t="str">
        <f t="shared" si="61"/>
        <v/>
      </c>
      <c r="AU403" s="49" t="s">
        <v>28</v>
      </c>
      <c r="AV403" s="49">
        <f>IFERROR(IF(AND(#REF!&gt;=3,AO403&gt;=3,AR403-#REF!&gt;=100,#REF!&lt;=2500),MIN(AR403,2500)-#REF!,0),0)</f>
        <v>0</v>
      </c>
      <c r="AW403" s="50">
        <f>IFERROR(IF(AND(#REF!&gt;=3,AO403&gt;=3,AR403&gt;2500,AR403-#REF!&gt;=100),IF(AND(#REF!&lt;=3000,AR403&lt;=3000),MIN(AR403,3000)-MAX(2500,#REF!),IF(AND(#REF!&gt;2500,#REF!&lt;=3000,AR403&gt;3000),3000-#REF!,IF(AND(#REF!&lt;=2500,AR403&gt;3000),500,0))),0),0)</f>
        <v>0</v>
      </c>
      <c r="AX403" s="51">
        <f t="shared" si="62"/>
        <v>0</v>
      </c>
      <c r="AY403" s="52">
        <f t="shared" si="63"/>
        <v>0</v>
      </c>
      <c r="AZ403" s="51">
        <f t="shared" si="64"/>
        <v>0</v>
      </c>
      <c r="BA403" s="51">
        <f t="shared" si="65"/>
        <v>0</v>
      </c>
      <c r="BB403" s="51">
        <f>IFERROR((AQ403*AX403*'PWCS Table'!$D$5)+(AQ403*AZ403*'PWCS Table'!$D$5),0)</f>
        <v>0</v>
      </c>
      <c r="BC403" s="51">
        <f>IFERROR((AQ403*AY403*'PWCS Table'!$E$5)+(AQ403*BA403*'PWCS Table'!$E$5),0)</f>
        <v>0</v>
      </c>
      <c r="BD403" s="51">
        <f t="shared" si="45"/>
        <v>0</v>
      </c>
      <c r="BE403" s="51">
        <f>IFERROR(IF(#REF!&gt;4000,0,IF(AND(#REF!&gt;=3,AP403&gt;=3,AQ403&gt;=3,AT403-AS403&gt;=100,#REF!-AS403&gt;=100,AS403&lt;=3000),MIN(3000,#REF!,AT403)-AS403,0)),0)</f>
        <v>0</v>
      </c>
      <c r="BF403" s="51">
        <f>IFERROR(IF(#REF!&gt;4000,0,IF(AND(AQ403&gt;=3,#REF!&gt;=3,#REF!-AT403&gt;=100,#REF!&lt;=3000),MIN(#REF!,3000)-AT403,IF(AND(AQ403&gt;=3,#REF!&gt;=3,#REF!-AT403&gt;=100,#REF!&gt;3000,AT403&lt;=3000),3000-AT403,0))),0)</f>
        <v>0</v>
      </c>
    </row>
    <row r="404" spans="1:58" ht="12.75" hidden="1" customHeight="1" x14ac:dyDescent="0.3">
      <c r="A404" s="1"/>
      <c r="B404" s="53">
        <v>379</v>
      </c>
      <c r="C404" s="54"/>
      <c r="D404" s="44"/>
      <c r="E404" s="46"/>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7">
        <f t="shared" si="56"/>
        <v>0</v>
      </c>
      <c r="AP404" s="47">
        <f t="shared" si="57"/>
        <v>0</v>
      </c>
      <c r="AQ404" s="47">
        <f t="shared" si="58"/>
        <v>0</v>
      </c>
      <c r="AR404" s="48" t="str">
        <f t="shared" si="59"/>
        <v/>
      </c>
      <c r="AS404" s="48" t="str">
        <f t="shared" si="60"/>
        <v/>
      </c>
      <c r="AT404" s="48" t="str">
        <f t="shared" si="61"/>
        <v/>
      </c>
      <c r="AU404" s="49" t="s">
        <v>28</v>
      </c>
      <c r="AV404" s="49">
        <f>IFERROR(IF(AND(#REF!&gt;=3,AO404&gt;=3,AR404-#REF!&gt;=100,#REF!&lt;=2500),MIN(AR404,2500)-#REF!,0),0)</f>
        <v>0</v>
      </c>
      <c r="AW404" s="50">
        <f>IFERROR(IF(AND(#REF!&gt;=3,AO404&gt;=3,AR404&gt;2500,AR404-#REF!&gt;=100),IF(AND(#REF!&lt;=3000,AR404&lt;=3000),MIN(AR404,3000)-MAX(2500,#REF!),IF(AND(#REF!&gt;2500,#REF!&lt;=3000,AR404&gt;3000),3000-#REF!,IF(AND(#REF!&lt;=2500,AR404&gt;3000),500,0))),0),0)</f>
        <v>0</v>
      </c>
      <c r="AX404" s="51">
        <f t="shared" si="62"/>
        <v>0</v>
      </c>
      <c r="AY404" s="52">
        <f t="shared" si="63"/>
        <v>0</v>
      </c>
      <c r="AZ404" s="51">
        <f t="shared" si="64"/>
        <v>0</v>
      </c>
      <c r="BA404" s="51">
        <f t="shared" si="65"/>
        <v>0</v>
      </c>
      <c r="BB404" s="51">
        <f>IFERROR((AQ404*AX404*'PWCS Table'!$D$5)+(AQ404*AZ404*'PWCS Table'!$D$5),0)</f>
        <v>0</v>
      </c>
      <c r="BC404" s="51">
        <f>IFERROR((AQ404*AY404*'PWCS Table'!$E$5)+(AQ404*BA404*'PWCS Table'!$E$5),0)</f>
        <v>0</v>
      </c>
      <c r="BD404" s="51">
        <f t="shared" si="45"/>
        <v>0</v>
      </c>
      <c r="BE404" s="51">
        <f>IFERROR(IF(#REF!&gt;4000,0,IF(AND(#REF!&gt;=3,AP404&gt;=3,AQ404&gt;=3,AT404-AS404&gt;=100,#REF!-AS404&gt;=100,AS404&lt;=3000),MIN(3000,#REF!,AT404)-AS404,0)),0)</f>
        <v>0</v>
      </c>
      <c r="BF404" s="51">
        <f>IFERROR(IF(#REF!&gt;4000,0,IF(AND(AQ404&gt;=3,#REF!&gt;=3,#REF!-AT404&gt;=100,#REF!&lt;=3000),MIN(#REF!,3000)-AT404,IF(AND(AQ404&gt;=3,#REF!&gt;=3,#REF!-AT404&gt;=100,#REF!&gt;3000,AT404&lt;=3000),3000-AT404,0))),0)</f>
        <v>0</v>
      </c>
    </row>
    <row r="405" spans="1:58" ht="12.75" hidden="1" customHeight="1" x14ac:dyDescent="0.3">
      <c r="A405" s="1"/>
      <c r="B405" s="53">
        <v>380</v>
      </c>
      <c r="C405" s="54"/>
      <c r="D405" s="44"/>
      <c r="E405" s="46"/>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7">
        <f t="shared" si="56"/>
        <v>0</v>
      </c>
      <c r="AP405" s="47">
        <f t="shared" si="57"/>
        <v>0</v>
      </c>
      <c r="AQ405" s="47">
        <f t="shared" si="58"/>
        <v>0</v>
      </c>
      <c r="AR405" s="48" t="str">
        <f t="shared" si="59"/>
        <v/>
      </c>
      <c r="AS405" s="48" t="str">
        <f t="shared" si="60"/>
        <v/>
      </c>
      <c r="AT405" s="48" t="str">
        <f t="shared" si="61"/>
        <v/>
      </c>
      <c r="AU405" s="49" t="s">
        <v>28</v>
      </c>
      <c r="AV405" s="49">
        <f>IFERROR(IF(AND(#REF!&gt;=3,AO405&gt;=3,AR405-#REF!&gt;=100,#REF!&lt;=2500),MIN(AR405,2500)-#REF!,0),0)</f>
        <v>0</v>
      </c>
      <c r="AW405" s="50">
        <f>IFERROR(IF(AND(#REF!&gt;=3,AO405&gt;=3,AR405&gt;2500,AR405-#REF!&gt;=100),IF(AND(#REF!&lt;=3000,AR405&lt;=3000),MIN(AR405,3000)-MAX(2500,#REF!),IF(AND(#REF!&gt;2500,#REF!&lt;=3000,AR405&gt;3000),3000-#REF!,IF(AND(#REF!&lt;=2500,AR405&gt;3000),500,0))),0),0)</f>
        <v>0</v>
      </c>
      <c r="AX405" s="51">
        <f t="shared" si="62"/>
        <v>0</v>
      </c>
      <c r="AY405" s="52">
        <f t="shared" si="63"/>
        <v>0</v>
      </c>
      <c r="AZ405" s="51">
        <f t="shared" si="64"/>
        <v>0</v>
      </c>
      <c r="BA405" s="51">
        <f t="shared" si="65"/>
        <v>0</v>
      </c>
      <c r="BB405" s="51">
        <f>IFERROR((AQ405*AX405*'PWCS Table'!$D$5)+(AQ405*AZ405*'PWCS Table'!$D$5),0)</f>
        <v>0</v>
      </c>
      <c r="BC405" s="51">
        <f>IFERROR((AQ405*AY405*'PWCS Table'!$E$5)+(AQ405*BA405*'PWCS Table'!$E$5),0)</f>
        <v>0</v>
      </c>
      <c r="BD405" s="51">
        <f t="shared" si="45"/>
        <v>0</v>
      </c>
      <c r="BE405" s="51">
        <f>IFERROR(IF(#REF!&gt;4000,0,IF(AND(#REF!&gt;=3,AP405&gt;=3,AQ405&gt;=3,AT405-AS405&gt;=100,#REF!-AS405&gt;=100,AS405&lt;=3000),MIN(3000,#REF!,AT405)-AS405,0)),0)</f>
        <v>0</v>
      </c>
      <c r="BF405" s="51">
        <f>IFERROR(IF(#REF!&gt;4000,0,IF(AND(AQ405&gt;=3,#REF!&gt;=3,#REF!-AT405&gt;=100,#REF!&lt;=3000),MIN(#REF!,3000)-AT405,IF(AND(AQ405&gt;=3,#REF!&gt;=3,#REF!-AT405&gt;=100,#REF!&gt;3000,AT405&lt;=3000),3000-AT405,0))),0)</f>
        <v>0</v>
      </c>
    </row>
    <row r="406" spans="1:58" ht="12.75" hidden="1" customHeight="1" x14ac:dyDescent="0.3">
      <c r="A406" s="1"/>
      <c r="B406" s="53">
        <v>381</v>
      </c>
      <c r="C406" s="54"/>
      <c r="D406" s="44"/>
      <c r="E406" s="46"/>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7">
        <f t="shared" si="56"/>
        <v>0</v>
      </c>
      <c r="AP406" s="47">
        <f t="shared" si="57"/>
        <v>0</v>
      </c>
      <c r="AQ406" s="47">
        <f t="shared" si="58"/>
        <v>0</v>
      </c>
      <c r="AR406" s="48" t="str">
        <f t="shared" si="59"/>
        <v/>
      </c>
      <c r="AS406" s="48" t="str">
        <f t="shared" si="60"/>
        <v/>
      </c>
      <c r="AT406" s="48" t="str">
        <f t="shared" si="61"/>
        <v/>
      </c>
      <c r="AU406" s="49" t="s">
        <v>28</v>
      </c>
      <c r="AV406" s="49">
        <f>IFERROR(IF(AND(#REF!&gt;=3,AO406&gt;=3,AR406-#REF!&gt;=100,#REF!&lt;=2500),MIN(AR406,2500)-#REF!,0),0)</f>
        <v>0</v>
      </c>
      <c r="AW406" s="50">
        <f>IFERROR(IF(AND(#REF!&gt;=3,AO406&gt;=3,AR406&gt;2500,AR406-#REF!&gt;=100),IF(AND(#REF!&lt;=3000,AR406&lt;=3000),MIN(AR406,3000)-MAX(2500,#REF!),IF(AND(#REF!&gt;2500,#REF!&lt;=3000,AR406&gt;3000),3000-#REF!,IF(AND(#REF!&lt;=2500,AR406&gt;3000),500,0))),0),0)</f>
        <v>0</v>
      </c>
      <c r="AX406" s="51">
        <f t="shared" si="62"/>
        <v>0</v>
      </c>
      <c r="AY406" s="52">
        <f t="shared" si="63"/>
        <v>0</v>
      </c>
      <c r="AZ406" s="51">
        <f t="shared" si="64"/>
        <v>0</v>
      </c>
      <c r="BA406" s="51">
        <f t="shared" si="65"/>
        <v>0</v>
      </c>
      <c r="BB406" s="51">
        <f>IFERROR((AQ406*AX406*'PWCS Table'!$D$5)+(AQ406*AZ406*'PWCS Table'!$D$5),0)</f>
        <v>0</v>
      </c>
      <c r="BC406" s="51">
        <f>IFERROR((AQ406*AY406*'PWCS Table'!$E$5)+(AQ406*BA406*'PWCS Table'!$E$5),0)</f>
        <v>0</v>
      </c>
      <c r="BD406" s="51">
        <f t="shared" si="45"/>
        <v>0</v>
      </c>
      <c r="BE406" s="51">
        <f>IFERROR(IF(#REF!&gt;4000,0,IF(AND(#REF!&gt;=3,AP406&gt;=3,AQ406&gt;=3,AT406-AS406&gt;=100,#REF!-AS406&gt;=100,AS406&lt;=3000),MIN(3000,#REF!,AT406)-AS406,0)),0)</f>
        <v>0</v>
      </c>
      <c r="BF406" s="51">
        <f>IFERROR(IF(#REF!&gt;4000,0,IF(AND(AQ406&gt;=3,#REF!&gt;=3,#REF!-AT406&gt;=100,#REF!&lt;=3000),MIN(#REF!,3000)-AT406,IF(AND(AQ406&gt;=3,#REF!&gt;=3,#REF!-AT406&gt;=100,#REF!&gt;3000,AT406&lt;=3000),3000-AT406,0))),0)</f>
        <v>0</v>
      </c>
    </row>
    <row r="407" spans="1:58" ht="12.75" hidden="1" customHeight="1" x14ac:dyDescent="0.3">
      <c r="A407" s="1"/>
      <c r="B407" s="53">
        <v>382</v>
      </c>
      <c r="C407" s="54"/>
      <c r="D407" s="44"/>
      <c r="E407" s="46"/>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7">
        <f t="shared" si="56"/>
        <v>0</v>
      </c>
      <c r="AP407" s="47">
        <f t="shared" si="57"/>
        <v>0</v>
      </c>
      <c r="AQ407" s="47">
        <f t="shared" si="58"/>
        <v>0</v>
      </c>
      <c r="AR407" s="48" t="str">
        <f t="shared" si="59"/>
        <v/>
      </c>
      <c r="AS407" s="48" t="str">
        <f t="shared" si="60"/>
        <v/>
      </c>
      <c r="AT407" s="48" t="str">
        <f t="shared" si="61"/>
        <v/>
      </c>
      <c r="AU407" s="49" t="s">
        <v>28</v>
      </c>
      <c r="AV407" s="49">
        <f>IFERROR(IF(AND(#REF!&gt;=3,AO407&gt;=3,AR407-#REF!&gt;=100,#REF!&lt;=2500),MIN(AR407,2500)-#REF!,0),0)</f>
        <v>0</v>
      </c>
      <c r="AW407" s="50">
        <f>IFERROR(IF(AND(#REF!&gt;=3,AO407&gt;=3,AR407&gt;2500,AR407-#REF!&gt;=100),IF(AND(#REF!&lt;=3000,AR407&lt;=3000),MIN(AR407,3000)-MAX(2500,#REF!),IF(AND(#REF!&gt;2500,#REF!&lt;=3000,AR407&gt;3000),3000-#REF!,IF(AND(#REF!&lt;=2500,AR407&gt;3000),500,0))),0),0)</f>
        <v>0</v>
      </c>
      <c r="AX407" s="51">
        <f t="shared" si="62"/>
        <v>0</v>
      </c>
      <c r="AY407" s="52">
        <f t="shared" si="63"/>
        <v>0</v>
      </c>
      <c r="AZ407" s="51">
        <f t="shared" si="64"/>
        <v>0</v>
      </c>
      <c r="BA407" s="51">
        <f t="shared" si="65"/>
        <v>0</v>
      </c>
      <c r="BB407" s="51">
        <f>IFERROR((AQ407*AX407*'PWCS Table'!$D$5)+(AQ407*AZ407*'PWCS Table'!$D$5),0)</f>
        <v>0</v>
      </c>
      <c r="BC407" s="51">
        <f>IFERROR((AQ407*AY407*'PWCS Table'!$E$5)+(AQ407*BA407*'PWCS Table'!$E$5),0)</f>
        <v>0</v>
      </c>
      <c r="BD407" s="51">
        <f t="shared" si="45"/>
        <v>0</v>
      </c>
      <c r="BE407" s="51">
        <f>IFERROR(IF(#REF!&gt;4000,0,IF(AND(#REF!&gt;=3,AP407&gt;=3,AQ407&gt;=3,AT407-AS407&gt;=100,#REF!-AS407&gt;=100,AS407&lt;=3000),MIN(3000,#REF!,AT407)-AS407,0)),0)</f>
        <v>0</v>
      </c>
      <c r="BF407" s="51">
        <f>IFERROR(IF(#REF!&gt;4000,0,IF(AND(AQ407&gt;=3,#REF!&gt;=3,#REF!-AT407&gt;=100,#REF!&lt;=3000),MIN(#REF!,3000)-AT407,IF(AND(AQ407&gt;=3,#REF!&gt;=3,#REF!-AT407&gt;=100,#REF!&gt;3000,AT407&lt;=3000),3000-AT407,0))),0)</f>
        <v>0</v>
      </c>
    </row>
    <row r="408" spans="1:58" ht="12.75" hidden="1" customHeight="1" x14ac:dyDescent="0.3">
      <c r="A408" s="1"/>
      <c r="B408" s="53">
        <v>383</v>
      </c>
      <c r="C408" s="54"/>
      <c r="D408" s="44"/>
      <c r="E408" s="46"/>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7">
        <f t="shared" si="56"/>
        <v>0</v>
      </c>
      <c r="AP408" s="47">
        <f t="shared" si="57"/>
        <v>0</v>
      </c>
      <c r="AQ408" s="47">
        <f t="shared" si="58"/>
        <v>0</v>
      </c>
      <c r="AR408" s="48" t="str">
        <f t="shared" si="59"/>
        <v/>
      </c>
      <c r="AS408" s="48" t="str">
        <f t="shared" si="60"/>
        <v/>
      </c>
      <c r="AT408" s="48" t="str">
        <f t="shared" si="61"/>
        <v/>
      </c>
      <c r="AU408" s="49" t="s">
        <v>28</v>
      </c>
      <c r="AV408" s="49">
        <f>IFERROR(IF(AND(#REF!&gt;=3,AO408&gt;=3,AR408-#REF!&gt;=100,#REF!&lt;=2500),MIN(AR408,2500)-#REF!,0),0)</f>
        <v>0</v>
      </c>
      <c r="AW408" s="50">
        <f>IFERROR(IF(AND(#REF!&gt;=3,AO408&gt;=3,AR408&gt;2500,AR408-#REF!&gt;=100),IF(AND(#REF!&lt;=3000,AR408&lt;=3000),MIN(AR408,3000)-MAX(2500,#REF!),IF(AND(#REF!&gt;2500,#REF!&lt;=3000,AR408&gt;3000),3000-#REF!,IF(AND(#REF!&lt;=2500,AR408&gt;3000),500,0))),0),0)</f>
        <v>0</v>
      </c>
      <c r="AX408" s="51">
        <f t="shared" si="62"/>
        <v>0</v>
      </c>
      <c r="AY408" s="52">
        <f t="shared" si="63"/>
        <v>0</v>
      </c>
      <c r="AZ408" s="51">
        <f t="shared" si="64"/>
        <v>0</v>
      </c>
      <c r="BA408" s="51">
        <f t="shared" si="65"/>
        <v>0</v>
      </c>
      <c r="BB408" s="51">
        <f>IFERROR((AQ408*AX408*'PWCS Table'!$D$5)+(AQ408*AZ408*'PWCS Table'!$D$5),0)</f>
        <v>0</v>
      </c>
      <c r="BC408" s="51">
        <f>IFERROR((AQ408*AY408*'PWCS Table'!$E$5)+(AQ408*BA408*'PWCS Table'!$E$5),0)</f>
        <v>0</v>
      </c>
      <c r="BD408" s="51">
        <f t="shared" si="45"/>
        <v>0</v>
      </c>
      <c r="BE408" s="51">
        <f>IFERROR(IF(#REF!&gt;4000,0,IF(AND(#REF!&gt;=3,AP408&gt;=3,AQ408&gt;=3,AT408-AS408&gt;=100,#REF!-AS408&gt;=100,AS408&lt;=3000),MIN(3000,#REF!,AT408)-AS408,0)),0)</f>
        <v>0</v>
      </c>
      <c r="BF408" s="51">
        <f>IFERROR(IF(#REF!&gt;4000,0,IF(AND(AQ408&gt;=3,#REF!&gt;=3,#REF!-AT408&gt;=100,#REF!&lt;=3000),MIN(#REF!,3000)-AT408,IF(AND(AQ408&gt;=3,#REF!&gt;=3,#REF!-AT408&gt;=100,#REF!&gt;3000,AT408&lt;=3000),3000-AT408,0))),0)</f>
        <v>0</v>
      </c>
    </row>
    <row r="409" spans="1:58" ht="12.75" hidden="1" customHeight="1" x14ac:dyDescent="0.3">
      <c r="A409" s="1"/>
      <c r="B409" s="53">
        <v>384</v>
      </c>
      <c r="C409" s="54"/>
      <c r="D409" s="44"/>
      <c r="E409" s="46"/>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7">
        <f t="shared" si="56"/>
        <v>0</v>
      </c>
      <c r="AP409" s="47">
        <f t="shared" si="57"/>
        <v>0</v>
      </c>
      <c r="AQ409" s="47">
        <f t="shared" si="58"/>
        <v>0</v>
      </c>
      <c r="AR409" s="48" t="str">
        <f t="shared" si="59"/>
        <v/>
      </c>
      <c r="AS409" s="48" t="str">
        <f t="shared" si="60"/>
        <v/>
      </c>
      <c r="AT409" s="48" t="str">
        <f t="shared" si="61"/>
        <v/>
      </c>
      <c r="AU409" s="49" t="s">
        <v>28</v>
      </c>
      <c r="AV409" s="49">
        <f>IFERROR(IF(AND(#REF!&gt;=3,AO409&gt;=3,AR409-#REF!&gt;=100,#REF!&lt;=2500),MIN(AR409,2500)-#REF!,0),0)</f>
        <v>0</v>
      </c>
      <c r="AW409" s="50">
        <f>IFERROR(IF(AND(#REF!&gt;=3,AO409&gt;=3,AR409&gt;2500,AR409-#REF!&gt;=100),IF(AND(#REF!&lt;=3000,AR409&lt;=3000),MIN(AR409,3000)-MAX(2500,#REF!),IF(AND(#REF!&gt;2500,#REF!&lt;=3000,AR409&gt;3000),3000-#REF!,IF(AND(#REF!&lt;=2500,AR409&gt;3000),500,0))),0),0)</f>
        <v>0</v>
      </c>
      <c r="AX409" s="51">
        <f t="shared" si="62"/>
        <v>0</v>
      </c>
      <c r="AY409" s="52">
        <f t="shared" si="63"/>
        <v>0</v>
      </c>
      <c r="AZ409" s="51">
        <f t="shared" si="64"/>
        <v>0</v>
      </c>
      <c r="BA409" s="51">
        <f t="shared" si="65"/>
        <v>0</v>
      </c>
      <c r="BB409" s="51">
        <f>IFERROR((AQ409*AX409*'PWCS Table'!$D$5)+(AQ409*AZ409*'PWCS Table'!$D$5),0)</f>
        <v>0</v>
      </c>
      <c r="BC409" s="51">
        <f>IFERROR((AQ409*AY409*'PWCS Table'!$E$5)+(AQ409*BA409*'PWCS Table'!$E$5),0)</f>
        <v>0</v>
      </c>
      <c r="BD409" s="51">
        <f t="shared" si="45"/>
        <v>0</v>
      </c>
      <c r="BE409" s="51">
        <f>IFERROR(IF(#REF!&gt;4000,0,IF(AND(#REF!&gt;=3,AP409&gt;=3,AQ409&gt;=3,AT409-AS409&gt;=100,#REF!-AS409&gt;=100,AS409&lt;=3000),MIN(3000,#REF!,AT409)-AS409,0)),0)</f>
        <v>0</v>
      </c>
      <c r="BF409" s="51">
        <f>IFERROR(IF(#REF!&gt;4000,0,IF(AND(AQ409&gt;=3,#REF!&gt;=3,#REF!-AT409&gt;=100,#REF!&lt;=3000),MIN(#REF!,3000)-AT409,IF(AND(AQ409&gt;=3,#REF!&gt;=3,#REF!-AT409&gt;=100,#REF!&gt;3000,AT409&lt;=3000),3000-AT409,0))),0)</f>
        <v>0</v>
      </c>
    </row>
    <row r="410" spans="1:58" ht="12.75" hidden="1" customHeight="1" x14ac:dyDescent="0.3">
      <c r="A410" s="1"/>
      <c r="B410" s="53">
        <v>385</v>
      </c>
      <c r="C410" s="54"/>
      <c r="D410" s="44"/>
      <c r="E410" s="46"/>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7">
        <f t="shared" ref="AO410:AO473" si="66">IF(SUM(E410:AB410)=0,0,COUNTIFS($E$22:$P$22,AO$25,E410:P410,"&gt;0"))</f>
        <v>0</v>
      </c>
      <c r="AP410" s="47">
        <f t="shared" ref="AP410:AP473" si="67">IF(SUM(E410:AB410)=0,0,COUNTIFS($E$22:$AB$22,AP$25,E410:AB410,"&gt;0"))</f>
        <v>0</v>
      </c>
      <c r="AQ410" s="47">
        <f t="shared" ref="AQ410:AQ473" si="68">IF(SUM(AC410:AN410)=0,0,COUNTIFS($E$22:$AN$22,AQ$25,E410:AN410,"&gt;0"))</f>
        <v>0</v>
      </c>
      <c r="AR410" s="48" t="str">
        <f t="shared" ref="AR410:AR473" si="69">IF(SUM(E410:P410) = 0,"",IFERROR(SUMIF($E$22:$P$22,AR$25,E410:P410)/AO410,0))</f>
        <v/>
      </c>
      <c r="AS410" s="48" t="str">
        <f t="shared" ref="AS410:AS473" si="70">IF(SUM(E410:AB410) = 0,"",IFERROR(SUMIF($E$22:$AB$22,AS$25,E410:P410)/AP410,0))</f>
        <v/>
      </c>
      <c r="AT410" s="48" t="str">
        <f t="shared" ref="AT410:AT473" si="71">IF(SUM(E410:AN410) = 0,"",IFERROR(SUMIF($E$22:$AN$22,AT$25,E410:AN410)/AQ410,0))</f>
        <v/>
      </c>
      <c r="AU410" s="49" t="s">
        <v>28</v>
      </c>
      <c r="AV410" s="49">
        <f>IFERROR(IF(AND(#REF!&gt;=3,AO410&gt;=3,AR410-#REF!&gt;=100,#REF!&lt;=2500),MIN(AR410,2500)-#REF!,0),0)</f>
        <v>0</v>
      </c>
      <c r="AW410" s="50">
        <f>IFERROR(IF(AND(#REF!&gt;=3,AO410&gt;=3,AR410&gt;2500,AR410-#REF!&gt;=100),IF(AND(#REF!&lt;=3000,AR410&lt;=3000),MIN(AR410,3000)-MAX(2500,#REF!),IF(AND(#REF!&gt;2500,#REF!&lt;=3000,AR410&gt;3000),3000-#REF!,IF(AND(#REF!&lt;=2500,AR410&gt;3000),500,0))),0),0)</f>
        <v>0</v>
      </c>
      <c r="AX410" s="51">
        <f t="shared" ref="AX410:AX473" si="72">IFERROR(IF(AT410&gt;4000,0,IF(AND(AQ410&gt;=3,AO410&gt;=3,AP410&gt;=3,AS410-AR410&gt;=100,AT410-AR410&gt;=100,AR410&lt;=2500),MIN(2500,AT410,AS410)-AR410,0)),0)</f>
        <v>0</v>
      </c>
      <c r="AY410" s="52">
        <f t="shared" ref="AY410:AY473" si="73">IFERROR(IF(AT410&gt;4000,0,IF(AND(AQ410&gt;=3,AP410&gt;=3,AO410&gt;=3,AS410-AR410&gt;=100,AT410-AR410&gt;=100),IF(OR(AR410&lt;=3000,AS410&lt;=3000),MIN(3000,AT410,AS410)-AR410-AX410,0),0)),0)</f>
        <v>0</v>
      </c>
      <c r="AZ410" s="51">
        <f t="shared" ref="AZ410:AZ473" si="74">IFERROR(IF(AT410&gt;4000,0,IF(AND(AP410&gt;=3,AQ410&gt;=3,AT410-AS410&gt;=100,AT410&lt;=2500),MIN(AT410,2500)-AS410,IF(AND(AP410&gt;=3,AQ410&gt;=3,AT410-AS410&gt;=100,AT410&gt;2500,AS410&lt;=2500),2500-AS410,0))),0)</f>
        <v>0</v>
      </c>
      <c r="BA410" s="51">
        <f t="shared" ref="BA410:BA473" si="75">IFERROR(IF(AT410&gt;4000,0,IF(AND(AP410&gt;=3,AQ410&gt;=3,AT410&gt;2500,AT410-AS410&gt;=100),IF(AND(AS410&lt;=3000,AT410&lt;=3000),MIN(AT410,3000)-MAX(2500,AS410),IF(AND(AS410&gt;2500,AS410&lt;=3000,AT410&gt;3000),3000-AS410,IF(AND(AS410&lt;=2500,AT410&gt;3000),500,0))),0)),0)</f>
        <v>0</v>
      </c>
      <c r="BB410" s="51">
        <f>IFERROR((AQ410*AX410*'PWCS Table'!$D$5)+(AQ410*AZ410*'PWCS Table'!$D$5),0)</f>
        <v>0</v>
      </c>
      <c r="BC410" s="51">
        <f>IFERROR((AQ410*AY410*'PWCS Table'!$E$5)+(AQ410*BA410*'PWCS Table'!$E$5),0)</f>
        <v>0</v>
      </c>
      <c r="BD410" s="51">
        <f t="shared" si="45"/>
        <v>0</v>
      </c>
      <c r="BE410" s="51">
        <f>IFERROR(IF(#REF!&gt;4000,0,IF(AND(#REF!&gt;=3,AP410&gt;=3,AQ410&gt;=3,AT410-AS410&gt;=100,#REF!-AS410&gt;=100,AS410&lt;=3000),MIN(3000,#REF!,AT410)-AS410,0)),0)</f>
        <v>0</v>
      </c>
      <c r="BF410" s="51">
        <f>IFERROR(IF(#REF!&gt;4000,0,IF(AND(AQ410&gt;=3,#REF!&gt;=3,#REF!-AT410&gt;=100,#REF!&lt;=3000),MIN(#REF!,3000)-AT410,IF(AND(AQ410&gt;=3,#REF!&gt;=3,#REF!-AT410&gt;=100,#REF!&gt;3000,AT410&lt;=3000),3000-AT410,0))),0)</f>
        <v>0</v>
      </c>
    </row>
    <row r="411" spans="1:58" ht="12.75" hidden="1" customHeight="1" x14ac:dyDescent="0.3">
      <c r="A411" s="1"/>
      <c r="B411" s="53">
        <v>386</v>
      </c>
      <c r="C411" s="54"/>
      <c r="D411" s="44"/>
      <c r="E411" s="46"/>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7">
        <f t="shared" si="66"/>
        <v>0</v>
      </c>
      <c r="AP411" s="47">
        <f t="shared" si="67"/>
        <v>0</v>
      </c>
      <c r="AQ411" s="47">
        <f t="shared" si="68"/>
        <v>0</v>
      </c>
      <c r="AR411" s="48" t="str">
        <f t="shared" si="69"/>
        <v/>
      </c>
      <c r="AS411" s="48" t="str">
        <f t="shared" si="70"/>
        <v/>
      </c>
      <c r="AT411" s="48" t="str">
        <f t="shared" si="71"/>
        <v/>
      </c>
      <c r="AU411" s="49" t="s">
        <v>28</v>
      </c>
      <c r="AV411" s="49">
        <f>IFERROR(IF(AND(#REF!&gt;=3,AO411&gt;=3,AR411-#REF!&gt;=100,#REF!&lt;=2500),MIN(AR411,2500)-#REF!,0),0)</f>
        <v>0</v>
      </c>
      <c r="AW411" s="50">
        <f>IFERROR(IF(AND(#REF!&gt;=3,AO411&gt;=3,AR411&gt;2500,AR411-#REF!&gt;=100),IF(AND(#REF!&lt;=3000,AR411&lt;=3000),MIN(AR411,3000)-MAX(2500,#REF!),IF(AND(#REF!&gt;2500,#REF!&lt;=3000,AR411&gt;3000),3000-#REF!,IF(AND(#REF!&lt;=2500,AR411&gt;3000),500,0))),0),0)</f>
        <v>0</v>
      </c>
      <c r="AX411" s="51">
        <f t="shared" si="72"/>
        <v>0</v>
      </c>
      <c r="AY411" s="52">
        <f t="shared" si="73"/>
        <v>0</v>
      </c>
      <c r="AZ411" s="51">
        <f t="shared" si="74"/>
        <v>0</v>
      </c>
      <c r="BA411" s="51">
        <f t="shared" si="75"/>
        <v>0</v>
      </c>
      <c r="BB411" s="51">
        <f>IFERROR((AQ411*AX411*'PWCS Table'!$D$5)+(AQ411*AZ411*'PWCS Table'!$D$5),0)</f>
        <v>0</v>
      </c>
      <c r="BC411" s="51">
        <f>IFERROR((AQ411*AY411*'PWCS Table'!$E$5)+(AQ411*BA411*'PWCS Table'!$E$5),0)</f>
        <v>0</v>
      </c>
      <c r="BD411" s="51">
        <f t="shared" si="45"/>
        <v>0</v>
      </c>
      <c r="BE411" s="51">
        <f>IFERROR(IF(#REF!&gt;4000,0,IF(AND(#REF!&gt;=3,AP411&gt;=3,AQ411&gt;=3,AT411-AS411&gt;=100,#REF!-AS411&gt;=100,AS411&lt;=3000),MIN(3000,#REF!,AT411)-AS411,0)),0)</f>
        <v>0</v>
      </c>
      <c r="BF411" s="51">
        <f>IFERROR(IF(#REF!&gt;4000,0,IF(AND(AQ411&gt;=3,#REF!&gt;=3,#REF!-AT411&gt;=100,#REF!&lt;=3000),MIN(#REF!,3000)-AT411,IF(AND(AQ411&gt;=3,#REF!&gt;=3,#REF!-AT411&gt;=100,#REF!&gt;3000,AT411&lt;=3000),3000-AT411,0))),0)</f>
        <v>0</v>
      </c>
    </row>
    <row r="412" spans="1:58" ht="12.75" hidden="1" customHeight="1" x14ac:dyDescent="0.3">
      <c r="A412" s="1"/>
      <c r="B412" s="53">
        <v>387</v>
      </c>
      <c r="C412" s="54"/>
      <c r="D412" s="44"/>
      <c r="E412" s="46"/>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7">
        <f t="shared" si="66"/>
        <v>0</v>
      </c>
      <c r="AP412" s="47">
        <f t="shared" si="67"/>
        <v>0</v>
      </c>
      <c r="AQ412" s="47">
        <f t="shared" si="68"/>
        <v>0</v>
      </c>
      <c r="AR412" s="48" t="str">
        <f t="shared" si="69"/>
        <v/>
      </c>
      <c r="AS412" s="48" t="str">
        <f t="shared" si="70"/>
        <v/>
      </c>
      <c r="AT412" s="48" t="str">
        <f t="shared" si="71"/>
        <v/>
      </c>
      <c r="AU412" s="49" t="s">
        <v>28</v>
      </c>
      <c r="AV412" s="49">
        <f>IFERROR(IF(AND(#REF!&gt;=3,AO412&gt;=3,AR412-#REF!&gt;=100,#REF!&lt;=2500),MIN(AR412,2500)-#REF!,0),0)</f>
        <v>0</v>
      </c>
      <c r="AW412" s="50">
        <f>IFERROR(IF(AND(#REF!&gt;=3,AO412&gt;=3,AR412&gt;2500,AR412-#REF!&gt;=100),IF(AND(#REF!&lt;=3000,AR412&lt;=3000),MIN(AR412,3000)-MAX(2500,#REF!),IF(AND(#REF!&gt;2500,#REF!&lt;=3000,AR412&gt;3000),3000-#REF!,IF(AND(#REF!&lt;=2500,AR412&gt;3000),500,0))),0),0)</f>
        <v>0</v>
      </c>
      <c r="AX412" s="51">
        <f t="shared" si="72"/>
        <v>0</v>
      </c>
      <c r="AY412" s="52">
        <f t="shared" si="73"/>
        <v>0</v>
      </c>
      <c r="AZ412" s="51">
        <f t="shared" si="74"/>
        <v>0</v>
      </c>
      <c r="BA412" s="51">
        <f t="shared" si="75"/>
        <v>0</v>
      </c>
      <c r="BB412" s="51">
        <f>IFERROR((AQ412*AX412*'PWCS Table'!$D$5)+(AQ412*AZ412*'PWCS Table'!$D$5),0)</f>
        <v>0</v>
      </c>
      <c r="BC412" s="51">
        <f>IFERROR((AQ412*AY412*'PWCS Table'!$E$5)+(AQ412*BA412*'PWCS Table'!$E$5),0)</f>
        <v>0</v>
      </c>
      <c r="BD412" s="51">
        <f t="shared" si="45"/>
        <v>0</v>
      </c>
      <c r="BE412" s="51">
        <f>IFERROR(IF(#REF!&gt;4000,0,IF(AND(#REF!&gt;=3,AP412&gt;=3,AQ412&gt;=3,AT412-AS412&gt;=100,#REF!-AS412&gt;=100,AS412&lt;=3000),MIN(3000,#REF!,AT412)-AS412,0)),0)</f>
        <v>0</v>
      </c>
      <c r="BF412" s="51">
        <f>IFERROR(IF(#REF!&gt;4000,0,IF(AND(AQ412&gt;=3,#REF!&gt;=3,#REF!-AT412&gt;=100,#REF!&lt;=3000),MIN(#REF!,3000)-AT412,IF(AND(AQ412&gt;=3,#REF!&gt;=3,#REF!-AT412&gt;=100,#REF!&gt;3000,AT412&lt;=3000),3000-AT412,0))),0)</f>
        <v>0</v>
      </c>
    </row>
    <row r="413" spans="1:58" ht="12.75" hidden="1" customHeight="1" x14ac:dyDescent="0.3">
      <c r="A413" s="1"/>
      <c r="B413" s="53">
        <v>388</v>
      </c>
      <c r="C413" s="54"/>
      <c r="D413" s="44"/>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7">
        <f t="shared" si="66"/>
        <v>0</v>
      </c>
      <c r="AP413" s="47">
        <f t="shared" si="67"/>
        <v>0</v>
      </c>
      <c r="AQ413" s="47">
        <f t="shared" si="68"/>
        <v>0</v>
      </c>
      <c r="AR413" s="48" t="str">
        <f t="shared" si="69"/>
        <v/>
      </c>
      <c r="AS413" s="48" t="str">
        <f t="shared" si="70"/>
        <v/>
      </c>
      <c r="AT413" s="48" t="str">
        <f t="shared" si="71"/>
        <v/>
      </c>
      <c r="AU413" s="49" t="s">
        <v>28</v>
      </c>
      <c r="AV413" s="49">
        <f>IFERROR(IF(AND(#REF!&gt;=3,AO413&gt;=3,AR413-#REF!&gt;=100,#REF!&lt;=2500),MIN(AR413,2500)-#REF!,0),0)</f>
        <v>0</v>
      </c>
      <c r="AW413" s="50">
        <f>IFERROR(IF(AND(#REF!&gt;=3,AO413&gt;=3,AR413&gt;2500,AR413-#REF!&gt;=100),IF(AND(#REF!&lt;=3000,AR413&lt;=3000),MIN(AR413,3000)-MAX(2500,#REF!),IF(AND(#REF!&gt;2500,#REF!&lt;=3000,AR413&gt;3000),3000-#REF!,IF(AND(#REF!&lt;=2500,AR413&gt;3000),500,0))),0),0)</f>
        <v>0</v>
      </c>
      <c r="AX413" s="51">
        <f t="shared" si="72"/>
        <v>0</v>
      </c>
      <c r="AY413" s="52">
        <f t="shared" si="73"/>
        <v>0</v>
      </c>
      <c r="AZ413" s="51">
        <f t="shared" si="74"/>
        <v>0</v>
      </c>
      <c r="BA413" s="51">
        <f t="shared" si="75"/>
        <v>0</v>
      </c>
      <c r="BB413" s="51">
        <f>IFERROR((AQ413*AX413*'PWCS Table'!$D$5)+(AQ413*AZ413*'PWCS Table'!$D$5),0)</f>
        <v>0</v>
      </c>
      <c r="BC413" s="51">
        <f>IFERROR((AQ413*AY413*'PWCS Table'!$E$5)+(AQ413*BA413*'PWCS Table'!$E$5),0)</f>
        <v>0</v>
      </c>
      <c r="BD413" s="51">
        <f t="shared" si="45"/>
        <v>0</v>
      </c>
      <c r="BE413" s="51">
        <f>IFERROR(IF(#REF!&gt;4000,0,IF(AND(#REF!&gt;=3,AP413&gt;=3,AQ413&gt;=3,AT413-AS413&gt;=100,#REF!-AS413&gt;=100,AS413&lt;=3000),MIN(3000,#REF!,AT413)-AS413,0)),0)</f>
        <v>0</v>
      </c>
      <c r="BF413" s="51">
        <f>IFERROR(IF(#REF!&gt;4000,0,IF(AND(AQ413&gt;=3,#REF!&gt;=3,#REF!-AT413&gt;=100,#REF!&lt;=3000),MIN(#REF!,3000)-AT413,IF(AND(AQ413&gt;=3,#REF!&gt;=3,#REF!-AT413&gt;=100,#REF!&gt;3000,AT413&lt;=3000),3000-AT413,0))),0)</f>
        <v>0</v>
      </c>
    </row>
    <row r="414" spans="1:58" ht="12.75" hidden="1" customHeight="1" x14ac:dyDescent="0.3">
      <c r="A414" s="1"/>
      <c r="B414" s="53">
        <v>389</v>
      </c>
      <c r="C414" s="54"/>
      <c r="D414" s="44"/>
      <c r="E414" s="46"/>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7">
        <f t="shared" si="66"/>
        <v>0</v>
      </c>
      <c r="AP414" s="47">
        <f t="shared" si="67"/>
        <v>0</v>
      </c>
      <c r="AQ414" s="47">
        <f t="shared" si="68"/>
        <v>0</v>
      </c>
      <c r="AR414" s="48" t="str">
        <f t="shared" si="69"/>
        <v/>
      </c>
      <c r="AS414" s="48" t="str">
        <f t="shared" si="70"/>
        <v/>
      </c>
      <c r="AT414" s="48" t="str">
        <f t="shared" si="71"/>
        <v/>
      </c>
      <c r="AU414" s="49" t="s">
        <v>28</v>
      </c>
      <c r="AV414" s="49">
        <f>IFERROR(IF(AND(#REF!&gt;=3,AO414&gt;=3,AR414-#REF!&gt;=100,#REF!&lt;=2500),MIN(AR414,2500)-#REF!,0),0)</f>
        <v>0</v>
      </c>
      <c r="AW414" s="50">
        <f>IFERROR(IF(AND(#REF!&gt;=3,AO414&gt;=3,AR414&gt;2500,AR414-#REF!&gt;=100),IF(AND(#REF!&lt;=3000,AR414&lt;=3000),MIN(AR414,3000)-MAX(2500,#REF!),IF(AND(#REF!&gt;2500,#REF!&lt;=3000,AR414&gt;3000),3000-#REF!,IF(AND(#REF!&lt;=2500,AR414&gt;3000),500,0))),0),0)</f>
        <v>0</v>
      </c>
      <c r="AX414" s="51">
        <f t="shared" si="72"/>
        <v>0</v>
      </c>
      <c r="AY414" s="52">
        <f t="shared" si="73"/>
        <v>0</v>
      </c>
      <c r="AZ414" s="51">
        <f t="shared" si="74"/>
        <v>0</v>
      </c>
      <c r="BA414" s="51">
        <f t="shared" si="75"/>
        <v>0</v>
      </c>
      <c r="BB414" s="51">
        <f>IFERROR((AQ414*AX414*'PWCS Table'!$D$5)+(AQ414*AZ414*'PWCS Table'!$D$5),0)</f>
        <v>0</v>
      </c>
      <c r="BC414" s="51">
        <f>IFERROR((AQ414*AY414*'PWCS Table'!$E$5)+(AQ414*BA414*'PWCS Table'!$E$5),0)</f>
        <v>0</v>
      </c>
      <c r="BD414" s="51">
        <f t="shared" si="45"/>
        <v>0</v>
      </c>
      <c r="BE414" s="51">
        <f>IFERROR(IF(#REF!&gt;4000,0,IF(AND(#REF!&gt;=3,AP414&gt;=3,AQ414&gt;=3,AT414-AS414&gt;=100,#REF!-AS414&gt;=100,AS414&lt;=3000),MIN(3000,#REF!,AT414)-AS414,0)),0)</f>
        <v>0</v>
      </c>
      <c r="BF414" s="51">
        <f>IFERROR(IF(#REF!&gt;4000,0,IF(AND(AQ414&gt;=3,#REF!&gt;=3,#REF!-AT414&gt;=100,#REF!&lt;=3000),MIN(#REF!,3000)-AT414,IF(AND(AQ414&gt;=3,#REF!&gt;=3,#REF!-AT414&gt;=100,#REF!&gt;3000,AT414&lt;=3000),3000-AT414,0))),0)</f>
        <v>0</v>
      </c>
    </row>
    <row r="415" spans="1:58" ht="12.75" hidden="1" customHeight="1" x14ac:dyDescent="0.3">
      <c r="A415" s="1"/>
      <c r="B415" s="53">
        <v>390</v>
      </c>
      <c r="C415" s="54"/>
      <c r="D415" s="44"/>
      <c r="E415" s="46"/>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7">
        <f t="shared" si="66"/>
        <v>0</v>
      </c>
      <c r="AP415" s="47">
        <f t="shared" si="67"/>
        <v>0</v>
      </c>
      <c r="AQ415" s="47">
        <f t="shared" si="68"/>
        <v>0</v>
      </c>
      <c r="AR415" s="48" t="str">
        <f t="shared" si="69"/>
        <v/>
      </c>
      <c r="AS415" s="48" t="str">
        <f t="shared" si="70"/>
        <v/>
      </c>
      <c r="AT415" s="48" t="str">
        <f t="shared" si="71"/>
        <v/>
      </c>
      <c r="AU415" s="49" t="s">
        <v>28</v>
      </c>
      <c r="AV415" s="49">
        <f>IFERROR(IF(AND(#REF!&gt;=3,AO415&gt;=3,AR415-#REF!&gt;=100,#REF!&lt;=2500),MIN(AR415,2500)-#REF!,0),0)</f>
        <v>0</v>
      </c>
      <c r="AW415" s="50">
        <f>IFERROR(IF(AND(#REF!&gt;=3,AO415&gt;=3,AR415&gt;2500,AR415-#REF!&gt;=100),IF(AND(#REF!&lt;=3000,AR415&lt;=3000),MIN(AR415,3000)-MAX(2500,#REF!),IF(AND(#REF!&gt;2500,#REF!&lt;=3000,AR415&gt;3000),3000-#REF!,IF(AND(#REF!&lt;=2500,AR415&gt;3000),500,0))),0),0)</f>
        <v>0</v>
      </c>
      <c r="AX415" s="51">
        <f t="shared" si="72"/>
        <v>0</v>
      </c>
      <c r="AY415" s="52">
        <f t="shared" si="73"/>
        <v>0</v>
      </c>
      <c r="AZ415" s="51">
        <f t="shared" si="74"/>
        <v>0</v>
      </c>
      <c r="BA415" s="51">
        <f t="shared" si="75"/>
        <v>0</v>
      </c>
      <c r="BB415" s="51">
        <f>IFERROR((AQ415*AX415*'PWCS Table'!$D$5)+(AQ415*AZ415*'PWCS Table'!$D$5),0)</f>
        <v>0</v>
      </c>
      <c r="BC415" s="51">
        <f>IFERROR((AQ415*AY415*'PWCS Table'!$E$5)+(AQ415*BA415*'PWCS Table'!$E$5),0)</f>
        <v>0</v>
      </c>
      <c r="BD415" s="51">
        <f t="shared" si="45"/>
        <v>0</v>
      </c>
      <c r="BE415" s="51">
        <f>IFERROR(IF(#REF!&gt;4000,0,IF(AND(#REF!&gt;=3,AP415&gt;=3,AQ415&gt;=3,AT415-AS415&gt;=100,#REF!-AS415&gt;=100,AS415&lt;=3000),MIN(3000,#REF!,AT415)-AS415,0)),0)</f>
        <v>0</v>
      </c>
      <c r="BF415" s="51">
        <f>IFERROR(IF(#REF!&gt;4000,0,IF(AND(AQ415&gt;=3,#REF!&gt;=3,#REF!-AT415&gt;=100,#REF!&lt;=3000),MIN(#REF!,3000)-AT415,IF(AND(AQ415&gt;=3,#REF!&gt;=3,#REF!-AT415&gt;=100,#REF!&gt;3000,AT415&lt;=3000),3000-AT415,0))),0)</f>
        <v>0</v>
      </c>
    </row>
    <row r="416" spans="1:58" ht="12.75" hidden="1" customHeight="1" x14ac:dyDescent="0.3">
      <c r="A416" s="1"/>
      <c r="B416" s="53">
        <v>391</v>
      </c>
      <c r="C416" s="54"/>
      <c r="D416" s="44"/>
      <c r="E416" s="46"/>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7">
        <f t="shared" si="66"/>
        <v>0</v>
      </c>
      <c r="AP416" s="47">
        <f t="shared" si="67"/>
        <v>0</v>
      </c>
      <c r="AQ416" s="47">
        <f t="shared" si="68"/>
        <v>0</v>
      </c>
      <c r="AR416" s="48" t="str">
        <f t="shared" si="69"/>
        <v/>
      </c>
      <c r="AS416" s="48" t="str">
        <f t="shared" si="70"/>
        <v/>
      </c>
      <c r="AT416" s="48" t="str">
        <f t="shared" si="71"/>
        <v/>
      </c>
      <c r="AU416" s="49" t="s">
        <v>28</v>
      </c>
      <c r="AV416" s="49">
        <f>IFERROR(IF(AND(#REF!&gt;=3,AO416&gt;=3,AR416-#REF!&gt;=100,#REF!&lt;=2500),MIN(AR416,2500)-#REF!,0),0)</f>
        <v>0</v>
      </c>
      <c r="AW416" s="50">
        <f>IFERROR(IF(AND(#REF!&gt;=3,AO416&gt;=3,AR416&gt;2500,AR416-#REF!&gt;=100),IF(AND(#REF!&lt;=3000,AR416&lt;=3000),MIN(AR416,3000)-MAX(2500,#REF!),IF(AND(#REF!&gt;2500,#REF!&lt;=3000,AR416&gt;3000),3000-#REF!,IF(AND(#REF!&lt;=2500,AR416&gt;3000),500,0))),0),0)</f>
        <v>0</v>
      </c>
      <c r="AX416" s="51">
        <f t="shared" si="72"/>
        <v>0</v>
      </c>
      <c r="AY416" s="52">
        <f t="shared" si="73"/>
        <v>0</v>
      </c>
      <c r="AZ416" s="51">
        <f t="shared" si="74"/>
        <v>0</v>
      </c>
      <c r="BA416" s="51">
        <f t="shared" si="75"/>
        <v>0</v>
      </c>
      <c r="BB416" s="51">
        <f>IFERROR((AQ416*AX416*'PWCS Table'!$D$5)+(AQ416*AZ416*'PWCS Table'!$D$5),0)</f>
        <v>0</v>
      </c>
      <c r="BC416" s="51">
        <f>IFERROR((AQ416*AY416*'PWCS Table'!$E$5)+(AQ416*BA416*'PWCS Table'!$E$5),0)</f>
        <v>0</v>
      </c>
      <c r="BD416" s="51">
        <f t="shared" si="45"/>
        <v>0</v>
      </c>
      <c r="BE416" s="51">
        <f>IFERROR(IF(#REF!&gt;4000,0,IF(AND(#REF!&gt;=3,AP416&gt;=3,AQ416&gt;=3,AT416-AS416&gt;=100,#REF!-AS416&gt;=100,AS416&lt;=3000),MIN(3000,#REF!,AT416)-AS416,0)),0)</f>
        <v>0</v>
      </c>
      <c r="BF416" s="51">
        <f>IFERROR(IF(#REF!&gt;4000,0,IF(AND(AQ416&gt;=3,#REF!&gt;=3,#REF!-AT416&gt;=100,#REF!&lt;=3000),MIN(#REF!,3000)-AT416,IF(AND(AQ416&gt;=3,#REF!&gt;=3,#REF!-AT416&gt;=100,#REF!&gt;3000,AT416&lt;=3000),3000-AT416,0))),0)</f>
        <v>0</v>
      </c>
    </row>
    <row r="417" spans="1:58" ht="12.75" hidden="1" customHeight="1" x14ac:dyDescent="0.3">
      <c r="A417" s="1"/>
      <c r="B417" s="53">
        <v>392</v>
      </c>
      <c r="C417" s="54"/>
      <c r="D417" s="44"/>
      <c r="E417" s="46"/>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7">
        <f t="shared" si="66"/>
        <v>0</v>
      </c>
      <c r="AP417" s="47">
        <f t="shared" si="67"/>
        <v>0</v>
      </c>
      <c r="AQ417" s="47">
        <f t="shared" si="68"/>
        <v>0</v>
      </c>
      <c r="AR417" s="48" t="str">
        <f t="shared" si="69"/>
        <v/>
      </c>
      <c r="AS417" s="48" t="str">
        <f t="shared" si="70"/>
        <v/>
      </c>
      <c r="AT417" s="48" t="str">
        <f t="shared" si="71"/>
        <v/>
      </c>
      <c r="AU417" s="49" t="s">
        <v>28</v>
      </c>
      <c r="AV417" s="49">
        <f>IFERROR(IF(AND(#REF!&gt;=3,AO417&gt;=3,AR417-#REF!&gt;=100,#REF!&lt;=2500),MIN(AR417,2500)-#REF!,0),0)</f>
        <v>0</v>
      </c>
      <c r="AW417" s="50">
        <f>IFERROR(IF(AND(#REF!&gt;=3,AO417&gt;=3,AR417&gt;2500,AR417-#REF!&gt;=100),IF(AND(#REF!&lt;=3000,AR417&lt;=3000),MIN(AR417,3000)-MAX(2500,#REF!),IF(AND(#REF!&gt;2500,#REF!&lt;=3000,AR417&gt;3000),3000-#REF!,IF(AND(#REF!&lt;=2500,AR417&gt;3000),500,0))),0),0)</f>
        <v>0</v>
      </c>
      <c r="AX417" s="51">
        <f t="shared" si="72"/>
        <v>0</v>
      </c>
      <c r="AY417" s="52">
        <f t="shared" si="73"/>
        <v>0</v>
      </c>
      <c r="AZ417" s="51">
        <f t="shared" si="74"/>
        <v>0</v>
      </c>
      <c r="BA417" s="51">
        <f t="shared" si="75"/>
        <v>0</v>
      </c>
      <c r="BB417" s="51">
        <f>IFERROR((AQ417*AX417*'PWCS Table'!$D$5)+(AQ417*AZ417*'PWCS Table'!$D$5),0)</f>
        <v>0</v>
      </c>
      <c r="BC417" s="51">
        <f>IFERROR((AQ417*AY417*'PWCS Table'!$E$5)+(AQ417*BA417*'PWCS Table'!$E$5),0)</f>
        <v>0</v>
      </c>
      <c r="BD417" s="51">
        <f t="shared" si="45"/>
        <v>0</v>
      </c>
      <c r="BE417" s="51">
        <f>IFERROR(IF(#REF!&gt;4000,0,IF(AND(#REF!&gt;=3,AP417&gt;=3,AQ417&gt;=3,AT417-AS417&gt;=100,#REF!-AS417&gt;=100,AS417&lt;=3000),MIN(3000,#REF!,AT417)-AS417,0)),0)</f>
        <v>0</v>
      </c>
      <c r="BF417" s="51">
        <f>IFERROR(IF(#REF!&gt;4000,0,IF(AND(AQ417&gt;=3,#REF!&gt;=3,#REF!-AT417&gt;=100,#REF!&lt;=3000),MIN(#REF!,3000)-AT417,IF(AND(AQ417&gt;=3,#REF!&gt;=3,#REF!-AT417&gt;=100,#REF!&gt;3000,AT417&lt;=3000),3000-AT417,0))),0)</f>
        <v>0</v>
      </c>
    </row>
    <row r="418" spans="1:58" ht="12.75" hidden="1" customHeight="1" x14ac:dyDescent="0.3">
      <c r="A418" s="1"/>
      <c r="B418" s="53">
        <v>393</v>
      </c>
      <c r="C418" s="54"/>
      <c r="D418" s="44"/>
      <c r="E418" s="46"/>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7">
        <f t="shared" si="66"/>
        <v>0</v>
      </c>
      <c r="AP418" s="47">
        <f t="shared" si="67"/>
        <v>0</v>
      </c>
      <c r="AQ418" s="47">
        <f t="shared" si="68"/>
        <v>0</v>
      </c>
      <c r="AR418" s="48" t="str">
        <f t="shared" si="69"/>
        <v/>
      </c>
      <c r="AS418" s="48" t="str">
        <f t="shared" si="70"/>
        <v/>
      </c>
      <c r="AT418" s="48" t="str">
        <f t="shared" si="71"/>
        <v/>
      </c>
      <c r="AU418" s="49" t="s">
        <v>28</v>
      </c>
      <c r="AV418" s="49">
        <f>IFERROR(IF(AND(#REF!&gt;=3,AO418&gt;=3,AR418-#REF!&gt;=100,#REF!&lt;=2500),MIN(AR418,2500)-#REF!,0),0)</f>
        <v>0</v>
      </c>
      <c r="AW418" s="50">
        <f>IFERROR(IF(AND(#REF!&gt;=3,AO418&gt;=3,AR418&gt;2500,AR418-#REF!&gt;=100),IF(AND(#REF!&lt;=3000,AR418&lt;=3000),MIN(AR418,3000)-MAX(2500,#REF!),IF(AND(#REF!&gt;2500,#REF!&lt;=3000,AR418&gt;3000),3000-#REF!,IF(AND(#REF!&lt;=2500,AR418&gt;3000),500,0))),0),0)</f>
        <v>0</v>
      </c>
      <c r="AX418" s="51">
        <f t="shared" si="72"/>
        <v>0</v>
      </c>
      <c r="AY418" s="52">
        <f t="shared" si="73"/>
        <v>0</v>
      </c>
      <c r="AZ418" s="51">
        <f t="shared" si="74"/>
        <v>0</v>
      </c>
      <c r="BA418" s="51">
        <f t="shared" si="75"/>
        <v>0</v>
      </c>
      <c r="BB418" s="51">
        <f>IFERROR((AQ418*AX418*'PWCS Table'!$D$5)+(AQ418*AZ418*'PWCS Table'!$D$5),0)</f>
        <v>0</v>
      </c>
      <c r="BC418" s="51">
        <f>IFERROR((AQ418*AY418*'PWCS Table'!$E$5)+(AQ418*BA418*'PWCS Table'!$E$5),0)</f>
        <v>0</v>
      </c>
      <c r="BD418" s="51">
        <f t="shared" si="45"/>
        <v>0</v>
      </c>
      <c r="BE418" s="51">
        <f>IFERROR(IF(#REF!&gt;4000,0,IF(AND(#REF!&gt;=3,AP418&gt;=3,AQ418&gt;=3,AT418-AS418&gt;=100,#REF!-AS418&gt;=100,AS418&lt;=3000),MIN(3000,#REF!,AT418)-AS418,0)),0)</f>
        <v>0</v>
      </c>
      <c r="BF418" s="51">
        <f>IFERROR(IF(#REF!&gt;4000,0,IF(AND(AQ418&gt;=3,#REF!&gt;=3,#REF!-AT418&gt;=100,#REF!&lt;=3000),MIN(#REF!,3000)-AT418,IF(AND(AQ418&gt;=3,#REF!&gt;=3,#REF!-AT418&gt;=100,#REF!&gt;3000,AT418&lt;=3000),3000-AT418,0))),0)</f>
        <v>0</v>
      </c>
    </row>
    <row r="419" spans="1:58" ht="12.75" hidden="1" customHeight="1" x14ac:dyDescent="0.3">
      <c r="A419" s="1"/>
      <c r="B419" s="53">
        <v>394</v>
      </c>
      <c r="C419" s="54"/>
      <c r="D419" s="44"/>
      <c r="E419" s="46"/>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7">
        <f t="shared" si="66"/>
        <v>0</v>
      </c>
      <c r="AP419" s="47">
        <f t="shared" si="67"/>
        <v>0</v>
      </c>
      <c r="AQ419" s="47">
        <f t="shared" si="68"/>
        <v>0</v>
      </c>
      <c r="AR419" s="48" t="str">
        <f t="shared" si="69"/>
        <v/>
      </c>
      <c r="AS419" s="48" t="str">
        <f t="shared" si="70"/>
        <v/>
      </c>
      <c r="AT419" s="48" t="str">
        <f t="shared" si="71"/>
        <v/>
      </c>
      <c r="AU419" s="49" t="s">
        <v>28</v>
      </c>
      <c r="AV419" s="49">
        <f>IFERROR(IF(AND(#REF!&gt;=3,AO419&gt;=3,AR419-#REF!&gt;=100,#REF!&lt;=2500),MIN(AR419,2500)-#REF!,0),0)</f>
        <v>0</v>
      </c>
      <c r="AW419" s="50">
        <f>IFERROR(IF(AND(#REF!&gt;=3,AO419&gt;=3,AR419&gt;2500,AR419-#REF!&gt;=100),IF(AND(#REF!&lt;=3000,AR419&lt;=3000),MIN(AR419,3000)-MAX(2500,#REF!),IF(AND(#REF!&gt;2500,#REF!&lt;=3000,AR419&gt;3000),3000-#REF!,IF(AND(#REF!&lt;=2500,AR419&gt;3000),500,0))),0),0)</f>
        <v>0</v>
      </c>
      <c r="AX419" s="51">
        <f t="shared" si="72"/>
        <v>0</v>
      </c>
      <c r="AY419" s="52">
        <f t="shared" si="73"/>
        <v>0</v>
      </c>
      <c r="AZ419" s="51">
        <f t="shared" si="74"/>
        <v>0</v>
      </c>
      <c r="BA419" s="51">
        <f t="shared" si="75"/>
        <v>0</v>
      </c>
      <c r="BB419" s="51">
        <f>IFERROR((AQ419*AX419*'PWCS Table'!$D$5)+(AQ419*AZ419*'PWCS Table'!$D$5),0)</f>
        <v>0</v>
      </c>
      <c r="BC419" s="51">
        <f>IFERROR((AQ419*AY419*'PWCS Table'!$E$5)+(AQ419*BA419*'PWCS Table'!$E$5),0)</f>
        <v>0</v>
      </c>
      <c r="BD419" s="51">
        <f t="shared" si="45"/>
        <v>0</v>
      </c>
      <c r="BE419" s="51">
        <f>IFERROR(IF(#REF!&gt;4000,0,IF(AND(#REF!&gt;=3,AP419&gt;=3,AQ419&gt;=3,AT419-AS419&gt;=100,#REF!-AS419&gt;=100,AS419&lt;=3000),MIN(3000,#REF!,AT419)-AS419,0)),0)</f>
        <v>0</v>
      </c>
      <c r="BF419" s="51">
        <f>IFERROR(IF(#REF!&gt;4000,0,IF(AND(AQ419&gt;=3,#REF!&gt;=3,#REF!-AT419&gt;=100,#REF!&lt;=3000),MIN(#REF!,3000)-AT419,IF(AND(AQ419&gt;=3,#REF!&gt;=3,#REF!-AT419&gt;=100,#REF!&gt;3000,AT419&lt;=3000),3000-AT419,0))),0)</f>
        <v>0</v>
      </c>
    </row>
    <row r="420" spans="1:58" ht="12.75" hidden="1" customHeight="1" x14ac:dyDescent="0.3">
      <c r="A420" s="1"/>
      <c r="B420" s="53">
        <v>395</v>
      </c>
      <c r="C420" s="54"/>
      <c r="D420" s="44"/>
      <c r="E420" s="46"/>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7">
        <f t="shared" si="66"/>
        <v>0</v>
      </c>
      <c r="AP420" s="47">
        <f t="shared" si="67"/>
        <v>0</v>
      </c>
      <c r="AQ420" s="47">
        <f t="shared" si="68"/>
        <v>0</v>
      </c>
      <c r="AR420" s="48" t="str">
        <f t="shared" si="69"/>
        <v/>
      </c>
      <c r="AS420" s="48" t="str">
        <f t="shared" si="70"/>
        <v/>
      </c>
      <c r="AT420" s="48" t="str">
        <f t="shared" si="71"/>
        <v/>
      </c>
      <c r="AU420" s="49" t="s">
        <v>28</v>
      </c>
      <c r="AV420" s="49">
        <f>IFERROR(IF(AND(#REF!&gt;=3,AO420&gt;=3,AR420-#REF!&gt;=100,#REF!&lt;=2500),MIN(AR420,2500)-#REF!,0),0)</f>
        <v>0</v>
      </c>
      <c r="AW420" s="50">
        <f>IFERROR(IF(AND(#REF!&gt;=3,AO420&gt;=3,AR420&gt;2500,AR420-#REF!&gt;=100),IF(AND(#REF!&lt;=3000,AR420&lt;=3000),MIN(AR420,3000)-MAX(2500,#REF!),IF(AND(#REF!&gt;2500,#REF!&lt;=3000,AR420&gt;3000),3000-#REF!,IF(AND(#REF!&lt;=2500,AR420&gt;3000),500,0))),0),0)</f>
        <v>0</v>
      </c>
      <c r="AX420" s="51">
        <f t="shared" si="72"/>
        <v>0</v>
      </c>
      <c r="AY420" s="52">
        <f t="shared" si="73"/>
        <v>0</v>
      </c>
      <c r="AZ420" s="51">
        <f t="shared" si="74"/>
        <v>0</v>
      </c>
      <c r="BA420" s="51">
        <f t="shared" si="75"/>
        <v>0</v>
      </c>
      <c r="BB420" s="51">
        <f>IFERROR((AQ420*AX420*'PWCS Table'!$D$5)+(AQ420*AZ420*'PWCS Table'!$D$5),0)</f>
        <v>0</v>
      </c>
      <c r="BC420" s="51">
        <f>IFERROR((AQ420*AY420*'PWCS Table'!$E$5)+(AQ420*BA420*'PWCS Table'!$E$5),0)</f>
        <v>0</v>
      </c>
      <c r="BD420" s="51">
        <f t="shared" si="45"/>
        <v>0</v>
      </c>
      <c r="BE420" s="51">
        <f>IFERROR(IF(#REF!&gt;4000,0,IF(AND(#REF!&gt;=3,AP420&gt;=3,AQ420&gt;=3,AT420-AS420&gt;=100,#REF!-AS420&gt;=100,AS420&lt;=3000),MIN(3000,#REF!,AT420)-AS420,0)),0)</f>
        <v>0</v>
      </c>
      <c r="BF420" s="51">
        <f>IFERROR(IF(#REF!&gt;4000,0,IF(AND(AQ420&gt;=3,#REF!&gt;=3,#REF!-AT420&gt;=100,#REF!&lt;=3000),MIN(#REF!,3000)-AT420,IF(AND(AQ420&gt;=3,#REF!&gt;=3,#REF!-AT420&gt;=100,#REF!&gt;3000,AT420&lt;=3000),3000-AT420,0))),0)</f>
        <v>0</v>
      </c>
    </row>
    <row r="421" spans="1:58" ht="12.75" hidden="1" customHeight="1" x14ac:dyDescent="0.3">
      <c r="A421" s="1"/>
      <c r="B421" s="53">
        <v>396</v>
      </c>
      <c r="C421" s="54"/>
      <c r="D421" s="44"/>
      <c r="E421" s="46"/>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7">
        <f t="shared" si="66"/>
        <v>0</v>
      </c>
      <c r="AP421" s="47">
        <f t="shared" si="67"/>
        <v>0</v>
      </c>
      <c r="AQ421" s="47">
        <f t="shared" si="68"/>
        <v>0</v>
      </c>
      <c r="AR421" s="48" t="str">
        <f t="shared" si="69"/>
        <v/>
      </c>
      <c r="AS421" s="48" t="str">
        <f t="shared" si="70"/>
        <v/>
      </c>
      <c r="AT421" s="48" t="str">
        <f t="shared" si="71"/>
        <v/>
      </c>
      <c r="AU421" s="49" t="s">
        <v>28</v>
      </c>
      <c r="AV421" s="49">
        <f>IFERROR(IF(AND(#REF!&gt;=3,AO421&gt;=3,AR421-#REF!&gt;=100,#REF!&lt;=2500),MIN(AR421,2500)-#REF!,0),0)</f>
        <v>0</v>
      </c>
      <c r="AW421" s="50">
        <f>IFERROR(IF(AND(#REF!&gt;=3,AO421&gt;=3,AR421&gt;2500,AR421-#REF!&gt;=100),IF(AND(#REF!&lt;=3000,AR421&lt;=3000),MIN(AR421,3000)-MAX(2500,#REF!),IF(AND(#REF!&gt;2500,#REF!&lt;=3000,AR421&gt;3000),3000-#REF!,IF(AND(#REF!&lt;=2500,AR421&gt;3000),500,0))),0),0)</f>
        <v>0</v>
      </c>
      <c r="AX421" s="51">
        <f t="shared" si="72"/>
        <v>0</v>
      </c>
      <c r="AY421" s="52">
        <f t="shared" si="73"/>
        <v>0</v>
      </c>
      <c r="AZ421" s="51">
        <f t="shared" si="74"/>
        <v>0</v>
      </c>
      <c r="BA421" s="51">
        <f t="shared" si="75"/>
        <v>0</v>
      </c>
      <c r="BB421" s="51">
        <f>IFERROR((AQ421*AX421*'PWCS Table'!$D$5)+(AQ421*AZ421*'PWCS Table'!$D$5),0)</f>
        <v>0</v>
      </c>
      <c r="BC421" s="51">
        <f>IFERROR((AQ421*AY421*'PWCS Table'!$E$5)+(AQ421*BA421*'PWCS Table'!$E$5),0)</f>
        <v>0</v>
      </c>
      <c r="BD421" s="51">
        <f t="shared" si="45"/>
        <v>0</v>
      </c>
      <c r="BE421" s="51">
        <f>IFERROR(IF(#REF!&gt;4000,0,IF(AND(#REF!&gt;=3,AP421&gt;=3,AQ421&gt;=3,AT421-AS421&gt;=100,#REF!-AS421&gt;=100,AS421&lt;=3000),MIN(3000,#REF!,AT421)-AS421,0)),0)</f>
        <v>0</v>
      </c>
      <c r="BF421" s="51">
        <f>IFERROR(IF(#REF!&gt;4000,0,IF(AND(AQ421&gt;=3,#REF!&gt;=3,#REF!-AT421&gt;=100,#REF!&lt;=3000),MIN(#REF!,3000)-AT421,IF(AND(AQ421&gt;=3,#REF!&gt;=3,#REF!-AT421&gt;=100,#REF!&gt;3000,AT421&lt;=3000),3000-AT421,0))),0)</f>
        <v>0</v>
      </c>
    </row>
    <row r="422" spans="1:58" ht="12.75" hidden="1" customHeight="1" x14ac:dyDescent="0.3">
      <c r="A422" s="1"/>
      <c r="B422" s="53">
        <v>397</v>
      </c>
      <c r="C422" s="54"/>
      <c r="D422" s="44"/>
      <c r="E422" s="46"/>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7">
        <f t="shared" si="66"/>
        <v>0</v>
      </c>
      <c r="AP422" s="47">
        <f t="shared" si="67"/>
        <v>0</v>
      </c>
      <c r="AQ422" s="47">
        <f t="shared" si="68"/>
        <v>0</v>
      </c>
      <c r="AR422" s="48" t="str">
        <f t="shared" si="69"/>
        <v/>
      </c>
      <c r="AS422" s="48" t="str">
        <f t="shared" si="70"/>
        <v/>
      </c>
      <c r="AT422" s="48" t="str">
        <f t="shared" si="71"/>
        <v/>
      </c>
      <c r="AU422" s="49" t="s">
        <v>28</v>
      </c>
      <c r="AV422" s="49">
        <f>IFERROR(IF(AND(#REF!&gt;=3,AO422&gt;=3,AR422-#REF!&gt;=100,#REF!&lt;=2500),MIN(AR422,2500)-#REF!,0),0)</f>
        <v>0</v>
      </c>
      <c r="AW422" s="50">
        <f>IFERROR(IF(AND(#REF!&gt;=3,AO422&gt;=3,AR422&gt;2500,AR422-#REF!&gt;=100),IF(AND(#REF!&lt;=3000,AR422&lt;=3000),MIN(AR422,3000)-MAX(2500,#REF!),IF(AND(#REF!&gt;2500,#REF!&lt;=3000,AR422&gt;3000),3000-#REF!,IF(AND(#REF!&lt;=2500,AR422&gt;3000),500,0))),0),0)</f>
        <v>0</v>
      </c>
      <c r="AX422" s="51">
        <f t="shared" si="72"/>
        <v>0</v>
      </c>
      <c r="AY422" s="52">
        <f t="shared" si="73"/>
        <v>0</v>
      </c>
      <c r="AZ422" s="51">
        <f t="shared" si="74"/>
        <v>0</v>
      </c>
      <c r="BA422" s="51">
        <f t="shared" si="75"/>
        <v>0</v>
      </c>
      <c r="BB422" s="51">
        <f>IFERROR((AQ422*AX422*'PWCS Table'!$D$5)+(AQ422*AZ422*'PWCS Table'!$D$5),0)</f>
        <v>0</v>
      </c>
      <c r="BC422" s="51">
        <f>IFERROR((AQ422*AY422*'PWCS Table'!$E$5)+(AQ422*BA422*'PWCS Table'!$E$5),0)</f>
        <v>0</v>
      </c>
      <c r="BD422" s="51">
        <f t="shared" si="45"/>
        <v>0</v>
      </c>
      <c r="BE422" s="51">
        <f>IFERROR(IF(#REF!&gt;4000,0,IF(AND(#REF!&gt;=3,AP422&gt;=3,AQ422&gt;=3,AT422-AS422&gt;=100,#REF!-AS422&gt;=100,AS422&lt;=3000),MIN(3000,#REF!,AT422)-AS422,0)),0)</f>
        <v>0</v>
      </c>
      <c r="BF422" s="51">
        <f>IFERROR(IF(#REF!&gt;4000,0,IF(AND(AQ422&gt;=3,#REF!&gt;=3,#REF!-AT422&gt;=100,#REF!&lt;=3000),MIN(#REF!,3000)-AT422,IF(AND(AQ422&gt;=3,#REF!&gt;=3,#REF!-AT422&gt;=100,#REF!&gt;3000,AT422&lt;=3000),3000-AT422,0))),0)</f>
        <v>0</v>
      </c>
    </row>
    <row r="423" spans="1:58" ht="12.75" hidden="1" customHeight="1" x14ac:dyDescent="0.3">
      <c r="A423" s="1"/>
      <c r="B423" s="53">
        <v>398</v>
      </c>
      <c r="C423" s="54"/>
      <c r="D423" s="44"/>
      <c r="E423" s="46"/>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7">
        <f t="shared" si="66"/>
        <v>0</v>
      </c>
      <c r="AP423" s="47">
        <f t="shared" si="67"/>
        <v>0</v>
      </c>
      <c r="AQ423" s="47">
        <f t="shared" si="68"/>
        <v>0</v>
      </c>
      <c r="AR423" s="48" t="str">
        <f t="shared" si="69"/>
        <v/>
      </c>
      <c r="AS423" s="48" t="str">
        <f t="shared" si="70"/>
        <v/>
      </c>
      <c r="AT423" s="48" t="str">
        <f t="shared" si="71"/>
        <v/>
      </c>
      <c r="AU423" s="49" t="s">
        <v>28</v>
      </c>
      <c r="AV423" s="49">
        <f>IFERROR(IF(AND(#REF!&gt;=3,AO423&gt;=3,AR423-#REF!&gt;=100,#REF!&lt;=2500),MIN(AR423,2500)-#REF!,0),0)</f>
        <v>0</v>
      </c>
      <c r="AW423" s="50">
        <f>IFERROR(IF(AND(#REF!&gt;=3,AO423&gt;=3,AR423&gt;2500,AR423-#REF!&gt;=100),IF(AND(#REF!&lt;=3000,AR423&lt;=3000),MIN(AR423,3000)-MAX(2500,#REF!),IF(AND(#REF!&gt;2500,#REF!&lt;=3000,AR423&gt;3000),3000-#REF!,IF(AND(#REF!&lt;=2500,AR423&gt;3000),500,0))),0),0)</f>
        <v>0</v>
      </c>
      <c r="AX423" s="51">
        <f t="shared" si="72"/>
        <v>0</v>
      </c>
      <c r="AY423" s="52">
        <f t="shared" si="73"/>
        <v>0</v>
      </c>
      <c r="AZ423" s="51">
        <f t="shared" si="74"/>
        <v>0</v>
      </c>
      <c r="BA423" s="51">
        <f t="shared" si="75"/>
        <v>0</v>
      </c>
      <c r="BB423" s="51">
        <f>IFERROR((AQ423*AX423*'PWCS Table'!$D$5)+(AQ423*AZ423*'PWCS Table'!$D$5),0)</f>
        <v>0</v>
      </c>
      <c r="BC423" s="51">
        <f>IFERROR((AQ423*AY423*'PWCS Table'!$E$5)+(AQ423*BA423*'PWCS Table'!$E$5),0)</f>
        <v>0</v>
      </c>
      <c r="BD423" s="51">
        <f t="shared" si="45"/>
        <v>0</v>
      </c>
      <c r="BE423" s="51">
        <f>IFERROR(IF(#REF!&gt;4000,0,IF(AND(#REF!&gt;=3,AP423&gt;=3,AQ423&gt;=3,AT423-AS423&gt;=100,#REF!-AS423&gt;=100,AS423&lt;=3000),MIN(3000,#REF!,AT423)-AS423,0)),0)</f>
        <v>0</v>
      </c>
      <c r="BF423" s="51">
        <f>IFERROR(IF(#REF!&gt;4000,0,IF(AND(AQ423&gt;=3,#REF!&gt;=3,#REF!-AT423&gt;=100,#REF!&lt;=3000),MIN(#REF!,3000)-AT423,IF(AND(AQ423&gt;=3,#REF!&gt;=3,#REF!-AT423&gt;=100,#REF!&gt;3000,AT423&lt;=3000),3000-AT423,0))),0)</f>
        <v>0</v>
      </c>
    </row>
    <row r="424" spans="1:58" ht="12.75" hidden="1" customHeight="1" x14ac:dyDescent="0.3">
      <c r="A424" s="1"/>
      <c r="B424" s="53">
        <v>399</v>
      </c>
      <c r="C424" s="54"/>
      <c r="D424" s="44"/>
      <c r="E424" s="46"/>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7">
        <f t="shared" si="66"/>
        <v>0</v>
      </c>
      <c r="AP424" s="47">
        <f t="shared" si="67"/>
        <v>0</v>
      </c>
      <c r="AQ424" s="47">
        <f t="shared" si="68"/>
        <v>0</v>
      </c>
      <c r="AR424" s="48" t="str">
        <f t="shared" si="69"/>
        <v/>
      </c>
      <c r="AS424" s="48" t="str">
        <f t="shared" si="70"/>
        <v/>
      </c>
      <c r="AT424" s="48" t="str">
        <f t="shared" si="71"/>
        <v/>
      </c>
      <c r="AU424" s="49" t="s">
        <v>28</v>
      </c>
      <c r="AV424" s="49">
        <f>IFERROR(IF(AND(#REF!&gt;=3,AO424&gt;=3,AR424-#REF!&gt;=100,#REF!&lt;=2500),MIN(AR424,2500)-#REF!,0),0)</f>
        <v>0</v>
      </c>
      <c r="AW424" s="50">
        <f>IFERROR(IF(AND(#REF!&gt;=3,AO424&gt;=3,AR424&gt;2500,AR424-#REF!&gt;=100),IF(AND(#REF!&lt;=3000,AR424&lt;=3000),MIN(AR424,3000)-MAX(2500,#REF!),IF(AND(#REF!&gt;2500,#REF!&lt;=3000,AR424&gt;3000),3000-#REF!,IF(AND(#REF!&lt;=2500,AR424&gt;3000),500,0))),0),0)</f>
        <v>0</v>
      </c>
      <c r="AX424" s="51">
        <f t="shared" si="72"/>
        <v>0</v>
      </c>
      <c r="AY424" s="52">
        <f t="shared" si="73"/>
        <v>0</v>
      </c>
      <c r="AZ424" s="51">
        <f t="shared" si="74"/>
        <v>0</v>
      </c>
      <c r="BA424" s="51">
        <f t="shared" si="75"/>
        <v>0</v>
      </c>
      <c r="BB424" s="51">
        <f>IFERROR((AQ424*AX424*'PWCS Table'!$D$5)+(AQ424*AZ424*'PWCS Table'!$D$5),0)</f>
        <v>0</v>
      </c>
      <c r="BC424" s="51">
        <f>IFERROR((AQ424*AY424*'PWCS Table'!$E$5)+(AQ424*BA424*'PWCS Table'!$E$5),0)</f>
        <v>0</v>
      </c>
      <c r="BD424" s="51">
        <f t="shared" si="45"/>
        <v>0</v>
      </c>
      <c r="BE424" s="51">
        <f>IFERROR(IF(#REF!&gt;4000,0,IF(AND(#REF!&gt;=3,AP424&gt;=3,AQ424&gt;=3,AT424-AS424&gt;=100,#REF!-AS424&gt;=100,AS424&lt;=3000),MIN(3000,#REF!,AT424)-AS424,0)),0)</f>
        <v>0</v>
      </c>
      <c r="BF424" s="51">
        <f>IFERROR(IF(#REF!&gt;4000,0,IF(AND(AQ424&gt;=3,#REF!&gt;=3,#REF!-AT424&gt;=100,#REF!&lt;=3000),MIN(#REF!,3000)-AT424,IF(AND(AQ424&gt;=3,#REF!&gt;=3,#REF!-AT424&gt;=100,#REF!&gt;3000,AT424&lt;=3000),3000-AT424,0))),0)</f>
        <v>0</v>
      </c>
    </row>
    <row r="425" spans="1:58" ht="12.75" hidden="1" customHeight="1" x14ac:dyDescent="0.3">
      <c r="A425" s="1"/>
      <c r="B425" s="53">
        <v>400</v>
      </c>
      <c r="C425" s="54"/>
      <c r="D425" s="44"/>
      <c r="E425" s="46"/>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7">
        <f t="shared" si="66"/>
        <v>0</v>
      </c>
      <c r="AP425" s="47">
        <f t="shared" si="67"/>
        <v>0</v>
      </c>
      <c r="AQ425" s="47">
        <f t="shared" si="68"/>
        <v>0</v>
      </c>
      <c r="AR425" s="48" t="str">
        <f t="shared" si="69"/>
        <v/>
      </c>
      <c r="AS425" s="48" t="str">
        <f t="shared" si="70"/>
        <v/>
      </c>
      <c r="AT425" s="48" t="str">
        <f t="shared" si="71"/>
        <v/>
      </c>
      <c r="AU425" s="49" t="s">
        <v>28</v>
      </c>
      <c r="AV425" s="49">
        <f>IFERROR(IF(AND(#REF!&gt;=3,AO425&gt;=3,AR425-#REF!&gt;=100,#REF!&lt;=2500),MIN(AR425,2500)-#REF!,0),0)</f>
        <v>0</v>
      </c>
      <c r="AW425" s="50">
        <f>IFERROR(IF(AND(#REF!&gt;=3,AO425&gt;=3,AR425&gt;2500,AR425-#REF!&gt;=100),IF(AND(#REF!&lt;=3000,AR425&lt;=3000),MIN(AR425,3000)-MAX(2500,#REF!),IF(AND(#REF!&gt;2500,#REF!&lt;=3000,AR425&gt;3000),3000-#REF!,IF(AND(#REF!&lt;=2500,AR425&gt;3000),500,0))),0),0)</f>
        <v>0</v>
      </c>
      <c r="AX425" s="51">
        <f t="shared" si="72"/>
        <v>0</v>
      </c>
      <c r="AY425" s="52">
        <f t="shared" si="73"/>
        <v>0</v>
      </c>
      <c r="AZ425" s="51">
        <f t="shared" si="74"/>
        <v>0</v>
      </c>
      <c r="BA425" s="51">
        <f t="shared" si="75"/>
        <v>0</v>
      </c>
      <c r="BB425" s="51">
        <f>IFERROR((AQ425*AX425*'PWCS Table'!$D$5)+(AQ425*AZ425*'PWCS Table'!$D$5),0)</f>
        <v>0</v>
      </c>
      <c r="BC425" s="51">
        <f>IFERROR((AQ425*AY425*'PWCS Table'!$E$5)+(AQ425*BA425*'PWCS Table'!$E$5),0)</f>
        <v>0</v>
      </c>
      <c r="BD425" s="51">
        <f t="shared" si="45"/>
        <v>0</v>
      </c>
      <c r="BE425" s="51">
        <f>IFERROR(IF(#REF!&gt;4000,0,IF(AND(#REF!&gt;=3,AP425&gt;=3,AQ425&gt;=3,AT425-AS425&gt;=100,#REF!-AS425&gt;=100,AS425&lt;=3000),MIN(3000,#REF!,AT425)-AS425,0)),0)</f>
        <v>0</v>
      </c>
      <c r="BF425" s="51">
        <f>IFERROR(IF(#REF!&gt;4000,0,IF(AND(AQ425&gt;=3,#REF!&gt;=3,#REF!-AT425&gt;=100,#REF!&lt;=3000),MIN(#REF!,3000)-AT425,IF(AND(AQ425&gt;=3,#REF!&gt;=3,#REF!-AT425&gt;=100,#REF!&gt;3000,AT425&lt;=3000),3000-AT425,0))),0)</f>
        <v>0</v>
      </c>
    </row>
    <row r="426" spans="1:58" ht="12.75" hidden="1" customHeight="1" x14ac:dyDescent="0.3">
      <c r="A426" s="1"/>
      <c r="B426" s="53">
        <v>401</v>
      </c>
      <c r="C426" s="54"/>
      <c r="D426" s="44"/>
      <c r="E426" s="46"/>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7">
        <f t="shared" si="66"/>
        <v>0</v>
      </c>
      <c r="AP426" s="47">
        <f t="shared" si="67"/>
        <v>0</v>
      </c>
      <c r="AQ426" s="47">
        <f t="shared" si="68"/>
        <v>0</v>
      </c>
      <c r="AR426" s="48" t="str">
        <f t="shared" si="69"/>
        <v/>
      </c>
      <c r="AS426" s="48" t="str">
        <f t="shared" si="70"/>
        <v/>
      </c>
      <c r="AT426" s="48" t="str">
        <f t="shared" si="71"/>
        <v/>
      </c>
      <c r="AU426" s="49" t="s">
        <v>28</v>
      </c>
      <c r="AV426" s="49">
        <f>IFERROR(IF(AND(#REF!&gt;=3,AO426&gt;=3,AR426-#REF!&gt;=100,#REF!&lt;=2500),MIN(AR426,2500)-#REF!,0),0)</f>
        <v>0</v>
      </c>
      <c r="AW426" s="50">
        <f>IFERROR(IF(AND(#REF!&gt;=3,AO426&gt;=3,AR426&gt;2500,AR426-#REF!&gt;=100),IF(AND(#REF!&lt;=3000,AR426&lt;=3000),MIN(AR426,3000)-MAX(2500,#REF!),IF(AND(#REF!&gt;2500,#REF!&lt;=3000,AR426&gt;3000),3000-#REF!,IF(AND(#REF!&lt;=2500,AR426&gt;3000),500,0))),0),0)</f>
        <v>0</v>
      </c>
      <c r="AX426" s="51">
        <f t="shared" si="72"/>
        <v>0</v>
      </c>
      <c r="AY426" s="52">
        <f t="shared" si="73"/>
        <v>0</v>
      </c>
      <c r="AZ426" s="51">
        <f t="shared" si="74"/>
        <v>0</v>
      </c>
      <c r="BA426" s="51">
        <f t="shared" si="75"/>
        <v>0</v>
      </c>
      <c r="BB426" s="51">
        <f>IFERROR((AQ426*AX426*'PWCS Table'!$D$5)+(AQ426*AZ426*'PWCS Table'!$D$5),0)</f>
        <v>0</v>
      </c>
      <c r="BC426" s="51">
        <f>IFERROR((AQ426*AY426*'PWCS Table'!$E$5)+(AQ426*BA426*'PWCS Table'!$E$5),0)</f>
        <v>0</v>
      </c>
      <c r="BD426" s="51">
        <f t="shared" si="45"/>
        <v>0</v>
      </c>
      <c r="BE426" s="51">
        <f>IFERROR(IF(#REF!&gt;4000,0,IF(AND(#REF!&gt;=3,AP426&gt;=3,AQ426&gt;=3,AT426-AS426&gt;=100,#REF!-AS426&gt;=100,AS426&lt;=3000),MIN(3000,#REF!,AT426)-AS426,0)),0)</f>
        <v>0</v>
      </c>
      <c r="BF426" s="51">
        <f>IFERROR(IF(#REF!&gt;4000,0,IF(AND(AQ426&gt;=3,#REF!&gt;=3,#REF!-AT426&gt;=100,#REF!&lt;=3000),MIN(#REF!,3000)-AT426,IF(AND(AQ426&gt;=3,#REF!&gt;=3,#REF!-AT426&gt;=100,#REF!&gt;3000,AT426&lt;=3000),3000-AT426,0))),0)</f>
        <v>0</v>
      </c>
    </row>
    <row r="427" spans="1:58" ht="12.75" hidden="1" customHeight="1" x14ac:dyDescent="0.3">
      <c r="A427" s="1"/>
      <c r="B427" s="53">
        <v>402</v>
      </c>
      <c r="C427" s="54"/>
      <c r="D427" s="44"/>
      <c r="E427" s="46"/>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7">
        <f t="shared" si="66"/>
        <v>0</v>
      </c>
      <c r="AP427" s="47">
        <f t="shared" si="67"/>
        <v>0</v>
      </c>
      <c r="AQ427" s="47">
        <f t="shared" si="68"/>
        <v>0</v>
      </c>
      <c r="AR427" s="48" t="str">
        <f t="shared" si="69"/>
        <v/>
      </c>
      <c r="AS427" s="48" t="str">
        <f t="shared" si="70"/>
        <v/>
      </c>
      <c r="AT427" s="48" t="str">
        <f t="shared" si="71"/>
        <v/>
      </c>
      <c r="AU427" s="49" t="s">
        <v>28</v>
      </c>
      <c r="AV427" s="49">
        <f>IFERROR(IF(AND(#REF!&gt;=3,AO427&gt;=3,AR427-#REF!&gt;=100,#REF!&lt;=2500),MIN(AR427,2500)-#REF!,0),0)</f>
        <v>0</v>
      </c>
      <c r="AW427" s="50">
        <f>IFERROR(IF(AND(#REF!&gt;=3,AO427&gt;=3,AR427&gt;2500,AR427-#REF!&gt;=100),IF(AND(#REF!&lt;=3000,AR427&lt;=3000),MIN(AR427,3000)-MAX(2500,#REF!),IF(AND(#REF!&gt;2500,#REF!&lt;=3000,AR427&gt;3000),3000-#REF!,IF(AND(#REF!&lt;=2500,AR427&gt;3000),500,0))),0),0)</f>
        <v>0</v>
      </c>
      <c r="AX427" s="51">
        <f t="shared" si="72"/>
        <v>0</v>
      </c>
      <c r="AY427" s="52">
        <f t="shared" si="73"/>
        <v>0</v>
      </c>
      <c r="AZ427" s="51">
        <f t="shared" si="74"/>
        <v>0</v>
      </c>
      <c r="BA427" s="51">
        <f t="shared" si="75"/>
        <v>0</v>
      </c>
      <c r="BB427" s="51">
        <f>IFERROR((AQ427*AX427*'PWCS Table'!$D$5)+(AQ427*AZ427*'PWCS Table'!$D$5),0)</f>
        <v>0</v>
      </c>
      <c r="BC427" s="51">
        <f>IFERROR((AQ427*AY427*'PWCS Table'!$E$5)+(AQ427*BA427*'PWCS Table'!$E$5),0)</f>
        <v>0</v>
      </c>
      <c r="BD427" s="51">
        <f t="shared" si="45"/>
        <v>0</v>
      </c>
      <c r="BE427" s="51">
        <f>IFERROR(IF(#REF!&gt;4000,0,IF(AND(#REF!&gt;=3,AP427&gt;=3,AQ427&gt;=3,AT427-AS427&gt;=100,#REF!-AS427&gt;=100,AS427&lt;=3000),MIN(3000,#REF!,AT427)-AS427,0)),0)</f>
        <v>0</v>
      </c>
      <c r="BF427" s="51">
        <f>IFERROR(IF(#REF!&gt;4000,0,IF(AND(AQ427&gt;=3,#REF!&gt;=3,#REF!-AT427&gt;=100,#REF!&lt;=3000),MIN(#REF!,3000)-AT427,IF(AND(AQ427&gt;=3,#REF!&gt;=3,#REF!-AT427&gt;=100,#REF!&gt;3000,AT427&lt;=3000),3000-AT427,0))),0)</f>
        <v>0</v>
      </c>
    </row>
    <row r="428" spans="1:58" ht="12.75" hidden="1" customHeight="1" x14ac:dyDescent="0.3">
      <c r="A428" s="1"/>
      <c r="B428" s="53">
        <v>403</v>
      </c>
      <c r="C428" s="54"/>
      <c r="D428" s="44"/>
      <c r="E428" s="46"/>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7">
        <f t="shared" si="66"/>
        <v>0</v>
      </c>
      <c r="AP428" s="47">
        <f t="shared" si="67"/>
        <v>0</v>
      </c>
      <c r="AQ428" s="47">
        <f t="shared" si="68"/>
        <v>0</v>
      </c>
      <c r="AR428" s="48" t="str">
        <f t="shared" si="69"/>
        <v/>
      </c>
      <c r="AS428" s="48" t="str">
        <f t="shared" si="70"/>
        <v/>
      </c>
      <c r="AT428" s="48" t="str">
        <f t="shared" si="71"/>
        <v/>
      </c>
      <c r="AU428" s="49" t="s">
        <v>28</v>
      </c>
      <c r="AV428" s="49">
        <f>IFERROR(IF(AND(#REF!&gt;=3,AO428&gt;=3,AR428-#REF!&gt;=100,#REF!&lt;=2500),MIN(AR428,2500)-#REF!,0),0)</f>
        <v>0</v>
      </c>
      <c r="AW428" s="50">
        <f>IFERROR(IF(AND(#REF!&gt;=3,AO428&gt;=3,AR428&gt;2500,AR428-#REF!&gt;=100),IF(AND(#REF!&lt;=3000,AR428&lt;=3000),MIN(AR428,3000)-MAX(2500,#REF!),IF(AND(#REF!&gt;2500,#REF!&lt;=3000,AR428&gt;3000),3000-#REF!,IF(AND(#REF!&lt;=2500,AR428&gt;3000),500,0))),0),0)</f>
        <v>0</v>
      </c>
      <c r="AX428" s="51">
        <f t="shared" si="72"/>
        <v>0</v>
      </c>
      <c r="AY428" s="52">
        <f t="shared" si="73"/>
        <v>0</v>
      </c>
      <c r="AZ428" s="51">
        <f t="shared" si="74"/>
        <v>0</v>
      </c>
      <c r="BA428" s="51">
        <f t="shared" si="75"/>
        <v>0</v>
      </c>
      <c r="BB428" s="51">
        <f>IFERROR((AQ428*AX428*'PWCS Table'!$D$5)+(AQ428*AZ428*'PWCS Table'!$D$5),0)</f>
        <v>0</v>
      </c>
      <c r="BC428" s="51">
        <f>IFERROR((AQ428*AY428*'PWCS Table'!$E$5)+(AQ428*BA428*'PWCS Table'!$E$5),0)</f>
        <v>0</v>
      </c>
      <c r="BD428" s="51">
        <f t="shared" si="45"/>
        <v>0</v>
      </c>
      <c r="BE428" s="51">
        <f>IFERROR(IF(#REF!&gt;4000,0,IF(AND(#REF!&gt;=3,AP428&gt;=3,AQ428&gt;=3,AT428-AS428&gt;=100,#REF!-AS428&gt;=100,AS428&lt;=3000),MIN(3000,#REF!,AT428)-AS428,0)),0)</f>
        <v>0</v>
      </c>
      <c r="BF428" s="51">
        <f>IFERROR(IF(#REF!&gt;4000,0,IF(AND(AQ428&gt;=3,#REF!&gt;=3,#REF!-AT428&gt;=100,#REF!&lt;=3000),MIN(#REF!,3000)-AT428,IF(AND(AQ428&gt;=3,#REF!&gt;=3,#REF!-AT428&gt;=100,#REF!&gt;3000,AT428&lt;=3000),3000-AT428,0))),0)</f>
        <v>0</v>
      </c>
    </row>
    <row r="429" spans="1:58" ht="12.75" hidden="1" customHeight="1" x14ac:dyDescent="0.3">
      <c r="A429" s="1"/>
      <c r="B429" s="53">
        <v>404</v>
      </c>
      <c r="C429" s="54"/>
      <c r="D429" s="44"/>
      <c r="E429" s="46"/>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7">
        <f t="shared" si="66"/>
        <v>0</v>
      </c>
      <c r="AP429" s="47">
        <f t="shared" si="67"/>
        <v>0</v>
      </c>
      <c r="AQ429" s="47">
        <f t="shared" si="68"/>
        <v>0</v>
      </c>
      <c r="AR429" s="48" t="str">
        <f t="shared" si="69"/>
        <v/>
      </c>
      <c r="AS429" s="48" t="str">
        <f t="shared" si="70"/>
        <v/>
      </c>
      <c r="AT429" s="48" t="str">
        <f t="shared" si="71"/>
        <v/>
      </c>
      <c r="AU429" s="49" t="s">
        <v>28</v>
      </c>
      <c r="AV429" s="49">
        <f>IFERROR(IF(AND(#REF!&gt;=3,AO429&gt;=3,AR429-#REF!&gt;=100,#REF!&lt;=2500),MIN(AR429,2500)-#REF!,0),0)</f>
        <v>0</v>
      </c>
      <c r="AW429" s="50">
        <f>IFERROR(IF(AND(#REF!&gt;=3,AO429&gt;=3,AR429&gt;2500,AR429-#REF!&gt;=100),IF(AND(#REF!&lt;=3000,AR429&lt;=3000),MIN(AR429,3000)-MAX(2500,#REF!),IF(AND(#REF!&gt;2500,#REF!&lt;=3000,AR429&gt;3000),3000-#REF!,IF(AND(#REF!&lt;=2500,AR429&gt;3000),500,0))),0),0)</f>
        <v>0</v>
      </c>
      <c r="AX429" s="51">
        <f t="shared" si="72"/>
        <v>0</v>
      </c>
      <c r="AY429" s="52">
        <f t="shared" si="73"/>
        <v>0</v>
      </c>
      <c r="AZ429" s="51">
        <f t="shared" si="74"/>
        <v>0</v>
      </c>
      <c r="BA429" s="51">
        <f t="shared" si="75"/>
        <v>0</v>
      </c>
      <c r="BB429" s="51">
        <f>IFERROR((AQ429*AX429*'PWCS Table'!$D$5)+(AQ429*AZ429*'PWCS Table'!$D$5),0)</f>
        <v>0</v>
      </c>
      <c r="BC429" s="51">
        <f>IFERROR((AQ429*AY429*'PWCS Table'!$E$5)+(AQ429*BA429*'PWCS Table'!$E$5),0)</f>
        <v>0</v>
      </c>
      <c r="BD429" s="51">
        <f t="shared" si="45"/>
        <v>0</v>
      </c>
      <c r="BE429" s="51">
        <f>IFERROR(IF(#REF!&gt;4000,0,IF(AND(#REF!&gt;=3,AP429&gt;=3,AQ429&gt;=3,AT429-AS429&gt;=100,#REF!-AS429&gt;=100,AS429&lt;=3000),MIN(3000,#REF!,AT429)-AS429,0)),0)</f>
        <v>0</v>
      </c>
      <c r="BF429" s="51">
        <f>IFERROR(IF(#REF!&gt;4000,0,IF(AND(AQ429&gt;=3,#REF!&gt;=3,#REF!-AT429&gt;=100,#REF!&lt;=3000),MIN(#REF!,3000)-AT429,IF(AND(AQ429&gt;=3,#REF!&gt;=3,#REF!-AT429&gt;=100,#REF!&gt;3000,AT429&lt;=3000),3000-AT429,0))),0)</f>
        <v>0</v>
      </c>
    </row>
    <row r="430" spans="1:58" ht="12.75" hidden="1" customHeight="1" x14ac:dyDescent="0.3">
      <c r="A430" s="1"/>
      <c r="B430" s="53">
        <v>405</v>
      </c>
      <c r="C430" s="54"/>
      <c r="D430" s="44"/>
      <c r="E430" s="46"/>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7">
        <f t="shared" si="66"/>
        <v>0</v>
      </c>
      <c r="AP430" s="47">
        <f t="shared" si="67"/>
        <v>0</v>
      </c>
      <c r="AQ430" s="47">
        <f t="shared" si="68"/>
        <v>0</v>
      </c>
      <c r="AR430" s="48" t="str">
        <f t="shared" si="69"/>
        <v/>
      </c>
      <c r="AS430" s="48" t="str">
        <f t="shared" si="70"/>
        <v/>
      </c>
      <c r="AT430" s="48" t="str">
        <f t="shared" si="71"/>
        <v/>
      </c>
      <c r="AU430" s="49" t="s">
        <v>28</v>
      </c>
      <c r="AV430" s="49">
        <f>IFERROR(IF(AND(#REF!&gt;=3,AO430&gt;=3,AR430-#REF!&gt;=100,#REF!&lt;=2500),MIN(AR430,2500)-#REF!,0),0)</f>
        <v>0</v>
      </c>
      <c r="AW430" s="50">
        <f>IFERROR(IF(AND(#REF!&gt;=3,AO430&gt;=3,AR430&gt;2500,AR430-#REF!&gt;=100),IF(AND(#REF!&lt;=3000,AR430&lt;=3000),MIN(AR430,3000)-MAX(2500,#REF!),IF(AND(#REF!&gt;2500,#REF!&lt;=3000,AR430&gt;3000),3000-#REF!,IF(AND(#REF!&lt;=2500,AR430&gt;3000),500,0))),0),0)</f>
        <v>0</v>
      </c>
      <c r="AX430" s="51">
        <f t="shared" si="72"/>
        <v>0</v>
      </c>
      <c r="AY430" s="52">
        <f t="shared" si="73"/>
        <v>0</v>
      </c>
      <c r="AZ430" s="51">
        <f t="shared" si="74"/>
        <v>0</v>
      </c>
      <c r="BA430" s="51">
        <f t="shared" si="75"/>
        <v>0</v>
      </c>
      <c r="BB430" s="51">
        <f>IFERROR((AQ430*AX430*'PWCS Table'!$D$5)+(AQ430*AZ430*'PWCS Table'!$D$5),0)</f>
        <v>0</v>
      </c>
      <c r="BC430" s="51">
        <f>IFERROR((AQ430*AY430*'PWCS Table'!$E$5)+(AQ430*BA430*'PWCS Table'!$E$5),0)</f>
        <v>0</v>
      </c>
      <c r="BD430" s="51">
        <f t="shared" si="45"/>
        <v>0</v>
      </c>
      <c r="BE430" s="51">
        <f>IFERROR(IF(#REF!&gt;4000,0,IF(AND(#REF!&gt;=3,AP430&gt;=3,AQ430&gt;=3,AT430-AS430&gt;=100,#REF!-AS430&gt;=100,AS430&lt;=3000),MIN(3000,#REF!,AT430)-AS430,0)),0)</f>
        <v>0</v>
      </c>
      <c r="BF430" s="51">
        <f>IFERROR(IF(#REF!&gt;4000,0,IF(AND(AQ430&gt;=3,#REF!&gt;=3,#REF!-AT430&gt;=100,#REF!&lt;=3000),MIN(#REF!,3000)-AT430,IF(AND(AQ430&gt;=3,#REF!&gt;=3,#REF!-AT430&gt;=100,#REF!&gt;3000,AT430&lt;=3000),3000-AT430,0))),0)</f>
        <v>0</v>
      </c>
    </row>
    <row r="431" spans="1:58" ht="12.75" hidden="1" customHeight="1" x14ac:dyDescent="0.3">
      <c r="A431" s="1"/>
      <c r="B431" s="53">
        <v>406</v>
      </c>
      <c r="C431" s="54"/>
      <c r="D431" s="44"/>
      <c r="E431" s="46"/>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7">
        <f t="shared" si="66"/>
        <v>0</v>
      </c>
      <c r="AP431" s="47">
        <f t="shared" si="67"/>
        <v>0</v>
      </c>
      <c r="AQ431" s="47">
        <f t="shared" si="68"/>
        <v>0</v>
      </c>
      <c r="AR431" s="48" t="str">
        <f t="shared" si="69"/>
        <v/>
      </c>
      <c r="AS431" s="48" t="str">
        <f t="shared" si="70"/>
        <v/>
      </c>
      <c r="AT431" s="48" t="str">
        <f t="shared" si="71"/>
        <v/>
      </c>
      <c r="AU431" s="49" t="s">
        <v>28</v>
      </c>
      <c r="AV431" s="49">
        <f>IFERROR(IF(AND(#REF!&gt;=3,AO431&gt;=3,AR431-#REF!&gt;=100,#REF!&lt;=2500),MIN(AR431,2500)-#REF!,0),0)</f>
        <v>0</v>
      </c>
      <c r="AW431" s="50">
        <f>IFERROR(IF(AND(#REF!&gt;=3,AO431&gt;=3,AR431&gt;2500,AR431-#REF!&gt;=100),IF(AND(#REF!&lt;=3000,AR431&lt;=3000),MIN(AR431,3000)-MAX(2500,#REF!),IF(AND(#REF!&gt;2500,#REF!&lt;=3000,AR431&gt;3000),3000-#REF!,IF(AND(#REF!&lt;=2500,AR431&gt;3000),500,0))),0),0)</f>
        <v>0</v>
      </c>
      <c r="AX431" s="51">
        <f t="shared" si="72"/>
        <v>0</v>
      </c>
      <c r="AY431" s="52">
        <f t="shared" si="73"/>
        <v>0</v>
      </c>
      <c r="AZ431" s="51">
        <f t="shared" si="74"/>
        <v>0</v>
      </c>
      <c r="BA431" s="51">
        <f t="shared" si="75"/>
        <v>0</v>
      </c>
      <c r="BB431" s="51">
        <f>IFERROR((AQ431*AX431*'PWCS Table'!$D$5)+(AQ431*AZ431*'PWCS Table'!$D$5),0)</f>
        <v>0</v>
      </c>
      <c r="BC431" s="51">
        <f>IFERROR((AQ431*AY431*'PWCS Table'!$E$5)+(AQ431*BA431*'PWCS Table'!$E$5),0)</f>
        <v>0</v>
      </c>
      <c r="BD431" s="51">
        <f t="shared" si="45"/>
        <v>0</v>
      </c>
      <c r="BE431" s="51">
        <f>IFERROR(IF(#REF!&gt;4000,0,IF(AND(#REF!&gt;=3,AP431&gt;=3,AQ431&gt;=3,AT431-AS431&gt;=100,#REF!-AS431&gt;=100,AS431&lt;=3000),MIN(3000,#REF!,AT431)-AS431,0)),0)</f>
        <v>0</v>
      </c>
      <c r="BF431" s="51">
        <f>IFERROR(IF(#REF!&gt;4000,0,IF(AND(AQ431&gt;=3,#REF!&gt;=3,#REF!-AT431&gt;=100,#REF!&lt;=3000),MIN(#REF!,3000)-AT431,IF(AND(AQ431&gt;=3,#REF!&gt;=3,#REF!-AT431&gt;=100,#REF!&gt;3000,AT431&lt;=3000),3000-AT431,0))),0)</f>
        <v>0</v>
      </c>
    </row>
    <row r="432" spans="1:58" ht="12.75" hidden="1" customHeight="1" x14ac:dyDescent="0.3">
      <c r="A432" s="1"/>
      <c r="B432" s="53">
        <v>407</v>
      </c>
      <c r="C432" s="54"/>
      <c r="D432" s="44"/>
      <c r="E432" s="46"/>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7">
        <f t="shared" si="66"/>
        <v>0</v>
      </c>
      <c r="AP432" s="47">
        <f t="shared" si="67"/>
        <v>0</v>
      </c>
      <c r="AQ432" s="47">
        <f t="shared" si="68"/>
        <v>0</v>
      </c>
      <c r="AR432" s="48" t="str">
        <f t="shared" si="69"/>
        <v/>
      </c>
      <c r="AS432" s="48" t="str">
        <f t="shared" si="70"/>
        <v/>
      </c>
      <c r="AT432" s="48" t="str">
        <f t="shared" si="71"/>
        <v/>
      </c>
      <c r="AU432" s="49" t="s">
        <v>28</v>
      </c>
      <c r="AV432" s="49">
        <f>IFERROR(IF(AND(#REF!&gt;=3,AO432&gt;=3,AR432-#REF!&gt;=100,#REF!&lt;=2500),MIN(AR432,2500)-#REF!,0),0)</f>
        <v>0</v>
      </c>
      <c r="AW432" s="50">
        <f>IFERROR(IF(AND(#REF!&gt;=3,AO432&gt;=3,AR432&gt;2500,AR432-#REF!&gt;=100),IF(AND(#REF!&lt;=3000,AR432&lt;=3000),MIN(AR432,3000)-MAX(2500,#REF!),IF(AND(#REF!&gt;2500,#REF!&lt;=3000,AR432&gt;3000),3000-#REF!,IF(AND(#REF!&lt;=2500,AR432&gt;3000),500,0))),0),0)</f>
        <v>0</v>
      </c>
      <c r="AX432" s="51">
        <f t="shared" si="72"/>
        <v>0</v>
      </c>
      <c r="AY432" s="52">
        <f t="shared" si="73"/>
        <v>0</v>
      </c>
      <c r="AZ432" s="51">
        <f t="shared" si="74"/>
        <v>0</v>
      </c>
      <c r="BA432" s="51">
        <f t="shared" si="75"/>
        <v>0</v>
      </c>
      <c r="BB432" s="51">
        <f>IFERROR((AQ432*AX432*'PWCS Table'!$D$5)+(AQ432*AZ432*'PWCS Table'!$D$5),0)</f>
        <v>0</v>
      </c>
      <c r="BC432" s="51">
        <f>IFERROR((AQ432*AY432*'PWCS Table'!$E$5)+(AQ432*BA432*'PWCS Table'!$E$5),0)</f>
        <v>0</v>
      </c>
      <c r="BD432" s="51">
        <f t="shared" si="45"/>
        <v>0</v>
      </c>
      <c r="BE432" s="51">
        <f>IFERROR(IF(#REF!&gt;4000,0,IF(AND(#REF!&gt;=3,AP432&gt;=3,AQ432&gt;=3,AT432-AS432&gt;=100,#REF!-AS432&gt;=100,AS432&lt;=3000),MIN(3000,#REF!,AT432)-AS432,0)),0)</f>
        <v>0</v>
      </c>
      <c r="BF432" s="51">
        <f>IFERROR(IF(#REF!&gt;4000,0,IF(AND(AQ432&gt;=3,#REF!&gt;=3,#REF!-AT432&gt;=100,#REF!&lt;=3000),MIN(#REF!,3000)-AT432,IF(AND(AQ432&gt;=3,#REF!&gt;=3,#REF!-AT432&gt;=100,#REF!&gt;3000,AT432&lt;=3000),3000-AT432,0))),0)</f>
        <v>0</v>
      </c>
    </row>
    <row r="433" spans="1:58" ht="12.75" hidden="1" customHeight="1" x14ac:dyDescent="0.3">
      <c r="A433" s="1"/>
      <c r="B433" s="53">
        <v>408</v>
      </c>
      <c r="C433" s="54"/>
      <c r="D433" s="44"/>
      <c r="E433" s="46"/>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7">
        <f t="shared" si="66"/>
        <v>0</v>
      </c>
      <c r="AP433" s="47">
        <f t="shared" si="67"/>
        <v>0</v>
      </c>
      <c r="AQ433" s="47">
        <f t="shared" si="68"/>
        <v>0</v>
      </c>
      <c r="AR433" s="48" t="str">
        <f t="shared" si="69"/>
        <v/>
      </c>
      <c r="AS433" s="48" t="str">
        <f t="shared" si="70"/>
        <v/>
      </c>
      <c r="AT433" s="48" t="str">
        <f t="shared" si="71"/>
        <v/>
      </c>
      <c r="AU433" s="49" t="s">
        <v>28</v>
      </c>
      <c r="AV433" s="49">
        <f>IFERROR(IF(AND(#REF!&gt;=3,AO433&gt;=3,AR433-#REF!&gt;=100,#REF!&lt;=2500),MIN(AR433,2500)-#REF!,0),0)</f>
        <v>0</v>
      </c>
      <c r="AW433" s="50">
        <f>IFERROR(IF(AND(#REF!&gt;=3,AO433&gt;=3,AR433&gt;2500,AR433-#REF!&gt;=100),IF(AND(#REF!&lt;=3000,AR433&lt;=3000),MIN(AR433,3000)-MAX(2500,#REF!),IF(AND(#REF!&gt;2500,#REF!&lt;=3000,AR433&gt;3000),3000-#REF!,IF(AND(#REF!&lt;=2500,AR433&gt;3000),500,0))),0),0)</f>
        <v>0</v>
      </c>
      <c r="AX433" s="51">
        <f t="shared" si="72"/>
        <v>0</v>
      </c>
      <c r="AY433" s="52">
        <f t="shared" si="73"/>
        <v>0</v>
      </c>
      <c r="AZ433" s="51">
        <f t="shared" si="74"/>
        <v>0</v>
      </c>
      <c r="BA433" s="51">
        <f t="shared" si="75"/>
        <v>0</v>
      </c>
      <c r="BB433" s="51">
        <f>IFERROR((AQ433*AX433*'PWCS Table'!$D$5)+(AQ433*AZ433*'PWCS Table'!$D$5),0)</f>
        <v>0</v>
      </c>
      <c r="BC433" s="51">
        <f>IFERROR((AQ433*AY433*'PWCS Table'!$E$5)+(AQ433*BA433*'PWCS Table'!$E$5),0)</f>
        <v>0</v>
      </c>
      <c r="BD433" s="51">
        <f t="shared" si="45"/>
        <v>0</v>
      </c>
      <c r="BE433" s="51">
        <f>IFERROR(IF(#REF!&gt;4000,0,IF(AND(#REF!&gt;=3,AP433&gt;=3,AQ433&gt;=3,AT433-AS433&gt;=100,#REF!-AS433&gt;=100,AS433&lt;=3000),MIN(3000,#REF!,AT433)-AS433,0)),0)</f>
        <v>0</v>
      </c>
      <c r="BF433" s="51">
        <f>IFERROR(IF(#REF!&gt;4000,0,IF(AND(AQ433&gt;=3,#REF!&gt;=3,#REF!-AT433&gt;=100,#REF!&lt;=3000),MIN(#REF!,3000)-AT433,IF(AND(AQ433&gt;=3,#REF!&gt;=3,#REF!-AT433&gt;=100,#REF!&gt;3000,AT433&lt;=3000),3000-AT433,0))),0)</f>
        <v>0</v>
      </c>
    </row>
    <row r="434" spans="1:58" ht="12.75" hidden="1" customHeight="1" x14ac:dyDescent="0.3">
      <c r="A434" s="1"/>
      <c r="B434" s="53">
        <v>409</v>
      </c>
      <c r="C434" s="54"/>
      <c r="D434" s="44"/>
      <c r="E434" s="46"/>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7">
        <f t="shared" si="66"/>
        <v>0</v>
      </c>
      <c r="AP434" s="47">
        <f t="shared" si="67"/>
        <v>0</v>
      </c>
      <c r="AQ434" s="47">
        <f t="shared" si="68"/>
        <v>0</v>
      </c>
      <c r="AR434" s="48" t="str">
        <f t="shared" si="69"/>
        <v/>
      </c>
      <c r="AS434" s="48" t="str">
        <f t="shared" si="70"/>
        <v/>
      </c>
      <c r="AT434" s="48" t="str">
        <f t="shared" si="71"/>
        <v/>
      </c>
      <c r="AU434" s="49" t="s">
        <v>28</v>
      </c>
      <c r="AV434" s="49">
        <f>IFERROR(IF(AND(#REF!&gt;=3,AO434&gt;=3,AR434-#REF!&gt;=100,#REF!&lt;=2500),MIN(AR434,2500)-#REF!,0),0)</f>
        <v>0</v>
      </c>
      <c r="AW434" s="50">
        <f>IFERROR(IF(AND(#REF!&gt;=3,AO434&gt;=3,AR434&gt;2500,AR434-#REF!&gt;=100),IF(AND(#REF!&lt;=3000,AR434&lt;=3000),MIN(AR434,3000)-MAX(2500,#REF!),IF(AND(#REF!&gt;2500,#REF!&lt;=3000,AR434&gt;3000),3000-#REF!,IF(AND(#REF!&lt;=2500,AR434&gt;3000),500,0))),0),0)</f>
        <v>0</v>
      </c>
      <c r="AX434" s="51">
        <f t="shared" si="72"/>
        <v>0</v>
      </c>
      <c r="AY434" s="52">
        <f t="shared" si="73"/>
        <v>0</v>
      </c>
      <c r="AZ434" s="51">
        <f t="shared" si="74"/>
        <v>0</v>
      </c>
      <c r="BA434" s="51">
        <f t="shared" si="75"/>
        <v>0</v>
      </c>
      <c r="BB434" s="51">
        <f>IFERROR((AQ434*AX434*'PWCS Table'!$D$5)+(AQ434*AZ434*'PWCS Table'!$D$5),0)</f>
        <v>0</v>
      </c>
      <c r="BC434" s="51">
        <f>IFERROR((AQ434*AY434*'PWCS Table'!$E$5)+(AQ434*BA434*'PWCS Table'!$E$5),0)</f>
        <v>0</v>
      </c>
      <c r="BD434" s="51">
        <f t="shared" si="45"/>
        <v>0</v>
      </c>
      <c r="BE434" s="51">
        <f>IFERROR(IF(#REF!&gt;4000,0,IF(AND(#REF!&gt;=3,AP434&gt;=3,AQ434&gt;=3,AT434-AS434&gt;=100,#REF!-AS434&gt;=100,AS434&lt;=3000),MIN(3000,#REF!,AT434)-AS434,0)),0)</f>
        <v>0</v>
      </c>
      <c r="BF434" s="51">
        <f>IFERROR(IF(#REF!&gt;4000,0,IF(AND(AQ434&gt;=3,#REF!&gt;=3,#REF!-AT434&gt;=100,#REF!&lt;=3000),MIN(#REF!,3000)-AT434,IF(AND(AQ434&gt;=3,#REF!&gt;=3,#REF!-AT434&gt;=100,#REF!&gt;3000,AT434&lt;=3000),3000-AT434,0))),0)</f>
        <v>0</v>
      </c>
    </row>
    <row r="435" spans="1:58" ht="12.75" hidden="1" customHeight="1" x14ac:dyDescent="0.3">
      <c r="A435" s="1"/>
      <c r="B435" s="53">
        <v>410</v>
      </c>
      <c r="C435" s="54"/>
      <c r="D435" s="44"/>
      <c r="E435" s="46"/>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7">
        <f t="shared" si="66"/>
        <v>0</v>
      </c>
      <c r="AP435" s="47">
        <f t="shared" si="67"/>
        <v>0</v>
      </c>
      <c r="AQ435" s="47">
        <f t="shared" si="68"/>
        <v>0</v>
      </c>
      <c r="AR435" s="48" t="str">
        <f t="shared" si="69"/>
        <v/>
      </c>
      <c r="AS435" s="48" t="str">
        <f t="shared" si="70"/>
        <v/>
      </c>
      <c r="AT435" s="48" t="str">
        <f t="shared" si="71"/>
        <v/>
      </c>
      <c r="AU435" s="49" t="s">
        <v>28</v>
      </c>
      <c r="AV435" s="49">
        <f>IFERROR(IF(AND(#REF!&gt;=3,AO435&gt;=3,AR435-#REF!&gt;=100,#REF!&lt;=2500),MIN(AR435,2500)-#REF!,0),0)</f>
        <v>0</v>
      </c>
      <c r="AW435" s="50">
        <f>IFERROR(IF(AND(#REF!&gt;=3,AO435&gt;=3,AR435&gt;2500,AR435-#REF!&gt;=100),IF(AND(#REF!&lt;=3000,AR435&lt;=3000),MIN(AR435,3000)-MAX(2500,#REF!),IF(AND(#REF!&gt;2500,#REF!&lt;=3000,AR435&gt;3000),3000-#REF!,IF(AND(#REF!&lt;=2500,AR435&gt;3000),500,0))),0),0)</f>
        <v>0</v>
      </c>
      <c r="AX435" s="51">
        <f t="shared" si="72"/>
        <v>0</v>
      </c>
      <c r="AY435" s="52">
        <f t="shared" si="73"/>
        <v>0</v>
      </c>
      <c r="AZ435" s="51">
        <f t="shared" si="74"/>
        <v>0</v>
      </c>
      <c r="BA435" s="51">
        <f t="shared" si="75"/>
        <v>0</v>
      </c>
      <c r="BB435" s="51">
        <f>IFERROR((AQ435*AX435*'PWCS Table'!$D$5)+(AQ435*AZ435*'PWCS Table'!$D$5),0)</f>
        <v>0</v>
      </c>
      <c r="BC435" s="51">
        <f>IFERROR((AQ435*AY435*'PWCS Table'!$E$5)+(AQ435*BA435*'PWCS Table'!$E$5),0)</f>
        <v>0</v>
      </c>
      <c r="BD435" s="51">
        <f t="shared" si="45"/>
        <v>0</v>
      </c>
      <c r="BE435" s="51">
        <f>IFERROR(IF(#REF!&gt;4000,0,IF(AND(#REF!&gt;=3,AP435&gt;=3,AQ435&gt;=3,AT435-AS435&gt;=100,#REF!-AS435&gt;=100,AS435&lt;=3000),MIN(3000,#REF!,AT435)-AS435,0)),0)</f>
        <v>0</v>
      </c>
      <c r="BF435" s="51">
        <f>IFERROR(IF(#REF!&gt;4000,0,IF(AND(AQ435&gt;=3,#REF!&gt;=3,#REF!-AT435&gt;=100,#REF!&lt;=3000),MIN(#REF!,3000)-AT435,IF(AND(AQ435&gt;=3,#REF!&gt;=3,#REF!-AT435&gt;=100,#REF!&gt;3000,AT435&lt;=3000),3000-AT435,0))),0)</f>
        <v>0</v>
      </c>
    </row>
    <row r="436" spans="1:58" ht="12.75" hidden="1" customHeight="1" x14ac:dyDescent="0.3">
      <c r="A436" s="1"/>
      <c r="B436" s="53">
        <v>411</v>
      </c>
      <c r="C436" s="54"/>
      <c r="D436" s="44"/>
      <c r="E436" s="46"/>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7">
        <f t="shared" si="66"/>
        <v>0</v>
      </c>
      <c r="AP436" s="47">
        <f t="shared" si="67"/>
        <v>0</v>
      </c>
      <c r="AQ436" s="47">
        <f t="shared" si="68"/>
        <v>0</v>
      </c>
      <c r="AR436" s="48" t="str">
        <f t="shared" si="69"/>
        <v/>
      </c>
      <c r="AS436" s="48" t="str">
        <f t="shared" si="70"/>
        <v/>
      </c>
      <c r="AT436" s="48" t="str">
        <f t="shared" si="71"/>
        <v/>
      </c>
      <c r="AU436" s="49" t="s">
        <v>28</v>
      </c>
      <c r="AV436" s="49">
        <f>IFERROR(IF(AND(#REF!&gt;=3,AO436&gt;=3,AR436-#REF!&gt;=100,#REF!&lt;=2500),MIN(AR436,2500)-#REF!,0),0)</f>
        <v>0</v>
      </c>
      <c r="AW436" s="50">
        <f>IFERROR(IF(AND(#REF!&gt;=3,AO436&gt;=3,AR436&gt;2500,AR436-#REF!&gt;=100),IF(AND(#REF!&lt;=3000,AR436&lt;=3000),MIN(AR436,3000)-MAX(2500,#REF!),IF(AND(#REF!&gt;2500,#REF!&lt;=3000,AR436&gt;3000),3000-#REF!,IF(AND(#REF!&lt;=2500,AR436&gt;3000),500,0))),0),0)</f>
        <v>0</v>
      </c>
      <c r="AX436" s="51">
        <f t="shared" si="72"/>
        <v>0</v>
      </c>
      <c r="AY436" s="52">
        <f t="shared" si="73"/>
        <v>0</v>
      </c>
      <c r="AZ436" s="51">
        <f t="shared" si="74"/>
        <v>0</v>
      </c>
      <c r="BA436" s="51">
        <f t="shared" si="75"/>
        <v>0</v>
      </c>
      <c r="BB436" s="51">
        <f>IFERROR((AQ436*AX436*'PWCS Table'!$D$5)+(AQ436*AZ436*'PWCS Table'!$D$5),0)</f>
        <v>0</v>
      </c>
      <c r="BC436" s="51">
        <f>IFERROR((AQ436*AY436*'PWCS Table'!$E$5)+(AQ436*BA436*'PWCS Table'!$E$5),0)</f>
        <v>0</v>
      </c>
      <c r="BD436" s="51">
        <f t="shared" si="45"/>
        <v>0</v>
      </c>
      <c r="BE436" s="51">
        <f>IFERROR(IF(#REF!&gt;4000,0,IF(AND(#REF!&gt;=3,AP436&gt;=3,AQ436&gt;=3,AT436-AS436&gt;=100,#REF!-AS436&gt;=100,AS436&lt;=3000),MIN(3000,#REF!,AT436)-AS436,0)),0)</f>
        <v>0</v>
      </c>
      <c r="BF436" s="51">
        <f>IFERROR(IF(#REF!&gt;4000,0,IF(AND(AQ436&gt;=3,#REF!&gt;=3,#REF!-AT436&gt;=100,#REF!&lt;=3000),MIN(#REF!,3000)-AT436,IF(AND(AQ436&gt;=3,#REF!&gt;=3,#REF!-AT436&gt;=100,#REF!&gt;3000,AT436&lt;=3000),3000-AT436,0))),0)</f>
        <v>0</v>
      </c>
    </row>
    <row r="437" spans="1:58" ht="12.75" hidden="1" customHeight="1" x14ac:dyDescent="0.3">
      <c r="A437" s="1"/>
      <c r="B437" s="53">
        <v>412</v>
      </c>
      <c r="C437" s="54"/>
      <c r="D437" s="44"/>
      <c r="E437" s="46"/>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7">
        <f t="shared" si="66"/>
        <v>0</v>
      </c>
      <c r="AP437" s="47">
        <f t="shared" si="67"/>
        <v>0</v>
      </c>
      <c r="AQ437" s="47">
        <f t="shared" si="68"/>
        <v>0</v>
      </c>
      <c r="AR437" s="48" t="str">
        <f t="shared" si="69"/>
        <v/>
      </c>
      <c r="AS437" s="48" t="str">
        <f t="shared" si="70"/>
        <v/>
      </c>
      <c r="AT437" s="48" t="str">
        <f t="shared" si="71"/>
        <v/>
      </c>
      <c r="AU437" s="49" t="s">
        <v>28</v>
      </c>
      <c r="AV437" s="49">
        <f>IFERROR(IF(AND(#REF!&gt;=3,AO437&gt;=3,AR437-#REF!&gt;=100,#REF!&lt;=2500),MIN(AR437,2500)-#REF!,0),0)</f>
        <v>0</v>
      </c>
      <c r="AW437" s="50">
        <f>IFERROR(IF(AND(#REF!&gt;=3,AO437&gt;=3,AR437&gt;2500,AR437-#REF!&gt;=100),IF(AND(#REF!&lt;=3000,AR437&lt;=3000),MIN(AR437,3000)-MAX(2500,#REF!),IF(AND(#REF!&gt;2500,#REF!&lt;=3000,AR437&gt;3000),3000-#REF!,IF(AND(#REF!&lt;=2500,AR437&gt;3000),500,0))),0),0)</f>
        <v>0</v>
      </c>
      <c r="AX437" s="51">
        <f t="shared" si="72"/>
        <v>0</v>
      </c>
      <c r="AY437" s="52">
        <f t="shared" si="73"/>
        <v>0</v>
      </c>
      <c r="AZ437" s="51">
        <f t="shared" si="74"/>
        <v>0</v>
      </c>
      <c r="BA437" s="51">
        <f t="shared" si="75"/>
        <v>0</v>
      </c>
      <c r="BB437" s="51">
        <f>IFERROR((AQ437*AX437*'PWCS Table'!$D$5)+(AQ437*AZ437*'PWCS Table'!$D$5),0)</f>
        <v>0</v>
      </c>
      <c r="BC437" s="51">
        <f>IFERROR((AQ437*AY437*'PWCS Table'!$E$5)+(AQ437*BA437*'PWCS Table'!$E$5),0)</f>
        <v>0</v>
      </c>
      <c r="BD437" s="51">
        <f t="shared" si="45"/>
        <v>0</v>
      </c>
      <c r="BE437" s="51">
        <f>IFERROR(IF(#REF!&gt;4000,0,IF(AND(#REF!&gt;=3,AP437&gt;=3,AQ437&gt;=3,AT437-AS437&gt;=100,#REF!-AS437&gt;=100,AS437&lt;=3000),MIN(3000,#REF!,AT437)-AS437,0)),0)</f>
        <v>0</v>
      </c>
      <c r="BF437" s="51">
        <f>IFERROR(IF(#REF!&gt;4000,0,IF(AND(AQ437&gt;=3,#REF!&gt;=3,#REF!-AT437&gt;=100,#REF!&lt;=3000),MIN(#REF!,3000)-AT437,IF(AND(AQ437&gt;=3,#REF!&gt;=3,#REF!-AT437&gt;=100,#REF!&gt;3000,AT437&lt;=3000),3000-AT437,0))),0)</f>
        <v>0</v>
      </c>
    </row>
    <row r="438" spans="1:58" ht="12.75" hidden="1" customHeight="1" x14ac:dyDescent="0.3">
      <c r="A438" s="1"/>
      <c r="B438" s="53">
        <v>413</v>
      </c>
      <c r="C438" s="54"/>
      <c r="D438" s="44"/>
      <c r="E438" s="46"/>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7">
        <f t="shared" si="66"/>
        <v>0</v>
      </c>
      <c r="AP438" s="47">
        <f t="shared" si="67"/>
        <v>0</v>
      </c>
      <c r="AQ438" s="47">
        <f t="shared" si="68"/>
        <v>0</v>
      </c>
      <c r="AR438" s="48" t="str">
        <f t="shared" si="69"/>
        <v/>
      </c>
      <c r="AS438" s="48" t="str">
        <f t="shared" si="70"/>
        <v/>
      </c>
      <c r="AT438" s="48" t="str">
        <f t="shared" si="71"/>
        <v/>
      </c>
      <c r="AU438" s="49" t="s">
        <v>28</v>
      </c>
      <c r="AV438" s="49">
        <f>IFERROR(IF(AND(#REF!&gt;=3,AO438&gt;=3,AR438-#REF!&gt;=100,#REF!&lt;=2500),MIN(AR438,2500)-#REF!,0),0)</f>
        <v>0</v>
      </c>
      <c r="AW438" s="50">
        <f>IFERROR(IF(AND(#REF!&gt;=3,AO438&gt;=3,AR438&gt;2500,AR438-#REF!&gt;=100),IF(AND(#REF!&lt;=3000,AR438&lt;=3000),MIN(AR438,3000)-MAX(2500,#REF!),IF(AND(#REF!&gt;2500,#REF!&lt;=3000,AR438&gt;3000),3000-#REF!,IF(AND(#REF!&lt;=2500,AR438&gt;3000),500,0))),0),0)</f>
        <v>0</v>
      </c>
      <c r="AX438" s="51">
        <f t="shared" si="72"/>
        <v>0</v>
      </c>
      <c r="AY438" s="52">
        <f t="shared" si="73"/>
        <v>0</v>
      </c>
      <c r="AZ438" s="51">
        <f t="shared" si="74"/>
        <v>0</v>
      </c>
      <c r="BA438" s="51">
        <f t="shared" si="75"/>
        <v>0</v>
      </c>
      <c r="BB438" s="51">
        <f>IFERROR((AQ438*AX438*'PWCS Table'!$D$5)+(AQ438*AZ438*'PWCS Table'!$D$5),0)</f>
        <v>0</v>
      </c>
      <c r="BC438" s="51">
        <f>IFERROR((AQ438*AY438*'PWCS Table'!$E$5)+(AQ438*BA438*'PWCS Table'!$E$5),0)</f>
        <v>0</v>
      </c>
      <c r="BD438" s="51">
        <f t="shared" si="45"/>
        <v>0</v>
      </c>
      <c r="BE438" s="51">
        <f>IFERROR(IF(#REF!&gt;4000,0,IF(AND(#REF!&gt;=3,AP438&gt;=3,AQ438&gt;=3,AT438-AS438&gt;=100,#REF!-AS438&gt;=100,AS438&lt;=3000),MIN(3000,#REF!,AT438)-AS438,0)),0)</f>
        <v>0</v>
      </c>
      <c r="BF438" s="51">
        <f>IFERROR(IF(#REF!&gt;4000,0,IF(AND(AQ438&gt;=3,#REF!&gt;=3,#REF!-AT438&gt;=100,#REF!&lt;=3000),MIN(#REF!,3000)-AT438,IF(AND(AQ438&gt;=3,#REF!&gt;=3,#REF!-AT438&gt;=100,#REF!&gt;3000,AT438&lt;=3000),3000-AT438,0))),0)</f>
        <v>0</v>
      </c>
    </row>
    <row r="439" spans="1:58" ht="12.75" hidden="1" customHeight="1" x14ac:dyDescent="0.3">
      <c r="A439" s="1"/>
      <c r="B439" s="53">
        <v>414</v>
      </c>
      <c r="C439" s="54"/>
      <c r="D439" s="44"/>
      <c r="E439" s="46"/>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7">
        <f t="shared" si="66"/>
        <v>0</v>
      </c>
      <c r="AP439" s="47">
        <f t="shared" si="67"/>
        <v>0</v>
      </c>
      <c r="AQ439" s="47">
        <f t="shared" si="68"/>
        <v>0</v>
      </c>
      <c r="AR439" s="48" t="str">
        <f t="shared" si="69"/>
        <v/>
      </c>
      <c r="AS439" s="48" t="str">
        <f t="shared" si="70"/>
        <v/>
      </c>
      <c r="AT439" s="48" t="str">
        <f t="shared" si="71"/>
        <v/>
      </c>
      <c r="AU439" s="49" t="s">
        <v>28</v>
      </c>
      <c r="AV439" s="49">
        <f>IFERROR(IF(AND(#REF!&gt;=3,AO439&gt;=3,AR439-#REF!&gt;=100,#REF!&lt;=2500),MIN(AR439,2500)-#REF!,0),0)</f>
        <v>0</v>
      </c>
      <c r="AW439" s="50">
        <f>IFERROR(IF(AND(#REF!&gt;=3,AO439&gt;=3,AR439&gt;2500,AR439-#REF!&gt;=100),IF(AND(#REF!&lt;=3000,AR439&lt;=3000),MIN(AR439,3000)-MAX(2500,#REF!),IF(AND(#REF!&gt;2500,#REF!&lt;=3000,AR439&gt;3000),3000-#REF!,IF(AND(#REF!&lt;=2500,AR439&gt;3000),500,0))),0),0)</f>
        <v>0</v>
      </c>
      <c r="AX439" s="51">
        <f t="shared" si="72"/>
        <v>0</v>
      </c>
      <c r="AY439" s="52">
        <f t="shared" si="73"/>
        <v>0</v>
      </c>
      <c r="AZ439" s="51">
        <f t="shared" si="74"/>
        <v>0</v>
      </c>
      <c r="BA439" s="51">
        <f t="shared" si="75"/>
        <v>0</v>
      </c>
      <c r="BB439" s="51">
        <f>IFERROR((AQ439*AX439*'PWCS Table'!$D$5)+(AQ439*AZ439*'PWCS Table'!$D$5),0)</f>
        <v>0</v>
      </c>
      <c r="BC439" s="51">
        <f>IFERROR((AQ439*AY439*'PWCS Table'!$E$5)+(AQ439*BA439*'PWCS Table'!$E$5),0)</f>
        <v>0</v>
      </c>
      <c r="BD439" s="51">
        <f t="shared" si="45"/>
        <v>0</v>
      </c>
      <c r="BE439" s="51">
        <f>IFERROR(IF(#REF!&gt;4000,0,IF(AND(#REF!&gt;=3,AP439&gt;=3,AQ439&gt;=3,AT439-AS439&gt;=100,#REF!-AS439&gt;=100,AS439&lt;=3000),MIN(3000,#REF!,AT439)-AS439,0)),0)</f>
        <v>0</v>
      </c>
      <c r="BF439" s="51">
        <f>IFERROR(IF(#REF!&gt;4000,0,IF(AND(AQ439&gt;=3,#REF!&gt;=3,#REF!-AT439&gt;=100,#REF!&lt;=3000),MIN(#REF!,3000)-AT439,IF(AND(AQ439&gt;=3,#REF!&gt;=3,#REF!-AT439&gt;=100,#REF!&gt;3000,AT439&lt;=3000),3000-AT439,0))),0)</f>
        <v>0</v>
      </c>
    </row>
    <row r="440" spans="1:58" ht="12.75" hidden="1" customHeight="1" x14ac:dyDescent="0.3">
      <c r="A440" s="1"/>
      <c r="B440" s="53">
        <v>415</v>
      </c>
      <c r="C440" s="54"/>
      <c r="D440" s="44"/>
      <c r="E440" s="46"/>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7">
        <f t="shared" si="66"/>
        <v>0</v>
      </c>
      <c r="AP440" s="47">
        <f t="shared" si="67"/>
        <v>0</v>
      </c>
      <c r="AQ440" s="47">
        <f t="shared" si="68"/>
        <v>0</v>
      </c>
      <c r="AR440" s="48" t="str">
        <f t="shared" si="69"/>
        <v/>
      </c>
      <c r="AS440" s="48" t="str">
        <f t="shared" si="70"/>
        <v/>
      </c>
      <c r="AT440" s="48" t="str">
        <f t="shared" si="71"/>
        <v/>
      </c>
      <c r="AU440" s="49" t="s">
        <v>28</v>
      </c>
      <c r="AV440" s="49">
        <f>IFERROR(IF(AND(#REF!&gt;=3,AO440&gt;=3,AR440-#REF!&gt;=100,#REF!&lt;=2500),MIN(AR440,2500)-#REF!,0),0)</f>
        <v>0</v>
      </c>
      <c r="AW440" s="50">
        <f>IFERROR(IF(AND(#REF!&gt;=3,AO440&gt;=3,AR440&gt;2500,AR440-#REF!&gt;=100),IF(AND(#REF!&lt;=3000,AR440&lt;=3000),MIN(AR440,3000)-MAX(2500,#REF!),IF(AND(#REF!&gt;2500,#REF!&lt;=3000,AR440&gt;3000),3000-#REF!,IF(AND(#REF!&lt;=2500,AR440&gt;3000),500,0))),0),0)</f>
        <v>0</v>
      </c>
      <c r="AX440" s="51">
        <f t="shared" si="72"/>
        <v>0</v>
      </c>
      <c r="AY440" s="52">
        <f t="shared" si="73"/>
        <v>0</v>
      </c>
      <c r="AZ440" s="51">
        <f t="shared" si="74"/>
        <v>0</v>
      </c>
      <c r="BA440" s="51">
        <f t="shared" si="75"/>
        <v>0</v>
      </c>
      <c r="BB440" s="51">
        <f>IFERROR((AQ440*AX440*'PWCS Table'!$D$5)+(AQ440*AZ440*'PWCS Table'!$D$5),0)</f>
        <v>0</v>
      </c>
      <c r="BC440" s="51">
        <f>IFERROR((AQ440*AY440*'PWCS Table'!$E$5)+(AQ440*BA440*'PWCS Table'!$E$5),0)</f>
        <v>0</v>
      </c>
      <c r="BD440" s="51">
        <f t="shared" si="45"/>
        <v>0</v>
      </c>
      <c r="BE440" s="51">
        <f>IFERROR(IF(#REF!&gt;4000,0,IF(AND(#REF!&gt;=3,AP440&gt;=3,AQ440&gt;=3,AT440-AS440&gt;=100,#REF!-AS440&gt;=100,AS440&lt;=3000),MIN(3000,#REF!,AT440)-AS440,0)),0)</f>
        <v>0</v>
      </c>
      <c r="BF440" s="51">
        <f>IFERROR(IF(#REF!&gt;4000,0,IF(AND(AQ440&gt;=3,#REF!&gt;=3,#REF!-AT440&gt;=100,#REF!&lt;=3000),MIN(#REF!,3000)-AT440,IF(AND(AQ440&gt;=3,#REF!&gt;=3,#REF!-AT440&gt;=100,#REF!&gt;3000,AT440&lt;=3000),3000-AT440,0))),0)</f>
        <v>0</v>
      </c>
    </row>
    <row r="441" spans="1:58" ht="12.75" hidden="1" customHeight="1" x14ac:dyDescent="0.3">
      <c r="A441" s="1"/>
      <c r="B441" s="53">
        <v>416</v>
      </c>
      <c r="C441" s="54"/>
      <c r="D441" s="44"/>
      <c r="E441" s="46"/>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7">
        <f t="shared" si="66"/>
        <v>0</v>
      </c>
      <c r="AP441" s="47">
        <f t="shared" si="67"/>
        <v>0</v>
      </c>
      <c r="AQ441" s="47">
        <f t="shared" si="68"/>
        <v>0</v>
      </c>
      <c r="AR441" s="48" t="str">
        <f t="shared" si="69"/>
        <v/>
      </c>
      <c r="AS441" s="48" t="str">
        <f t="shared" si="70"/>
        <v/>
      </c>
      <c r="AT441" s="48" t="str">
        <f t="shared" si="71"/>
        <v/>
      </c>
      <c r="AU441" s="49" t="s">
        <v>28</v>
      </c>
      <c r="AV441" s="49">
        <f>IFERROR(IF(AND(#REF!&gt;=3,AO441&gt;=3,AR441-#REF!&gt;=100,#REF!&lt;=2500),MIN(AR441,2500)-#REF!,0),0)</f>
        <v>0</v>
      </c>
      <c r="AW441" s="50">
        <f>IFERROR(IF(AND(#REF!&gt;=3,AO441&gt;=3,AR441&gt;2500,AR441-#REF!&gt;=100),IF(AND(#REF!&lt;=3000,AR441&lt;=3000),MIN(AR441,3000)-MAX(2500,#REF!),IF(AND(#REF!&gt;2500,#REF!&lt;=3000,AR441&gt;3000),3000-#REF!,IF(AND(#REF!&lt;=2500,AR441&gt;3000),500,0))),0),0)</f>
        <v>0</v>
      </c>
      <c r="AX441" s="51">
        <f t="shared" si="72"/>
        <v>0</v>
      </c>
      <c r="AY441" s="52">
        <f t="shared" si="73"/>
        <v>0</v>
      </c>
      <c r="AZ441" s="51">
        <f t="shared" si="74"/>
        <v>0</v>
      </c>
      <c r="BA441" s="51">
        <f t="shared" si="75"/>
        <v>0</v>
      </c>
      <c r="BB441" s="51">
        <f>IFERROR((AQ441*AX441*'PWCS Table'!$D$5)+(AQ441*AZ441*'PWCS Table'!$D$5),0)</f>
        <v>0</v>
      </c>
      <c r="BC441" s="51">
        <f>IFERROR((AQ441*AY441*'PWCS Table'!$E$5)+(AQ441*BA441*'PWCS Table'!$E$5),0)</f>
        <v>0</v>
      </c>
      <c r="BD441" s="51">
        <f t="shared" si="45"/>
        <v>0</v>
      </c>
      <c r="BE441" s="51">
        <f>IFERROR(IF(#REF!&gt;4000,0,IF(AND(#REF!&gt;=3,AP441&gt;=3,AQ441&gt;=3,AT441-AS441&gt;=100,#REF!-AS441&gt;=100,AS441&lt;=3000),MIN(3000,#REF!,AT441)-AS441,0)),0)</f>
        <v>0</v>
      </c>
      <c r="BF441" s="51">
        <f>IFERROR(IF(#REF!&gt;4000,0,IF(AND(AQ441&gt;=3,#REF!&gt;=3,#REF!-AT441&gt;=100,#REF!&lt;=3000),MIN(#REF!,3000)-AT441,IF(AND(AQ441&gt;=3,#REF!&gt;=3,#REF!-AT441&gt;=100,#REF!&gt;3000,AT441&lt;=3000),3000-AT441,0))),0)</f>
        <v>0</v>
      </c>
    </row>
    <row r="442" spans="1:58" ht="12.75" hidden="1" customHeight="1" x14ac:dyDescent="0.3">
      <c r="A442" s="1"/>
      <c r="B442" s="53">
        <v>417</v>
      </c>
      <c r="C442" s="54"/>
      <c r="D442" s="44"/>
      <c r="E442" s="46"/>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7">
        <f t="shared" si="66"/>
        <v>0</v>
      </c>
      <c r="AP442" s="47">
        <f t="shared" si="67"/>
        <v>0</v>
      </c>
      <c r="AQ442" s="47">
        <f t="shared" si="68"/>
        <v>0</v>
      </c>
      <c r="AR442" s="48" t="str">
        <f t="shared" si="69"/>
        <v/>
      </c>
      <c r="AS442" s="48" t="str">
        <f t="shared" si="70"/>
        <v/>
      </c>
      <c r="AT442" s="48" t="str">
        <f t="shared" si="71"/>
        <v/>
      </c>
      <c r="AU442" s="49" t="s">
        <v>28</v>
      </c>
      <c r="AV442" s="49">
        <f>IFERROR(IF(AND(#REF!&gt;=3,AO442&gt;=3,AR442-#REF!&gt;=100,#REF!&lt;=2500),MIN(AR442,2500)-#REF!,0),0)</f>
        <v>0</v>
      </c>
      <c r="AW442" s="50">
        <f>IFERROR(IF(AND(#REF!&gt;=3,AO442&gt;=3,AR442&gt;2500,AR442-#REF!&gt;=100),IF(AND(#REF!&lt;=3000,AR442&lt;=3000),MIN(AR442,3000)-MAX(2500,#REF!),IF(AND(#REF!&gt;2500,#REF!&lt;=3000,AR442&gt;3000),3000-#REF!,IF(AND(#REF!&lt;=2500,AR442&gt;3000),500,0))),0),0)</f>
        <v>0</v>
      </c>
      <c r="AX442" s="51">
        <f t="shared" si="72"/>
        <v>0</v>
      </c>
      <c r="AY442" s="52">
        <f t="shared" si="73"/>
        <v>0</v>
      </c>
      <c r="AZ442" s="51">
        <f t="shared" si="74"/>
        <v>0</v>
      </c>
      <c r="BA442" s="51">
        <f t="shared" si="75"/>
        <v>0</v>
      </c>
      <c r="BB442" s="51">
        <f>IFERROR((AQ442*AX442*'PWCS Table'!$D$5)+(AQ442*AZ442*'PWCS Table'!$D$5),0)</f>
        <v>0</v>
      </c>
      <c r="BC442" s="51">
        <f>IFERROR((AQ442*AY442*'PWCS Table'!$E$5)+(AQ442*BA442*'PWCS Table'!$E$5),0)</f>
        <v>0</v>
      </c>
      <c r="BD442" s="51">
        <f t="shared" si="45"/>
        <v>0</v>
      </c>
      <c r="BE442" s="51">
        <f>IFERROR(IF(#REF!&gt;4000,0,IF(AND(#REF!&gt;=3,AP442&gt;=3,AQ442&gt;=3,AT442-AS442&gt;=100,#REF!-AS442&gt;=100,AS442&lt;=3000),MIN(3000,#REF!,AT442)-AS442,0)),0)</f>
        <v>0</v>
      </c>
      <c r="BF442" s="51">
        <f>IFERROR(IF(#REF!&gt;4000,0,IF(AND(AQ442&gt;=3,#REF!&gt;=3,#REF!-AT442&gt;=100,#REF!&lt;=3000),MIN(#REF!,3000)-AT442,IF(AND(AQ442&gt;=3,#REF!&gt;=3,#REF!-AT442&gt;=100,#REF!&gt;3000,AT442&lt;=3000),3000-AT442,0))),0)</f>
        <v>0</v>
      </c>
    </row>
    <row r="443" spans="1:58" ht="12.75" hidden="1" customHeight="1" x14ac:dyDescent="0.3">
      <c r="A443" s="1"/>
      <c r="B443" s="53">
        <v>418</v>
      </c>
      <c r="C443" s="54"/>
      <c r="D443" s="44"/>
      <c r="E443" s="46"/>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7">
        <f t="shared" si="66"/>
        <v>0</v>
      </c>
      <c r="AP443" s="47">
        <f t="shared" si="67"/>
        <v>0</v>
      </c>
      <c r="AQ443" s="47">
        <f t="shared" si="68"/>
        <v>0</v>
      </c>
      <c r="AR443" s="48" t="str">
        <f t="shared" si="69"/>
        <v/>
      </c>
      <c r="AS443" s="48" t="str">
        <f t="shared" si="70"/>
        <v/>
      </c>
      <c r="AT443" s="48" t="str">
        <f t="shared" si="71"/>
        <v/>
      </c>
      <c r="AU443" s="49" t="s">
        <v>28</v>
      </c>
      <c r="AV443" s="49">
        <f>IFERROR(IF(AND(#REF!&gt;=3,AO443&gt;=3,AR443-#REF!&gt;=100,#REF!&lt;=2500),MIN(AR443,2500)-#REF!,0),0)</f>
        <v>0</v>
      </c>
      <c r="AW443" s="50">
        <f>IFERROR(IF(AND(#REF!&gt;=3,AO443&gt;=3,AR443&gt;2500,AR443-#REF!&gt;=100),IF(AND(#REF!&lt;=3000,AR443&lt;=3000),MIN(AR443,3000)-MAX(2500,#REF!),IF(AND(#REF!&gt;2500,#REF!&lt;=3000,AR443&gt;3000),3000-#REF!,IF(AND(#REF!&lt;=2500,AR443&gt;3000),500,0))),0),0)</f>
        <v>0</v>
      </c>
      <c r="AX443" s="51">
        <f t="shared" si="72"/>
        <v>0</v>
      </c>
      <c r="AY443" s="52">
        <f t="shared" si="73"/>
        <v>0</v>
      </c>
      <c r="AZ443" s="51">
        <f t="shared" si="74"/>
        <v>0</v>
      </c>
      <c r="BA443" s="51">
        <f t="shared" si="75"/>
        <v>0</v>
      </c>
      <c r="BB443" s="51">
        <f>IFERROR((AQ443*AX443*'PWCS Table'!$D$5)+(AQ443*AZ443*'PWCS Table'!$D$5),0)</f>
        <v>0</v>
      </c>
      <c r="BC443" s="51">
        <f>IFERROR((AQ443*AY443*'PWCS Table'!$E$5)+(AQ443*BA443*'PWCS Table'!$E$5),0)</f>
        <v>0</v>
      </c>
      <c r="BD443" s="51">
        <f t="shared" si="45"/>
        <v>0</v>
      </c>
      <c r="BE443" s="51">
        <f>IFERROR(IF(#REF!&gt;4000,0,IF(AND(#REF!&gt;=3,AP443&gt;=3,AQ443&gt;=3,AT443-AS443&gt;=100,#REF!-AS443&gt;=100,AS443&lt;=3000),MIN(3000,#REF!,AT443)-AS443,0)),0)</f>
        <v>0</v>
      </c>
      <c r="BF443" s="51">
        <f>IFERROR(IF(#REF!&gt;4000,0,IF(AND(AQ443&gt;=3,#REF!&gt;=3,#REF!-AT443&gt;=100,#REF!&lt;=3000),MIN(#REF!,3000)-AT443,IF(AND(AQ443&gt;=3,#REF!&gt;=3,#REF!-AT443&gt;=100,#REF!&gt;3000,AT443&lt;=3000),3000-AT443,0))),0)</f>
        <v>0</v>
      </c>
    </row>
    <row r="444" spans="1:58" ht="12.75" hidden="1" customHeight="1" x14ac:dyDescent="0.3">
      <c r="A444" s="1"/>
      <c r="B444" s="53">
        <v>419</v>
      </c>
      <c r="C444" s="54"/>
      <c r="D444" s="44"/>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7">
        <f t="shared" si="66"/>
        <v>0</v>
      </c>
      <c r="AP444" s="47">
        <f t="shared" si="67"/>
        <v>0</v>
      </c>
      <c r="AQ444" s="47">
        <f t="shared" si="68"/>
        <v>0</v>
      </c>
      <c r="AR444" s="48" t="str">
        <f t="shared" si="69"/>
        <v/>
      </c>
      <c r="AS444" s="48" t="str">
        <f t="shared" si="70"/>
        <v/>
      </c>
      <c r="AT444" s="48" t="str">
        <f t="shared" si="71"/>
        <v/>
      </c>
      <c r="AU444" s="49" t="s">
        <v>28</v>
      </c>
      <c r="AV444" s="49">
        <f>IFERROR(IF(AND(#REF!&gt;=3,AO444&gt;=3,AR444-#REF!&gt;=100,#REF!&lt;=2500),MIN(AR444,2500)-#REF!,0),0)</f>
        <v>0</v>
      </c>
      <c r="AW444" s="50">
        <f>IFERROR(IF(AND(#REF!&gt;=3,AO444&gt;=3,AR444&gt;2500,AR444-#REF!&gt;=100),IF(AND(#REF!&lt;=3000,AR444&lt;=3000),MIN(AR444,3000)-MAX(2500,#REF!),IF(AND(#REF!&gt;2500,#REF!&lt;=3000,AR444&gt;3000),3000-#REF!,IF(AND(#REF!&lt;=2500,AR444&gt;3000),500,0))),0),0)</f>
        <v>0</v>
      </c>
      <c r="AX444" s="51">
        <f t="shared" si="72"/>
        <v>0</v>
      </c>
      <c r="AY444" s="52">
        <f t="shared" si="73"/>
        <v>0</v>
      </c>
      <c r="AZ444" s="51">
        <f t="shared" si="74"/>
        <v>0</v>
      </c>
      <c r="BA444" s="51">
        <f t="shared" si="75"/>
        <v>0</v>
      </c>
      <c r="BB444" s="51">
        <f>IFERROR((AQ444*AX444*'PWCS Table'!$D$5)+(AQ444*AZ444*'PWCS Table'!$D$5),0)</f>
        <v>0</v>
      </c>
      <c r="BC444" s="51">
        <f>IFERROR((AQ444*AY444*'PWCS Table'!$E$5)+(AQ444*BA444*'PWCS Table'!$E$5),0)</f>
        <v>0</v>
      </c>
      <c r="BD444" s="51">
        <f t="shared" si="45"/>
        <v>0</v>
      </c>
      <c r="BE444" s="51">
        <f>IFERROR(IF(#REF!&gt;4000,0,IF(AND(#REF!&gt;=3,AP444&gt;=3,AQ444&gt;=3,AT444-AS444&gt;=100,#REF!-AS444&gt;=100,AS444&lt;=3000),MIN(3000,#REF!,AT444)-AS444,0)),0)</f>
        <v>0</v>
      </c>
      <c r="BF444" s="51">
        <f>IFERROR(IF(#REF!&gt;4000,0,IF(AND(AQ444&gt;=3,#REF!&gt;=3,#REF!-AT444&gt;=100,#REF!&lt;=3000),MIN(#REF!,3000)-AT444,IF(AND(AQ444&gt;=3,#REF!&gt;=3,#REF!-AT444&gt;=100,#REF!&gt;3000,AT444&lt;=3000),3000-AT444,0))),0)</f>
        <v>0</v>
      </c>
    </row>
    <row r="445" spans="1:58" ht="12.75" hidden="1" customHeight="1" x14ac:dyDescent="0.3">
      <c r="A445" s="1"/>
      <c r="B445" s="53">
        <v>420</v>
      </c>
      <c r="C445" s="54"/>
      <c r="D445" s="44"/>
      <c r="E445" s="46"/>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7">
        <f t="shared" si="66"/>
        <v>0</v>
      </c>
      <c r="AP445" s="47">
        <f t="shared" si="67"/>
        <v>0</v>
      </c>
      <c r="AQ445" s="47">
        <f t="shared" si="68"/>
        <v>0</v>
      </c>
      <c r="AR445" s="48" t="str">
        <f t="shared" si="69"/>
        <v/>
      </c>
      <c r="AS445" s="48" t="str">
        <f t="shared" si="70"/>
        <v/>
      </c>
      <c r="AT445" s="48" t="str">
        <f t="shared" si="71"/>
        <v/>
      </c>
      <c r="AU445" s="49" t="s">
        <v>28</v>
      </c>
      <c r="AV445" s="49">
        <f>IFERROR(IF(AND(#REF!&gt;=3,AO445&gt;=3,AR445-#REF!&gt;=100,#REF!&lt;=2500),MIN(AR445,2500)-#REF!,0),0)</f>
        <v>0</v>
      </c>
      <c r="AW445" s="50">
        <f>IFERROR(IF(AND(#REF!&gt;=3,AO445&gt;=3,AR445&gt;2500,AR445-#REF!&gt;=100),IF(AND(#REF!&lt;=3000,AR445&lt;=3000),MIN(AR445,3000)-MAX(2500,#REF!),IF(AND(#REF!&gt;2500,#REF!&lt;=3000,AR445&gt;3000),3000-#REF!,IF(AND(#REF!&lt;=2500,AR445&gt;3000),500,0))),0),0)</f>
        <v>0</v>
      </c>
      <c r="AX445" s="51">
        <f t="shared" si="72"/>
        <v>0</v>
      </c>
      <c r="AY445" s="52">
        <f t="shared" si="73"/>
        <v>0</v>
      </c>
      <c r="AZ445" s="51">
        <f t="shared" si="74"/>
        <v>0</v>
      </c>
      <c r="BA445" s="51">
        <f t="shared" si="75"/>
        <v>0</v>
      </c>
      <c r="BB445" s="51">
        <f>IFERROR((AQ445*AX445*'PWCS Table'!$D$5)+(AQ445*AZ445*'PWCS Table'!$D$5),0)</f>
        <v>0</v>
      </c>
      <c r="BC445" s="51">
        <f>IFERROR((AQ445*AY445*'PWCS Table'!$E$5)+(AQ445*BA445*'PWCS Table'!$E$5),0)</f>
        <v>0</v>
      </c>
      <c r="BD445" s="51">
        <f t="shared" si="45"/>
        <v>0</v>
      </c>
      <c r="BE445" s="51">
        <f>IFERROR(IF(#REF!&gt;4000,0,IF(AND(#REF!&gt;=3,AP445&gt;=3,AQ445&gt;=3,AT445-AS445&gt;=100,#REF!-AS445&gt;=100,AS445&lt;=3000),MIN(3000,#REF!,AT445)-AS445,0)),0)</f>
        <v>0</v>
      </c>
      <c r="BF445" s="51">
        <f>IFERROR(IF(#REF!&gt;4000,0,IF(AND(AQ445&gt;=3,#REF!&gt;=3,#REF!-AT445&gt;=100,#REF!&lt;=3000),MIN(#REF!,3000)-AT445,IF(AND(AQ445&gt;=3,#REF!&gt;=3,#REF!-AT445&gt;=100,#REF!&gt;3000,AT445&lt;=3000),3000-AT445,0))),0)</f>
        <v>0</v>
      </c>
    </row>
    <row r="446" spans="1:58" ht="12.75" hidden="1" customHeight="1" x14ac:dyDescent="0.3">
      <c r="A446" s="1"/>
      <c r="B446" s="53">
        <v>421</v>
      </c>
      <c r="C446" s="54"/>
      <c r="D446" s="44"/>
      <c r="E446" s="46"/>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7">
        <f t="shared" si="66"/>
        <v>0</v>
      </c>
      <c r="AP446" s="47">
        <f t="shared" si="67"/>
        <v>0</v>
      </c>
      <c r="AQ446" s="47">
        <f t="shared" si="68"/>
        <v>0</v>
      </c>
      <c r="AR446" s="48" t="str">
        <f t="shared" si="69"/>
        <v/>
      </c>
      <c r="AS446" s="48" t="str">
        <f t="shared" si="70"/>
        <v/>
      </c>
      <c r="AT446" s="48" t="str">
        <f t="shared" si="71"/>
        <v/>
      </c>
      <c r="AU446" s="49" t="s">
        <v>28</v>
      </c>
      <c r="AV446" s="49">
        <f>IFERROR(IF(AND(#REF!&gt;=3,AO446&gt;=3,AR446-#REF!&gt;=100,#REF!&lt;=2500),MIN(AR446,2500)-#REF!,0),0)</f>
        <v>0</v>
      </c>
      <c r="AW446" s="50">
        <f>IFERROR(IF(AND(#REF!&gt;=3,AO446&gt;=3,AR446&gt;2500,AR446-#REF!&gt;=100),IF(AND(#REF!&lt;=3000,AR446&lt;=3000),MIN(AR446,3000)-MAX(2500,#REF!),IF(AND(#REF!&gt;2500,#REF!&lt;=3000,AR446&gt;3000),3000-#REF!,IF(AND(#REF!&lt;=2500,AR446&gt;3000),500,0))),0),0)</f>
        <v>0</v>
      </c>
      <c r="AX446" s="51">
        <f t="shared" si="72"/>
        <v>0</v>
      </c>
      <c r="AY446" s="52">
        <f t="shared" si="73"/>
        <v>0</v>
      </c>
      <c r="AZ446" s="51">
        <f t="shared" si="74"/>
        <v>0</v>
      </c>
      <c r="BA446" s="51">
        <f t="shared" si="75"/>
        <v>0</v>
      </c>
      <c r="BB446" s="51">
        <f>IFERROR((AQ446*AX446*'PWCS Table'!$D$5)+(AQ446*AZ446*'PWCS Table'!$D$5),0)</f>
        <v>0</v>
      </c>
      <c r="BC446" s="51">
        <f>IFERROR((AQ446*AY446*'PWCS Table'!$E$5)+(AQ446*BA446*'PWCS Table'!$E$5),0)</f>
        <v>0</v>
      </c>
      <c r="BD446" s="51">
        <f t="shared" si="45"/>
        <v>0</v>
      </c>
      <c r="BE446" s="51">
        <f>IFERROR(IF(#REF!&gt;4000,0,IF(AND(#REF!&gt;=3,AP446&gt;=3,AQ446&gt;=3,AT446-AS446&gt;=100,#REF!-AS446&gt;=100,AS446&lt;=3000),MIN(3000,#REF!,AT446)-AS446,0)),0)</f>
        <v>0</v>
      </c>
      <c r="BF446" s="51">
        <f>IFERROR(IF(#REF!&gt;4000,0,IF(AND(AQ446&gt;=3,#REF!&gt;=3,#REF!-AT446&gt;=100,#REF!&lt;=3000),MIN(#REF!,3000)-AT446,IF(AND(AQ446&gt;=3,#REF!&gt;=3,#REF!-AT446&gt;=100,#REF!&gt;3000,AT446&lt;=3000),3000-AT446,0))),0)</f>
        <v>0</v>
      </c>
    </row>
    <row r="447" spans="1:58" ht="12.75" hidden="1" customHeight="1" x14ac:dyDescent="0.3">
      <c r="A447" s="1"/>
      <c r="B447" s="53">
        <v>422</v>
      </c>
      <c r="C447" s="54"/>
      <c r="D447" s="44"/>
      <c r="E447" s="46"/>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7">
        <f t="shared" si="66"/>
        <v>0</v>
      </c>
      <c r="AP447" s="47">
        <f t="shared" si="67"/>
        <v>0</v>
      </c>
      <c r="AQ447" s="47">
        <f t="shared" si="68"/>
        <v>0</v>
      </c>
      <c r="AR447" s="48" t="str">
        <f t="shared" si="69"/>
        <v/>
      </c>
      <c r="AS447" s="48" t="str">
        <f t="shared" si="70"/>
        <v/>
      </c>
      <c r="AT447" s="48" t="str">
        <f t="shared" si="71"/>
        <v/>
      </c>
      <c r="AU447" s="49" t="s">
        <v>28</v>
      </c>
      <c r="AV447" s="49">
        <f>IFERROR(IF(AND(#REF!&gt;=3,AO447&gt;=3,AR447-#REF!&gt;=100,#REF!&lt;=2500),MIN(AR447,2500)-#REF!,0),0)</f>
        <v>0</v>
      </c>
      <c r="AW447" s="50">
        <f>IFERROR(IF(AND(#REF!&gt;=3,AO447&gt;=3,AR447&gt;2500,AR447-#REF!&gt;=100),IF(AND(#REF!&lt;=3000,AR447&lt;=3000),MIN(AR447,3000)-MAX(2500,#REF!),IF(AND(#REF!&gt;2500,#REF!&lt;=3000,AR447&gt;3000),3000-#REF!,IF(AND(#REF!&lt;=2500,AR447&gt;3000),500,0))),0),0)</f>
        <v>0</v>
      </c>
      <c r="AX447" s="51">
        <f t="shared" si="72"/>
        <v>0</v>
      </c>
      <c r="AY447" s="52">
        <f t="shared" si="73"/>
        <v>0</v>
      </c>
      <c r="AZ447" s="51">
        <f t="shared" si="74"/>
        <v>0</v>
      </c>
      <c r="BA447" s="51">
        <f t="shared" si="75"/>
        <v>0</v>
      </c>
      <c r="BB447" s="51">
        <f>IFERROR((AQ447*AX447*'PWCS Table'!$D$5)+(AQ447*AZ447*'PWCS Table'!$D$5),0)</f>
        <v>0</v>
      </c>
      <c r="BC447" s="51">
        <f>IFERROR((AQ447*AY447*'PWCS Table'!$E$5)+(AQ447*BA447*'PWCS Table'!$E$5),0)</f>
        <v>0</v>
      </c>
      <c r="BD447" s="51">
        <f t="shared" si="45"/>
        <v>0</v>
      </c>
      <c r="BE447" s="51">
        <f>IFERROR(IF(#REF!&gt;4000,0,IF(AND(#REF!&gt;=3,AP447&gt;=3,AQ447&gt;=3,AT447-AS447&gt;=100,#REF!-AS447&gt;=100,AS447&lt;=3000),MIN(3000,#REF!,AT447)-AS447,0)),0)</f>
        <v>0</v>
      </c>
      <c r="BF447" s="51">
        <f>IFERROR(IF(#REF!&gt;4000,0,IF(AND(AQ447&gt;=3,#REF!&gt;=3,#REF!-AT447&gt;=100,#REF!&lt;=3000),MIN(#REF!,3000)-AT447,IF(AND(AQ447&gt;=3,#REF!&gt;=3,#REF!-AT447&gt;=100,#REF!&gt;3000,AT447&lt;=3000),3000-AT447,0))),0)</f>
        <v>0</v>
      </c>
    </row>
    <row r="448" spans="1:58" ht="12.75" hidden="1" customHeight="1" x14ac:dyDescent="0.3">
      <c r="A448" s="1"/>
      <c r="B448" s="53">
        <v>423</v>
      </c>
      <c r="C448" s="54"/>
      <c r="D448" s="44"/>
      <c r="E448" s="46"/>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7">
        <f t="shared" si="66"/>
        <v>0</v>
      </c>
      <c r="AP448" s="47">
        <f t="shared" si="67"/>
        <v>0</v>
      </c>
      <c r="AQ448" s="47">
        <f t="shared" si="68"/>
        <v>0</v>
      </c>
      <c r="AR448" s="48" t="str">
        <f t="shared" si="69"/>
        <v/>
      </c>
      <c r="AS448" s="48" t="str">
        <f t="shared" si="70"/>
        <v/>
      </c>
      <c r="AT448" s="48" t="str">
        <f t="shared" si="71"/>
        <v/>
      </c>
      <c r="AU448" s="49" t="s">
        <v>28</v>
      </c>
      <c r="AV448" s="49">
        <f>IFERROR(IF(AND(#REF!&gt;=3,AO448&gt;=3,AR448-#REF!&gt;=100,#REF!&lt;=2500),MIN(AR448,2500)-#REF!,0),0)</f>
        <v>0</v>
      </c>
      <c r="AW448" s="50">
        <f>IFERROR(IF(AND(#REF!&gt;=3,AO448&gt;=3,AR448&gt;2500,AR448-#REF!&gt;=100),IF(AND(#REF!&lt;=3000,AR448&lt;=3000),MIN(AR448,3000)-MAX(2500,#REF!),IF(AND(#REF!&gt;2500,#REF!&lt;=3000,AR448&gt;3000),3000-#REF!,IF(AND(#REF!&lt;=2500,AR448&gt;3000),500,0))),0),0)</f>
        <v>0</v>
      </c>
      <c r="AX448" s="51">
        <f t="shared" si="72"/>
        <v>0</v>
      </c>
      <c r="AY448" s="52">
        <f t="shared" si="73"/>
        <v>0</v>
      </c>
      <c r="AZ448" s="51">
        <f t="shared" si="74"/>
        <v>0</v>
      </c>
      <c r="BA448" s="51">
        <f t="shared" si="75"/>
        <v>0</v>
      </c>
      <c r="BB448" s="51">
        <f>IFERROR((AQ448*AX448*'PWCS Table'!$D$5)+(AQ448*AZ448*'PWCS Table'!$D$5),0)</f>
        <v>0</v>
      </c>
      <c r="BC448" s="51">
        <f>IFERROR((AQ448*AY448*'PWCS Table'!$E$5)+(AQ448*BA448*'PWCS Table'!$E$5),0)</f>
        <v>0</v>
      </c>
      <c r="BD448" s="51">
        <f t="shared" si="45"/>
        <v>0</v>
      </c>
      <c r="BE448" s="51">
        <f>IFERROR(IF(#REF!&gt;4000,0,IF(AND(#REF!&gt;=3,AP448&gt;=3,AQ448&gt;=3,AT448-AS448&gt;=100,#REF!-AS448&gt;=100,AS448&lt;=3000),MIN(3000,#REF!,AT448)-AS448,0)),0)</f>
        <v>0</v>
      </c>
      <c r="BF448" s="51">
        <f>IFERROR(IF(#REF!&gt;4000,0,IF(AND(AQ448&gt;=3,#REF!&gt;=3,#REF!-AT448&gt;=100,#REF!&lt;=3000),MIN(#REF!,3000)-AT448,IF(AND(AQ448&gt;=3,#REF!&gt;=3,#REF!-AT448&gt;=100,#REF!&gt;3000,AT448&lt;=3000),3000-AT448,0))),0)</f>
        <v>0</v>
      </c>
    </row>
    <row r="449" spans="1:58" ht="12.75" hidden="1" customHeight="1" x14ac:dyDescent="0.3">
      <c r="A449" s="1"/>
      <c r="B449" s="53">
        <v>424</v>
      </c>
      <c r="C449" s="54"/>
      <c r="D449" s="44"/>
      <c r="E449" s="46"/>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7">
        <f t="shared" si="66"/>
        <v>0</v>
      </c>
      <c r="AP449" s="47">
        <f t="shared" si="67"/>
        <v>0</v>
      </c>
      <c r="AQ449" s="47">
        <f t="shared" si="68"/>
        <v>0</v>
      </c>
      <c r="AR449" s="48" t="str">
        <f t="shared" si="69"/>
        <v/>
      </c>
      <c r="AS449" s="48" t="str">
        <f t="shared" si="70"/>
        <v/>
      </c>
      <c r="AT449" s="48" t="str">
        <f t="shared" si="71"/>
        <v/>
      </c>
      <c r="AU449" s="49" t="s">
        <v>28</v>
      </c>
      <c r="AV449" s="49">
        <f>IFERROR(IF(AND(#REF!&gt;=3,AO449&gt;=3,AR449-#REF!&gt;=100,#REF!&lt;=2500),MIN(AR449,2500)-#REF!,0),0)</f>
        <v>0</v>
      </c>
      <c r="AW449" s="50">
        <f>IFERROR(IF(AND(#REF!&gt;=3,AO449&gt;=3,AR449&gt;2500,AR449-#REF!&gt;=100),IF(AND(#REF!&lt;=3000,AR449&lt;=3000),MIN(AR449,3000)-MAX(2500,#REF!),IF(AND(#REF!&gt;2500,#REF!&lt;=3000,AR449&gt;3000),3000-#REF!,IF(AND(#REF!&lt;=2500,AR449&gt;3000),500,0))),0),0)</f>
        <v>0</v>
      </c>
      <c r="AX449" s="51">
        <f t="shared" si="72"/>
        <v>0</v>
      </c>
      <c r="AY449" s="52">
        <f t="shared" si="73"/>
        <v>0</v>
      </c>
      <c r="AZ449" s="51">
        <f t="shared" si="74"/>
        <v>0</v>
      </c>
      <c r="BA449" s="51">
        <f t="shared" si="75"/>
        <v>0</v>
      </c>
      <c r="BB449" s="51">
        <f>IFERROR((AQ449*AX449*'PWCS Table'!$D$5)+(AQ449*AZ449*'PWCS Table'!$D$5),0)</f>
        <v>0</v>
      </c>
      <c r="BC449" s="51">
        <f>IFERROR((AQ449*AY449*'PWCS Table'!$E$5)+(AQ449*BA449*'PWCS Table'!$E$5),0)</f>
        <v>0</v>
      </c>
      <c r="BD449" s="51">
        <f t="shared" si="45"/>
        <v>0</v>
      </c>
      <c r="BE449" s="51">
        <f>IFERROR(IF(#REF!&gt;4000,0,IF(AND(#REF!&gt;=3,AP449&gt;=3,AQ449&gt;=3,AT449-AS449&gt;=100,#REF!-AS449&gt;=100,AS449&lt;=3000),MIN(3000,#REF!,AT449)-AS449,0)),0)</f>
        <v>0</v>
      </c>
      <c r="BF449" s="51">
        <f>IFERROR(IF(#REF!&gt;4000,0,IF(AND(AQ449&gt;=3,#REF!&gt;=3,#REF!-AT449&gt;=100,#REF!&lt;=3000),MIN(#REF!,3000)-AT449,IF(AND(AQ449&gt;=3,#REF!&gt;=3,#REF!-AT449&gt;=100,#REF!&gt;3000,AT449&lt;=3000),3000-AT449,0))),0)</f>
        <v>0</v>
      </c>
    </row>
    <row r="450" spans="1:58" ht="12.75" hidden="1" customHeight="1" x14ac:dyDescent="0.3">
      <c r="A450" s="1"/>
      <c r="B450" s="53">
        <v>425</v>
      </c>
      <c r="C450" s="54"/>
      <c r="D450" s="44"/>
      <c r="E450" s="46"/>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7">
        <f t="shared" si="66"/>
        <v>0</v>
      </c>
      <c r="AP450" s="47">
        <f t="shared" si="67"/>
        <v>0</v>
      </c>
      <c r="AQ450" s="47">
        <f t="shared" si="68"/>
        <v>0</v>
      </c>
      <c r="AR450" s="48" t="str">
        <f t="shared" si="69"/>
        <v/>
      </c>
      <c r="AS450" s="48" t="str">
        <f t="shared" si="70"/>
        <v/>
      </c>
      <c r="AT450" s="48" t="str">
        <f t="shared" si="71"/>
        <v/>
      </c>
      <c r="AU450" s="49" t="s">
        <v>28</v>
      </c>
      <c r="AV450" s="49">
        <f>IFERROR(IF(AND(#REF!&gt;=3,AO450&gt;=3,AR450-#REF!&gt;=100,#REF!&lt;=2500),MIN(AR450,2500)-#REF!,0),0)</f>
        <v>0</v>
      </c>
      <c r="AW450" s="50">
        <f>IFERROR(IF(AND(#REF!&gt;=3,AO450&gt;=3,AR450&gt;2500,AR450-#REF!&gt;=100),IF(AND(#REF!&lt;=3000,AR450&lt;=3000),MIN(AR450,3000)-MAX(2500,#REF!),IF(AND(#REF!&gt;2500,#REF!&lt;=3000,AR450&gt;3000),3000-#REF!,IF(AND(#REF!&lt;=2500,AR450&gt;3000),500,0))),0),0)</f>
        <v>0</v>
      </c>
      <c r="AX450" s="51">
        <f t="shared" si="72"/>
        <v>0</v>
      </c>
      <c r="AY450" s="52">
        <f t="shared" si="73"/>
        <v>0</v>
      </c>
      <c r="AZ450" s="51">
        <f t="shared" si="74"/>
        <v>0</v>
      </c>
      <c r="BA450" s="51">
        <f t="shared" si="75"/>
        <v>0</v>
      </c>
      <c r="BB450" s="51">
        <f>IFERROR((AQ450*AX450*'PWCS Table'!$D$5)+(AQ450*AZ450*'PWCS Table'!$D$5),0)</f>
        <v>0</v>
      </c>
      <c r="BC450" s="51">
        <f>IFERROR((AQ450*AY450*'PWCS Table'!$E$5)+(AQ450*BA450*'PWCS Table'!$E$5),0)</f>
        <v>0</v>
      </c>
      <c r="BD450" s="51">
        <f t="shared" si="45"/>
        <v>0</v>
      </c>
      <c r="BE450" s="51">
        <f>IFERROR(IF(#REF!&gt;4000,0,IF(AND(#REF!&gt;=3,AP450&gt;=3,AQ450&gt;=3,AT450-AS450&gt;=100,#REF!-AS450&gt;=100,AS450&lt;=3000),MIN(3000,#REF!,AT450)-AS450,0)),0)</f>
        <v>0</v>
      </c>
      <c r="BF450" s="51">
        <f>IFERROR(IF(#REF!&gt;4000,0,IF(AND(AQ450&gt;=3,#REF!&gt;=3,#REF!-AT450&gt;=100,#REF!&lt;=3000),MIN(#REF!,3000)-AT450,IF(AND(AQ450&gt;=3,#REF!&gt;=3,#REF!-AT450&gt;=100,#REF!&gt;3000,AT450&lt;=3000),3000-AT450,0))),0)</f>
        <v>0</v>
      </c>
    </row>
    <row r="451" spans="1:58" ht="12.75" hidden="1" customHeight="1" x14ac:dyDescent="0.3">
      <c r="A451" s="1"/>
      <c r="B451" s="53">
        <v>426</v>
      </c>
      <c r="C451" s="54"/>
      <c r="D451" s="44"/>
      <c r="E451" s="46"/>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7">
        <f t="shared" si="66"/>
        <v>0</v>
      </c>
      <c r="AP451" s="47">
        <f t="shared" si="67"/>
        <v>0</v>
      </c>
      <c r="AQ451" s="47">
        <f t="shared" si="68"/>
        <v>0</v>
      </c>
      <c r="AR451" s="48" t="str">
        <f t="shared" si="69"/>
        <v/>
      </c>
      <c r="AS451" s="48" t="str">
        <f t="shared" si="70"/>
        <v/>
      </c>
      <c r="AT451" s="48" t="str">
        <f t="shared" si="71"/>
        <v/>
      </c>
      <c r="AU451" s="49" t="s">
        <v>28</v>
      </c>
      <c r="AV451" s="49">
        <f>IFERROR(IF(AND(#REF!&gt;=3,AO451&gt;=3,AR451-#REF!&gt;=100,#REF!&lt;=2500),MIN(AR451,2500)-#REF!,0),0)</f>
        <v>0</v>
      </c>
      <c r="AW451" s="50">
        <f>IFERROR(IF(AND(#REF!&gt;=3,AO451&gt;=3,AR451&gt;2500,AR451-#REF!&gt;=100),IF(AND(#REF!&lt;=3000,AR451&lt;=3000),MIN(AR451,3000)-MAX(2500,#REF!),IF(AND(#REF!&gt;2500,#REF!&lt;=3000,AR451&gt;3000),3000-#REF!,IF(AND(#REF!&lt;=2500,AR451&gt;3000),500,0))),0),0)</f>
        <v>0</v>
      </c>
      <c r="AX451" s="51">
        <f t="shared" si="72"/>
        <v>0</v>
      </c>
      <c r="AY451" s="52">
        <f t="shared" si="73"/>
        <v>0</v>
      </c>
      <c r="AZ451" s="51">
        <f t="shared" si="74"/>
        <v>0</v>
      </c>
      <c r="BA451" s="51">
        <f t="shared" si="75"/>
        <v>0</v>
      </c>
      <c r="BB451" s="51">
        <f>IFERROR((AQ451*AX451*'PWCS Table'!$D$5)+(AQ451*AZ451*'PWCS Table'!$D$5),0)</f>
        <v>0</v>
      </c>
      <c r="BC451" s="51">
        <f>IFERROR((AQ451*AY451*'PWCS Table'!$E$5)+(AQ451*BA451*'PWCS Table'!$E$5),0)</f>
        <v>0</v>
      </c>
      <c r="BD451" s="51">
        <f t="shared" si="45"/>
        <v>0</v>
      </c>
      <c r="BE451" s="51">
        <f>IFERROR(IF(#REF!&gt;4000,0,IF(AND(#REF!&gt;=3,AP451&gt;=3,AQ451&gt;=3,AT451-AS451&gt;=100,#REF!-AS451&gt;=100,AS451&lt;=3000),MIN(3000,#REF!,AT451)-AS451,0)),0)</f>
        <v>0</v>
      </c>
      <c r="BF451" s="51">
        <f>IFERROR(IF(#REF!&gt;4000,0,IF(AND(AQ451&gt;=3,#REF!&gt;=3,#REF!-AT451&gt;=100,#REF!&lt;=3000),MIN(#REF!,3000)-AT451,IF(AND(AQ451&gt;=3,#REF!&gt;=3,#REF!-AT451&gt;=100,#REF!&gt;3000,AT451&lt;=3000),3000-AT451,0))),0)</f>
        <v>0</v>
      </c>
    </row>
    <row r="452" spans="1:58" ht="12.75" hidden="1" customHeight="1" x14ac:dyDescent="0.3">
      <c r="A452" s="1"/>
      <c r="B452" s="53">
        <v>427</v>
      </c>
      <c r="C452" s="54"/>
      <c r="D452" s="44"/>
      <c r="E452" s="46"/>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7">
        <f t="shared" si="66"/>
        <v>0</v>
      </c>
      <c r="AP452" s="47">
        <f t="shared" si="67"/>
        <v>0</v>
      </c>
      <c r="AQ452" s="47">
        <f t="shared" si="68"/>
        <v>0</v>
      </c>
      <c r="AR452" s="48" t="str">
        <f t="shared" si="69"/>
        <v/>
      </c>
      <c r="AS452" s="48" t="str">
        <f t="shared" si="70"/>
        <v/>
      </c>
      <c r="AT452" s="48" t="str">
        <f t="shared" si="71"/>
        <v/>
      </c>
      <c r="AU452" s="49" t="s">
        <v>28</v>
      </c>
      <c r="AV452" s="49">
        <f>IFERROR(IF(AND(#REF!&gt;=3,AO452&gt;=3,AR452-#REF!&gt;=100,#REF!&lt;=2500),MIN(AR452,2500)-#REF!,0),0)</f>
        <v>0</v>
      </c>
      <c r="AW452" s="50">
        <f>IFERROR(IF(AND(#REF!&gt;=3,AO452&gt;=3,AR452&gt;2500,AR452-#REF!&gt;=100),IF(AND(#REF!&lt;=3000,AR452&lt;=3000),MIN(AR452,3000)-MAX(2500,#REF!),IF(AND(#REF!&gt;2500,#REF!&lt;=3000,AR452&gt;3000),3000-#REF!,IF(AND(#REF!&lt;=2500,AR452&gt;3000),500,0))),0),0)</f>
        <v>0</v>
      </c>
      <c r="AX452" s="51">
        <f t="shared" si="72"/>
        <v>0</v>
      </c>
      <c r="AY452" s="52">
        <f t="shared" si="73"/>
        <v>0</v>
      </c>
      <c r="AZ452" s="51">
        <f t="shared" si="74"/>
        <v>0</v>
      </c>
      <c r="BA452" s="51">
        <f t="shared" si="75"/>
        <v>0</v>
      </c>
      <c r="BB452" s="51">
        <f>IFERROR((AQ452*AX452*'PWCS Table'!$D$5)+(AQ452*AZ452*'PWCS Table'!$D$5),0)</f>
        <v>0</v>
      </c>
      <c r="BC452" s="51">
        <f>IFERROR((AQ452*AY452*'PWCS Table'!$E$5)+(AQ452*BA452*'PWCS Table'!$E$5),0)</f>
        <v>0</v>
      </c>
      <c r="BD452" s="51">
        <f t="shared" si="45"/>
        <v>0</v>
      </c>
      <c r="BE452" s="51">
        <f>IFERROR(IF(#REF!&gt;4000,0,IF(AND(#REF!&gt;=3,AP452&gt;=3,AQ452&gt;=3,AT452-AS452&gt;=100,#REF!-AS452&gt;=100,AS452&lt;=3000),MIN(3000,#REF!,AT452)-AS452,0)),0)</f>
        <v>0</v>
      </c>
      <c r="BF452" s="51">
        <f>IFERROR(IF(#REF!&gt;4000,0,IF(AND(AQ452&gt;=3,#REF!&gt;=3,#REF!-AT452&gt;=100,#REF!&lt;=3000),MIN(#REF!,3000)-AT452,IF(AND(AQ452&gt;=3,#REF!&gt;=3,#REF!-AT452&gt;=100,#REF!&gt;3000,AT452&lt;=3000),3000-AT452,0))),0)</f>
        <v>0</v>
      </c>
    </row>
    <row r="453" spans="1:58" ht="12.75" hidden="1" customHeight="1" x14ac:dyDescent="0.3">
      <c r="A453" s="1"/>
      <c r="B453" s="53">
        <v>428</v>
      </c>
      <c r="C453" s="54"/>
      <c r="D453" s="44"/>
      <c r="E453" s="46"/>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7">
        <f t="shared" si="66"/>
        <v>0</v>
      </c>
      <c r="AP453" s="47">
        <f t="shared" si="67"/>
        <v>0</v>
      </c>
      <c r="AQ453" s="47">
        <f t="shared" si="68"/>
        <v>0</v>
      </c>
      <c r="AR453" s="48" t="str">
        <f t="shared" si="69"/>
        <v/>
      </c>
      <c r="AS453" s="48" t="str">
        <f t="shared" si="70"/>
        <v/>
      </c>
      <c r="AT453" s="48" t="str">
        <f t="shared" si="71"/>
        <v/>
      </c>
      <c r="AU453" s="49" t="s">
        <v>28</v>
      </c>
      <c r="AV453" s="49">
        <f>IFERROR(IF(AND(#REF!&gt;=3,AO453&gt;=3,AR453-#REF!&gt;=100,#REF!&lt;=2500),MIN(AR453,2500)-#REF!,0),0)</f>
        <v>0</v>
      </c>
      <c r="AW453" s="50">
        <f>IFERROR(IF(AND(#REF!&gt;=3,AO453&gt;=3,AR453&gt;2500,AR453-#REF!&gt;=100),IF(AND(#REF!&lt;=3000,AR453&lt;=3000),MIN(AR453,3000)-MAX(2500,#REF!),IF(AND(#REF!&gt;2500,#REF!&lt;=3000,AR453&gt;3000),3000-#REF!,IF(AND(#REF!&lt;=2500,AR453&gt;3000),500,0))),0),0)</f>
        <v>0</v>
      </c>
      <c r="AX453" s="51">
        <f t="shared" si="72"/>
        <v>0</v>
      </c>
      <c r="AY453" s="52">
        <f t="shared" si="73"/>
        <v>0</v>
      </c>
      <c r="AZ453" s="51">
        <f t="shared" si="74"/>
        <v>0</v>
      </c>
      <c r="BA453" s="51">
        <f t="shared" si="75"/>
        <v>0</v>
      </c>
      <c r="BB453" s="51">
        <f>IFERROR((AQ453*AX453*'PWCS Table'!$D$5)+(AQ453*AZ453*'PWCS Table'!$D$5),0)</f>
        <v>0</v>
      </c>
      <c r="BC453" s="51">
        <f>IFERROR((AQ453*AY453*'PWCS Table'!$E$5)+(AQ453*BA453*'PWCS Table'!$E$5),0)</f>
        <v>0</v>
      </c>
      <c r="BD453" s="51">
        <f t="shared" si="45"/>
        <v>0</v>
      </c>
      <c r="BE453" s="51">
        <f>IFERROR(IF(#REF!&gt;4000,0,IF(AND(#REF!&gt;=3,AP453&gt;=3,AQ453&gt;=3,AT453-AS453&gt;=100,#REF!-AS453&gt;=100,AS453&lt;=3000),MIN(3000,#REF!,AT453)-AS453,0)),0)</f>
        <v>0</v>
      </c>
      <c r="BF453" s="51">
        <f>IFERROR(IF(#REF!&gt;4000,0,IF(AND(AQ453&gt;=3,#REF!&gt;=3,#REF!-AT453&gt;=100,#REF!&lt;=3000),MIN(#REF!,3000)-AT453,IF(AND(AQ453&gt;=3,#REF!&gt;=3,#REF!-AT453&gt;=100,#REF!&gt;3000,AT453&lt;=3000),3000-AT453,0))),0)</f>
        <v>0</v>
      </c>
    </row>
    <row r="454" spans="1:58" ht="12.75" hidden="1" customHeight="1" x14ac:dyDescent="0.3">
      <c r="A454" s="1"/>
      <c r="B454" s="53">
        <v>429</v>
      </c>
      <c r="C454" s="54"/>
      <c r="D454" s="44"/>
      <c r="E454" s="46"/>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7">
        <f t="shared" si="66"/>
        <v>0</v>
      </c>
      <c r="AP454" s="47">
        <f t="shared" si="67"/>
        <v>0</v>
      </c>
      <c r="AQ454" s="47">
        <f t="shared" si="68"/>
        <v>0</v>
      </c>
      <c r="AR454" s="48" t="str">
        <f t="shared" si="69"/>
        <v/>
      </c>
      <c r="AS454" s="48" t="str">
        <f t="shared" si="70"/>
        <v/>
      </c>
      <c r="AT454" s="48" t="str">
        <f t="shared" si="71"/>
        <v/>
      </c>
      <c r="AU454" s="49" t="s">
        <v>28</v>
      </c>
      <c r="AV454" s="49">
        <f>IFERROR(IF(AND(#REF!&gt;=3,AO454&gt;=3,AR454-#REF!&gt;=100,#REF!&lt;=2500),MIN(AR454,2500)-#REF!,0),0)</f>
        <v>0</v>
      </c>
      <c r="AW454" s="50">
        <f>IFERROR(IF(AND(#REF!&gt;=3,AO454&gt;=3,AR454&gt;2500,AR454-#REF!&gt;=100),IF(AND(#REF!&lt;=3000,AR454&lt;=3000),MIN(AR454,3000)-MAX(2500,#REF!),IF(AND(#REF!&gt;2500,#REF!&lt;=3000,AR454&gt;3000),3000-#REF!,IF(AND(#REF!&lt;=2500,AR454&gt;3000),500,0))),0),0)</f>
        <v>0</v>
      </c>
      <c r="AX454" s="51">
        <f t="shared" si="72"/>
        <v>0</v>
      </c>
      <c r="AY454" s="52">
        <f t="shared" si="73"/>
        <v>0</v>
      </c>
      <c r="AZ454" s="51">
        <f t="shared" si="74"/>
        <v>0</v>
      </c>
      <c r="BA454" s="51">
        <f t="shared" si="75"/>
        <v>0</v>
      </c>
      <c r="BB454" s="51">
        <f>IFERROR((AQ454*AX454*'PWCS Table'!$D$5)+(AQ454*AZ454*'PWCS Table'!$D$5),0)</f>
        <v>0</v>
      </c>
      <c r="BC454" s="51">
        <f>IFERROR((AQ454*AY454*'PWCS Table'!$E$5)+(AQ454*BA454*'PWCS Table'!$E$5),0)</f>
        <v>0</v>
      </c>
      <c r="BD454" s="51">
        <f t="shared" si="45"/>
        <v>0</v>
      </c>
      <c r="BE454" s="51">
        <f>IFERROR(IF(#REF!&gt;4000,0,IF(AND(#REF!&gt;=3,AP454&gt;=3,AQ454&gt;=3,AT454-AS454&gt;=100,#REF!-AS454&gt;=100,AS454&lt;=3000),MIN(3000,#REF!,AT454)-AS454,0)),0)</f>
        <v>0</v>
      </c>
      <c r="BF454" s="51">
        <f>IFERROR(IF(#REF!&gt;4000,0,IF(AND(AQ454&gt;=3,#REF!&gt;=3,#REF!-AT454&gt;=100,#REF!&lt;=3000),MIN(#REF!,3000)-AT454,IF(AND(AQ454&gt;=3,#REF!&gt;=3,#REF!-AT454&gt;=100,#REF!&gt;3000,AT454&lt;=3000),3000-AT454,0))),0)</f>
        <v>0</v>
      </c>
    </row>
    <row r="455" spans="1:58" ht="12.75" hidden="1" customHeight="1" x14ac:dyDescent="0.3">
      <c r="A455" s="1"/>
      <c r="B455" s="53">
        <v>430</v>
      </c>
      <c r="C455" s="54"/>
      <c r="D455" s="44"/>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7">
        <f t="shared" si="66"/>
        <v>0</v>
      </c>
      <c r="AP455" s="47">
        <f t="shared" si="67"/>
        <v>0</v>
      </c>
      <c r="AQ455" s="47">
        <f t="shared" si="68"/>
        <v>0</v>
      </c>
      <c r="AR455" s="48" t="str">
        <f t="shared" si="69"/>
        <v/>
      </c>
      <c r="AS455" s="48" t="str">
        <f t="shared" si="70"/>
        <v/>
      </c>
      <c r="AT455" s="48" t="str">
        <f t="shared" si="71"/>
        <v/>
      </c>
      <c r="AU455" s="49" t="s">
        <v>28</v>
      </c>
      <c r="AV455" s="49">
        <f>IFERROR(IF(AND(#REF!&gt;=3,AO455&gt;=3,AR455-#REF!&gt;=100,#REF!&lt;=2500),MIN(AR455,2500)-#REF!,0),0)</f>
        <v>0</v>
      </c>
      <c r="AW455" s="50">
        <f>IFERROR(IF(AND(#REF!&gt;=3,AO455&gt;=3,AR455&gt;2500,AR455-#REF!&gt;=100),IF(AND(#REF!&lt;=3000,AR455&lt;=3000),MIN(AR455,3000)-MAX(2500,#REF!),IF(AND(#REF!&gt;2500,#REF!&lt;=3000,AR455&gt;3000),3000-#REF!,IF(AND(#REF!&lt;=2500,AR455&gt;3000),500,0))),0),0)</f>
        <v>0</v>
      </c>
      <c r="AX455" s="51">
        <f t="shared" si="72"/>
        <v>0</v>
      </c>
      <c r="AY455" s="52">
        <f t="shared" si="73"/>
        <v>0</v>
      </c>
      <c r="AZ455" s="51">
        <f t="shared" si="74"/>
        <v>0</v>
      </c>
      <c r="BA455" s="51">
        <f t="shared" si="75"/>
        <v>0</v>
      </c>
      <c r="BB455" s="51">
        <f>IFERROR((AQ455*AX455*'PWCS Table'!$D$5)+(AQ455*AZ455*'PWCS Table'!$D$5),0)</f>
        <v>0</v>
      </c>
      <c r="BC455" s="51">
        <f>IFERROR((AQ455*AY455*'PWCS Table'!$E$5)+(AQ455*BA455*'PWCS Table'!$E$5),0)</f>
        <v>0</v>
      </c>
      <c r="BD455" s="51">
        <f t="shared" si="45"/>
        <v>0</v>
      </c>
      <c r="BE455" s="51">
        <f>IFERROR(IF(#REF!&gt;4000,0,IF(AND(#REF!&gt;=3,AP455&gt;=3,AQ455&gt;=3,AT455-AS455&gt;=100,#REF!-AS455&gt;=100,AS455&lt;=3000),MIN(3000,#REF!,AT455)-AS455,0)),0)</f>
        <v>0</v>
      </c>
      <c r="BF455" s="51">
        <f>IFERROR(IF(#REF!&gt;4000,0,IF(AND(AQ455&gt;=3,#REF!&gt;=3,#REF!-AT455&gt;=100,#REF!&lt;=3000),MIN(#REF!,3000)-AT455,IF(AND(AQ455&gt;=3,#REF!&gt;=3,#REF!-AT455&gt;=100,#REF!&gt;3000,AT455&lt;=3000),3000-AT455,0))),0)</f>
        <v>0</v>
      </c>
    </row>
    <row r="456" spans="1:58" ht="12.75" hidden="1" customHeight="1" x14ac:dyDescent="0.3">
      <c r="A456" s="1"/>
      <c r="B456" s="53">
        <v>431</v>
      </c>
      <c r="C456" s="54"/>
      <c r="D456" s="44"/>
      <c r="E456" s="46"/>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7">
        <f t="shared" si="66"/>
        <v>0</v>
      </c>
      <c r="AP456" s="47">
        <f t="shared" si="67"/>
        <v>0</v>
      </c>
      <c r="AQ456" s="47">
        <f t="shared" si="68"/>
        <v>0</v>
      </c>
      <c r="AR456" s="48" t="str">
        <f t="shared" si="69"/>
        <v/>
      </c>
      <c r="AS456" s="48" t="str">
        <f t="shared" si="70"/>
        <v/>
      </c>
      <c r="AT456" s="48" t="str">
        <f t="shared" si="71"/>
        <v/>
      </c>
      <c r="AU456" s="49" t="s">
        <v>28</v>
      </c>
      <c r="AV456" s="49">
        <f>IFERROR(IF(AND(#REF!&gt;=3,AO456&gt;=3,AR456-#REF!&gt;=100,#REF!&lt;=2500),MIN(AR456,2500)-#REF!,0),0)</f>
        <v>0</v>
      </c>
      <c r="AW456" s="50">
        <f>IFERROR(IF(AND(#REF!&gt;=3,AO456&gt;=3,AR456&gt;2500,AR456-#REF!&gt;=100),IF(AND(#REF!&lt;=3000,AR456&lt;=3000),MIN(AR456,3000)-MAX(2500,#REF!),IF(AND(#REF!&gt;2500,#REF!&lt;=3000,AR456&gt;3000),3000-#REF!,IF(AND(#REF!&lt;=2500,AR456&gt;3000),500,0))),0),0)</f>
        <v>0</v>
      </c>
      <c r="AX456" s="51">
        <f t="shared" si="72"/>
        <v>0</v>
      </c>
      <c r="AY456" s="52">
        <f t="shared" si="73"/>
        <v>0</v>
      </c>
      <c r="AZ456" s="51">
        <f t="shared" si="74"/>
        <v>0</v>
      </c>
      <c r="BA456" s="51">
        <f t="shared" si="75"/>
        <v>0</v>
      </c>
      <c r="BB456" s="51">
        <f>IFERROR((AQ456*AX456*'PWCS Table'!$D$5)+(AQ456*AZ456*'PWCS Table'!$D$5),0)</f>
        <v>0</v>
      </c>
      <c r="BC456" s="51">
        <f>IFERROR((AQ456*AY456*'PWCS Table'!$E$5)+(AQ456*BA456*'PWCS Table'!$E$5),0)</f>
        <v>0</v>
      </c>
      <c r="BD456" s="51">
        <f t="shared" si="45"/>
        <v>0</v>
      </c>
      <c r="BE456" s="51">
        <f>IFERROR(IF(#REF!&gt;4000,0,IF(AND(#REF!&gt;=3,AP456&gt;=3,AQ456&gt;=3,AT456-AS456&gt;=100,#REF!-AS456&gt;=100,AS456&lt;=3000),MIN(3000,#REF!,AT456)-AS456,0)),0)</f>
        <v>0</v>
      </c>
      <c r="BF456" s="51">
        <f>IFERROR(IF(#REF!&gt;4000,0,IF(AND(AQ456&gt;=3,#REF!&gt;=3,#REF!-AT456&gt;=100,#REF!&lt;=3000),MIN(#REF!,3000)-AT456,IF(AND(AQ456&gt;=3,#REF!&gt;=3,#REF!-AT456&gt;=100,#REF!&gt;3000,AT456&lt;=3000),3000-AT456,0))),0)</f>
        <v>0</v>
      </c>
    </row>
    <row r="457" spans="1:58" ht="12.75" hidden="1" customHeight="1" x14ac:dyDescent="0.3">
      <c r="A457" s="1"/>
      <c r="B457" s="53">
        <v>432</v>
      </c>
      <c r="C457" s="54"/>
      <c r="D457" s="44"/>
      <c r="E457" s="46"/>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7">
        <f t="shared" si="66"/>
        <v>0</v>
      </c>
      <c r="AP457" s="47">
        <f t="shared" si="67"/>
        <v>0</v>
      </c>
      <c r="AQ457" s="47">
        <f t="shared" si="68"/>
        <v>0</v>
      </c>
      <c r="AR457" s="48" t="str">
        <f t="shared" si="69"/>
        <v/>
      </c>
      <c r="AS457" s="48" t="str">
        <f t="shared" si="70"/>
        <v/>
      </c>
      <c r="AT457" s="48" t="str">
        <f t="shared" si="71"/>
        <v/>
      </c>
      <c r="AU457" s="49" t="s">
        <v>28</v>
      </c>
      <c r="AV457" s="49">
        <f>IFERROR(IF(AND(#REF!&gt;=3,AO457&gt;=3,AR457-#REF!&gt;=100,#REF!&lt;=2500),MIN(AR457,2500)-#REF!,0),0)</f>
        <v>0</v>
      </c>
      <c r="AW457" s="50">
        <f>IFERROR(IF(AND(#REF!&gt;=3,AO457&gt;=3,AR457&gt;2500,AR457-#REF!&gt;=100),IF(AND(#REF!&lt;=3000,AR457&lt;=3000),MIN(AR457,3000)-MAX(2500,#REF!),IF(AND(#REF!&gt;2500,#REF!&lt;=3000,AR457&gt;3000),3000-#REF!,IF(AND(#REF!&lt;=2500,AR457&gt;3000),500,0))),0),0)</f>
        <v>0</v>
      </c>
      <c r="AX457" s="51">
        <f t="shared" si="72"/>
        <v>0</v>
      </c>
      <c r="AY457" s="52">
        <f t="shared" si="73"/>
        <v>0</v>
      </c>
      <c r="AZ457" s="51">
        <f t="shared" si="74"/>
        <v>0</v>
      </c>
      <c r="BA457" s="51">
        <f t="shared" si="75"/>
        <v>0</v>
      </c>
      <c r="BB457" s="51">
        <f>IFERROR((AQ457*AX457*'PWCS Table'!$D$5)+(AQ457*AZ457*'PWCS Table'!$D$5),0)</f>
        <v>0</v>
      </c>
      <c r="BC457" s="51">
        <f>IFERROR((AQ457*AY457*'PWCS Table'!$E$5)+(AQ457*BA457*'PWCS Table'!$E$5),0)</f>
        <v>0</v>
      </c>
      <c r="BD457" s="51">
        <f t="shared" si="45"/>
        <v>0</v>
      </c>
      <c r="BE457" s="51">
        <f>IFERROR(IF(#REF!&gt;4000,0,IF(AND(#REF!&gt;=3,AP457&gt;=3,AQ457&gt;=3,AT457-AS457&gt;=100,#REF!-AS457&gt;=100,AS457&lt;=3000),MIN(3000,#REF!,AT457)-AS457,0)),0)</f>
        <v>0</v>
      </c>
      <c r="BF457" s="51">
        <f>IFERROR(IF(#REF!&gt;4000,0,IF(AND(AQ457&gt;=3,#REF!&gt;=3,#REF!-AT457&gt;=100,#REF!&lt;=3000),MIN(#REF!,3000)-AT457,IF(AND(AQ457&gt;=3,#REF!&gt;=3,#REF!-AT457&gt;=100,#REF!&gt;3000,AT457&lt;=3000),3000-AT457,0))),0)</f>
        <v>0</v>
      </c>
    </row>
    <row r="458" spans="1:58" ht="12.75" hidden="1" customHeight="1" x14ac:dyDescent="0.3">
      <c r="A458" s="1"/>
      <c r="B458" s="53">
        <v>433</v>
      </c>
      <c r="C458" s="54"/>
      <c r="D458" s="44"/>
      <c r="E458" s="46"/>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7">
        <f t="shared" si="66"/>
        <v>0</v>
      </c>
      <c r="AP458" s="47">
        <f t="shared" si="67"/>
        <v>0</v>
      </c>
      <c r="AQ458" s="47">
        <f t="shared" si="68"/>
        <v>0</v>
      </c>
      <c r="AR458" s="48" t="str">
        <f t="shared" si="69"/>
        <v/>
      </c>
      <c r="AS458" s="48" t="str">
        <f t="shared" si="70"/>
        <v/>
      </c>
      <c r="AT458" s="48" t="str">
        <f t="shared" si="71"/>
        <v/>
      </c>
      <c r="AU458" s="49" t="s">
        <v>28</v>
      </c>
      <c r="AV458" s="49">
        <f>IFERROR(IF(AND(#REF!&gt;=3,AO458&gt;=3,AR458-#REF!&gt;=100,#REF!&lt;=2500),MIN(AR458,2500)-#REF!,0),0)</f>
        <v>0</v>
      </c>
      <c r="AW458" s="50">
        <f>IFERROR(IF(AND(#REF!&gt;=3,AO458&gt;=3,AR458&gt;2500,AR458-#REF!&gt;=100),IF(AND(#REF!&lt;=3000,AR458&lt;=3000),MIN(AR458,3000)-MAX(2500,#REF!),IF(AND(#REF!&gt;2500,#REF!&lt;=3000,AR458&gt;3000),3000-#REF!,IF(AND(#REF!&lt;=2500,AR458&gt;3000),500,0))),0),0)</f>
        <v>0</v>
      </c>
      <c r="AX458" s="51">
        <f t="shared" si="72"/>
        <v>0</v>
      </c>
      <c r="AY458" s="52">
        <f t="shared" si="73"/>
        <v>0</v>
      </c>
      <c r="AZ458" s="51">
        <f t="shared" si="74"/>
        <v>0</v>
      </c>
      <c r="BA458" s="51">
        <f t="shared" si="75"/>
        <v>0</v>
      </c>
      <c r="BB458" s="51">
        <f>IFERROR((AQ458*AX458*'PWCS Table'!$D$5)+(AQ458*AZ458*'PWCS Table'!$D$5),0)</f>
        <v>0</v>
      </c>
      <c r="BC458" s="51">
        <f>IFERROR((AQ458*AY458*'PWCS Table'!$E$5)+(AQ458*BA458*'PWCS Table'!$E$5),0)</f>
        <v>0</v>
      </c>
      <c r="BD458" s="51">
        <f t="shared" si="45"/>
        <v>0</v>
      </c>
      <c r="BE458" s="51">
        <f>IFERROR(IF(#REF!&gt;4000,0,IF(AND(#REF!&gt;=3,AP458&gt;=3,AQ458&gt;=3,AT458-AS458&gt;=100,#REF!-AS458&gt;=100,AS458&lt;=3000),MIN(3000,#REF!,AT458)-AS458,0)),0)</f>
        <v>0</v>
      </c>
      <c r="BF458" s="51">
        <f>IFERROR(IF(#REF!&gt;4000,0,IF(AND(AQ458&gt;=3,#REF!&gt;=3,#REF!-AT458&gt;=100,#REF!&lt;=3000),MIN(#REF!,3000)-AT458,IF(AND(AQ458&gt;=3,#REF!&gt;=3,#REF!-AT458&gt;=100,#REF!&gt;3000,AT458&lt;=3000),3000-AT458,0))),0)</f>
        <v>0</v>
      </c>
    </row>
    <row r="459" spans="1:58" ht="12.75" hidden="1" customHeight="1" x14ac:dyDescent="0.3">
      <c r="A459" s="1"/>
      <c r="B459" s="53">
        <v>434</v>
      </c>
      <c r="C459" s="54"/>
      <c r="D459" s="44"/>
      <c r="E459" s="46"/>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7">
        <f t="shared" si="66"/>
        <v>0</v>
      </c>
      <c r="AP459" s="47">
        <f t="shared" si="67"/>
        <v>0</v>
      </c>
      <c r="AQ459" s="47">
        <f t="shared" si="68"/>
        <v>0</v>
      </c>
      <c r="AR459" s="48" t="str">
        <f t="shared" si="69"/>
        <v/>
      </c>
      <c r="AS459" s="48" t="str">
        <f t="shared" si="70"/>
        <v/>
      </c>
      <c r="AT459" s="48" t="str">
        <f t="shared" si="71"/>
        <v/>
      </c>
      <c r="AU459" s="49" t="s">
        <v>28</v>
      </c>
      <c r="AV459" s="49">
        <f>IFERROR(IF(AND(#REF!&gt;=3,AO459&gt;=3,AR459-#REF!&gt;=100,#REF!&lt;=2500),MIN(AR459,2500)-#REF!,0),0)</f>
        <v>0</v>
      </c>
      <c r="AW459" s="50">
        <f>IFERROR(IF(AND(#REF!&gt;=3,AO459&gt;=3,AR459&gt;2500,AR459-#REF!&gt;=100),IF(AND(#REF!&lt;=3000,AR459&lt;=3000),MIN(AR459,3000)-MAX(2500,#REF!),IF(AND(#REF!&gt;2500,#REF!&lt;=3000,AR459&gt;3000),3000-#REF!,IF(AND(#REF!&lt;=2500,AR459&gt;3000),500,0))),0),0)</f>
        <v>0</v>
      </c>
      <c r="AX459" s="51">
        <f t="shared" si="72"/>
        <v>0</v>
      </c>
      <c r="AY459" s="52">
        <f t="shared" si="73"/>
        <v>0</v>
      </c>
      <c r="AZ459" s="51">
        <f t="shared" si="74"/>
        <v>0</v>
      </c>
      <c r="BA459" s="51">
        <f t="shared" si="75"/>
        <v>0</v>
      </c>
      <c r="BB459" s="51">
        <f>IFERROR((AQ459*AX459*'PWCS Table'!$D$5)+(AQ459*AZ459*'PWCS Table'!$D$5),0)</f>
        <v>0</v>
      </c>
      <c r="BC459" s="51">
        <f>IFERROR((AQ459*AY459*'PWCS Table'!$E$5)+(AQ459*BA459*'PWCS Table'!$E$5),0)</f>
        <v>0</v>
      </c>
      <c r="BD459" s="51">
        <f t="shared" si="45"/>
        <v>0</v>
      </c>
      <c r="BE459" s="51">
        <f>IFERROR(IF(#REF!&gt;4000,0,IF(AND(#REF!&gt;=3,AP459&gt;=3,AQ459&gt;=3,AT459-AS459&gt;=100,#REF!-AS459&gt;=100,AS459&lt;=3000),MIN(3000,#REF!,AT459)-AS459,0)),0)</f>
        <v>0</v>
      </c>
      <c r="BF459" s="51">
        <f>IFERROR(IF(#REF!&gt;4000,0,IF(AND(AQ459&gt;=3,#REF!&gt;=3,#REF!-AT459&gt;=100,#REF!&lt;=3000),MIN(#REF!,3000)-AT459,IF(AND(AQ459&gt;=3,#REF!&gt;=3,#REF!-AT459&gt;=100,#REF!&gt;3000,AT459&lt;=3000),3000-AT459,0))),0)</f>
        <v>0</v>
      </c>
    </row>
    <row r="460" spans="1:58" ht="12.75" hidden="1" customHeight="1" x14ac:dyDescent="0.3">
      <c r="A460" s="1"/>
      <c r="B460" s="53">
        <v>435</v>
      </c>
      <c r="C460" s="54"/>
      <c r="D460" s="44"/>
      <c r="E460" s="46"/>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7">
        <f t="shared" si="66"/>
        <v>0</v>
      </c>
      <c r="AP460" s="47">
        <f t="shared" si="67"/>
        <v>0</v>
      </c>
      <c r="AQ460" s="47">
        <f t="shared" si="68"/>
        <v>0</v>
      </c>
      <c r="AR460" s="48" t="str">
        <f t="shared" si="69"/>
        <v/>
      </c>
      <c r="AS460" s="48" t="str">
        <f t="shared" si="70"/>
        <v/>
      </c>
      <c r="AT460" s="48" t="str">
        <f t="shared" si="71"/>
        <v/>
      </c>
      <c r="AU460" s="49" t="s">
        <v>28</v>
      </c>
      <c r="AV460" s="49">
        <f>IFERROR(IF(AND(#REF!&gt;=3,AO460&gt;=3,AR460-#REF!&gt;=100,#REF!&lt;=2500),MIN(AR460,2500)-#REF!,0),0)</f>
        <v>0</v>
      </c>
      <c r="AW460" s="50">
        <f>IFERROR(IF(AND(#REF!&gt;=3,AO460&gt;=3,AR460&gt;2500,AR460-#REF!&gt;=100),IF(AND(#REF!&lt;=3000,AR460&lt;=3000),MIN(AR460,3000)-MAX(2500,#REF!),IF(AND(#REF!&gt;2500,#REF!&lt;=3000,AR460&gt;3000),3000-#REF!,IF(AND(#REF!&lt;=2500,AR460&gt;3000),500,0))),0),0)</f>
        <v>0</v>
      </c>
      <c r="AX460" s="51">
        <f t="shared" si="72"/>
        <v>0</v>
      </c>
      <c r="AY460" s="52">
        <f t="shared" si="73"/>
        <v>0</v>
      </c>
      <c r="AZ460" s="51">
        <f t="shared" si="74"/>
        <v>0</v>
      </c>
      <c r="BA460" s="51">
        <f t="shared" si="75"/>
        <v>0</v>
      </c>
      <c r="BB460" s="51">
        <f>IFERROR((AQ460*AX460*'PWCS Table'!$D$5)+(AQ460*AZ460*'PWCS Table'!$D$5),0)</f>
        <v>0</v>
      </c>
      <c r="BC460" s="51">
        <f>IFERROR((AQ460*AY460*'PWCS Table'!$E$5)+(AQ460*BA460*'PWCS Table'!$E$5),0)</f>
        <v>0</v>
      </c>
      <c r="BD460" s="51">
        <f t="shared" si="45"/>
        <v>0</v>
      </c>
      <c r="BE460" s="51">
        <f>IFERROR(IF(#REF!&gt;4000,0,IF(AND(#REF!&gt;=3,AP460&gt;=3,AQ460&gt;=3,AT460-AS460&gt;=100,#REF!-AS460&gt;=100,AS460&lt;=3000),MIN(3000,#REF!,AT460)-AS460,0)),0)</f>
        <v>0</v>
      </c>
      <c r="BF460" s="51">
        <f>IFERROR(IF(#REF!&gt;4000,0,IF(AND(AQ460&gt;=3,#REF!&gt;=3,#REF!-AT460&gt;=100,#REF!&lt;=3000),MIN(#REF!,3000)-AT460,IF(AND(AQ460&gt;=3,#REF!&gt;=3,#REF!-AT460&gt;=100,#REF!&gt;3000,AT460&lt;=3000),3000-AT460,0))),0)</f>
        <v>0</v>
      </c>
    </row>
    <row r="461" spans="1:58" ht="12.75" hidden="1" customHeight="1" x14ac:dyDescent="0.3">
      <c r="A461" s="1"/>
      <c r="B461" s="53">
        <v>436</v>
      </c>
      <c r="C461" s="54"/>
      <c r="D461" s="44"/>
      <c r="E461" s="46"/>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7">
        <f t="shared" si="66"/>
        <v>0</v>
      </c>
      <c r="AP461" s="47">
        <f t="shared" si="67"/>
        <v>0</v>
      </c>
      <c r="AQ461" s="47">
        <f t="shared" si="68"/>
        <v>0</v>
      </c>
      <c r="AR461" s="48" t="str">
        <f t="shared" si="69"/>
        <v/>
      </c>
      <c r="AS461" s="48" t="str">
        <f t="shared" si="70"/>
        <v/>
      </c>
      <c r="AT461" s="48" t="str">
        <f t="shared" si="71"/>
        <v/>
      </c>
      <c r="AU461" s="49" t="s">
        <v>28</v>
      </c>
      <c r="AV461" s="49">
        <f>IFERROR(IF(AND(#REF!&gt;=3,AO461&gt;=3,AR461-#REF!&gt;=100,#REF!&lt;=2500),MIN(AR461,2500)-#REF!,0),0)</f>
        <v>0</v>
      </c>
      <c r="AW461" s="50">
        <f>IFERROR(IF(AND(#REF!&gt;=3,AO461&gt;=3,AR461&gt;2500,AR461-#REF!&gt;=100),IF(AND(#REF!&lt;=3000,AR461&lt;=3000),MIN(AR461,3000)-MAX(2500,#REF!),IF(AND(#REF!&gt;2500,#REF!&lt;=3000,AR461&gt;3000),3000-#REF!,IF(AND(#REF!&lt;=2500,AR461&gt;3000),500,0))),0),0)</f>
        <v>0</v>
      </c>
      <c r="AX461" s="51">
        <f t="shared" si="72"/>
        <v>0</v>
      </c>
      <c r="AY461" s="52">
        <f t="shared" si="73"/>
        <v>0</v>
      </c>
      <c r="AZ461" s="51">
        <f t="shared" si="74"/>
        <v>0</v>
      </c>
      <c r="BA461" s="51">
        <f t="shared" si="75"/>
        <v>0</v>
      </c>
      <c r="BB461" s="51">
        <f>IFERROR((AQ461*AX461*'PWCS Table'!$D$5)+(AQ461*AZ461*'PWCS Table'!$D$5),0)</f>
        <v>0</v>
      </c>
      <c r="BC461" s="51">
        <f>IFERROR((AQ461*AY461*'PWCS Table'!$E$5)+(AQ461*BA461*'PWCS Table'!$E$5),0)</f>
        <v>0</v>
      </c>
      <c r="BD461" s="51">
        <f t="shared" si="45"/>
        <v>0</v>
      </c>
      <c r="BE461" s="51">
        <f>IFERROR(IF(#REF!&gt;4000,0,IF(AND(#REF!&gt;=3,AP461&gt;=3,AQ461&gt;=3,AT461-AS461&gt;=100,#REF!-AS461&gt;=100,AS461&lt;=3000),MIN(3000,#REF!,AT461)-AS461,0)),0)</f>
        <v>0</v>
      </c>
      <c r="BF461" s="51">
        <f>IFERROR(IF(#REF!&gt;4000,0,IF(AND(AQ461&gt;=3,#REF!&gt;=3,#REF!-AT461&gt;=100,#REF!&lt;=3000),MIN(#REF!,3000)-AT461,IF(AND(AQ461&gt;=3,#REF!&gt;=3,#REF!-AT461&gt;=100,#REF!&gt;3000,AT461&lt;=3000),3000-AT461,0))),0)</f>
        <v>0</v>
      </c>
    </row>
    <row r="462" spans="1:58" ht="12.75" hidden="1" customHeight="1" x14ac:dyDescent="0.3">
      <c r="A462" s="1"/>
      <c r="B462" s="53">
        <v>437</v>
      </c>
      <c r="C462" s="54"/>
      <c r="D462" s="44"/>
      <c r="E462" s="46"/>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7">
        <f t="shared" si="66"/>
        <v>0</v>
      </c>
      <c r="AP462" s="47">
        <f t="shared" si="67"/>
        <v>0</v>
      </c>
      <c r="AQ462" s="47">
        <f t="shared" si="68"/>
        <v>0</v>
      </c>
      <c r="AR462" s="48" t="str">
        <f t="shared" si="69"/>
        <v/>
      </c>
      <c r="AS462" s="48" t="str">
        <f t="shared" si="70"/>
        <v/>
      </c>
      <c r="AT462" s="48" t="str">
        <f t="shared" si="71"/>
        <v/>
      </c>
      <c r="AU462" s="49" t="s">
        <v>28</v>
      </c>
      <c r="AV462" s="49">
        <f>IFERROR(IF(AND(#REF!&gt;=3,AO462&gt;=3,AR462-#REF!&gt;=100,#REF!&lt;=2500),MIN(AR462,2500)-#REF!,0),0)</f>
        <v>0</v>
      </c>
      <c r="AW462" s="50">
        <f>IFERROR(IF(AND(#REF!&gt;=3,AO462&gt;=3,AR462&gt;2500,AR462-#REF!&gt;=100),IF(AND(#REF!&lt;=3000,AR462&lt;=3000),MIN(AR462,3000)-MAX(2500,#REF!),IF(AND(#REF!&gt;2500,#REF!&lt;=3000,AR462&gt;3000),3000-#REF!,IF(AND(#REF!&lt;=2500,AR462&gt;3000),500,0))),0),0)</f>
        <v>0</v>
      </c>
      <c r="AX462" s="51">
        <f t="shared" si="72"/>
        <v>0</v>
      </c>
      <c r="AY462" s="52">
        <f t="shared" si="73"/>
        <v>0</v>
      </c>
      <c r="AZ462" s="51">
        <f t="shared" si="74"/>
        <v>0</v>
      </c>
      <c r="BA462" s="51">
        <f t="shared" si="75"/>
        <v>0</v>
      </c>
      <c r="BB462" s="51">
        <f>IFERROR((AQ462*AX462*'PWCS Table'!$D$5)+(AQ462*AZ462*'PWCS Table'!$D$5),0)</f>
        <v>0</v>
      </c>
      <c r="BC462" s="51">
        <f>IFERROR((AQ462*AY462*'PWCS Table'!$E$5)+(AQ462*BA462*'PWCS Table'!$E$5),0)</f>
        <v>0</v>
      </c>
      <c r="BD462" s="51">
        <f t="shared" si="45"/>
        <v>0</v>
      </c>
      <c r="BE462" s="51">
        <f>IFERROR(IF(#REF!&gt;4000,0,IF(AND(#REF!&gt;=3,AP462&gt;=3,AQ462&gt;=3,AT462-AS462&gt;=100,#REF!-AS462&gt;=100,AS462&lt;=3000),MIN(3000,#REF!,AT462)-AS462,0)),0)</f>
        <v>0</v>
      </c>
      <c r="BF462" s="51">
        <f>IFERROR(IF(#REF!&gt;4000,0,IF(AND(AQ462&gt;=3,#REF!&gt;=3,#REF!-AT462&gt;=100,#REF!&lt;=3000),MIN(#REF!,3000)-AT462,IF(AND(AQ462&gt;=3,#REF!&gt;=3,#REF!-AT462&gt;=100,#REF!&gt;3000,AT462&lt;=3000),3000-AT462,0))),0)</f>
        <v>0</v>
      </c>
    </row>
    <row r="463" spans="1:58" ht="12.75" hidden="1" customHeight="1" x14ac:dyDescent="0.3">
      <c r="A463" s="1"/>
      <c r="B463" s="53">
        <v>438</v>
      </c>
      <c r="C463" s="54"/>
      <c r="D463" s="44"/>
      <c r="E463" s="46"/>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7">
        <f t="shared" si="66"/>
        <v>0</v>
      </c>
      <c r="AP463" s="47">
        <f t="shared" si="67"/>
        <v>0</v>
      </c>
      <c r="AQ463" s="47">
        <f t="shared" si="68"/>
        <v>0</v>
      </c>
      <c r="AR463" s="48" t="str">
        <f t="shared" si="69"/>
        <v/>
      </c>
      <c r="AS463" s="48" t="str">
        <f t="shared" si="70"/>
        <v/>
      </c>
      <c r="AT463" s="48" t="str">
        <f t="shared" si="71"/>
        <v/>
      </c>
      <c r="AU463" s="49" t="s">
        <v>28</v>
      </c>
      <c r="AV463" s="49">
        <f>IFERROR(IF(AND(#REF!&gt;=3,AO463&gt;=3,AR463-#REF!&gt;=100,#REF!&lt;=2500),MIN(AR463,2500)-#REF!,0),0)</f>
        <v>0</v>
      </c>
      <c r="AW463" s="50">
        <f>IFERROR(IF(AND(#REF!&gt;=3,AO463&gt;=3,AR463&gt;2500,AR463-#REF!&gt;=100),IF(AND(#REF!&lt;=3000,AR463&lt;=3000),MIN(AR463,3000)-MAX(2500,#REF!),IF(AND(#REF!&gt;2500,#REF!&lt;=3000,AR463&gt;3000),3000-#REF!,IF(AND(#REF!&lt;=2500,AR463&gt;3000),500,0))),0),0)</f>
        <v>0</v>
      </c>
      <c r="AX463" s="51">
        <f t="shared" si="72"/>
        <v>0</v>
      </c>
      <c r="AY463" s="52">
        <f t="shared" si="73"/>
        <v>0</v>
      </c>
      <c r="AZ463" s="51">
        <f t="shared" si="74"/>
        <v>0</v>
      </c>
      <c r="BA463" s="51">
        <f t="shared" si="75"/>
        <v>0</v>
      </c>
      <c r="BB463" s="51">
        <f>IFERROR((AQ463*AX463*'PWCS Table'!$D$5)+(AQ463*AZ463*'PWCS Table'!$D$5),0)</f>
        <v>0</v>
      </c>
      <c r="BC463" s="51">
        <f>IFERROR((AQ463*AY463*'PWCS Table'!$E$5)+(AQ463*BA463*'PWCS Table'!$E$5),0)</f>
        <v>0</v>
      </c>
      <c r="BD463" s="51">
        <f t="shared" si="45"/>
        <v>0</v>
      </c>
      <c r="BE463" s="51">
        <f>IFERROR(IF(#REF!&gt;4000,0,IF(AND(#REF!&gt;=3,AP463&gt;=3,AQ463&gt;=3,AT463-AS463&gt;=100,#REF!-AS463&gt;=100,AS463&lt;=3000),MIN(3000,#REF!,AT463)-AS463,0)),0)</f>
        <v>0</v>
      </c>
      <c r="BF463" s="51">
        <f>IFERROR(IF(#REF!&gt;4000,0,IF(AND(AQ463&gt;=3,#REF!&gt;=3,#REF!-AT463&gt;=100,#REF!&lt;=3000),MIN(#REF!,3000)-AT463,IF(AND(AQ463&gt;=3,#REF!&gt;=3,#REF!-AT463&gt;=100,#REF!&gt;3000,AT463&lt;=3000),3000-AT463,0))),0)</f>
        <v>0</v>
      </c>
    </row>
    <row r="464" spans="1:58" ht="12.75" hidden="1" customHeight="1" x14ac:dyDescent="0.3">
      <c r="A464" s="1"/>
      <c r="B464" s="53">
        <v>439</v>
      </c>
      <c r="C464" s="54"/>
      <c r="D464" s="44"/>
      <c r="E464" s="46"/>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7">
        <f t="shared" si="66"/>
        <v>0</v>
      </c>
      <c r="AP464" s="47">
        <f t="shared" si="67"/>
        <v>0</v>
      </c>
      <c r="AQ464" s="47">
        <f t="shared" si="68"/>
        <v>0</v>
      </c>
      <c r="AR464" s="48" t="str">
        <f t="shared" si="69"/>
        <v/>
      </c>
      <c r="AS464" s="48" t="str">
        <f t="shared" si="70"/>
        <v/>
      </c>
      <c r="AT464" s="48" t="str">
        <f t="shared" si="71"/>
        <v/>
      </c>
      <c r="AU464" s="49" t="s">
        <v>28</v>
      </c>
      <c r="AV464" s="49">
        <f>IFERROR(IF(AND(#REF!&gt;=3,AO464&gt;=3,AR464-#REF!&gt;=100,#REF!&lt;=2500),MIN(AR464,2500)-#REF!,0),0)</f>
        <v>0</v>
      </c>
      <c r="AW464" s="50">
        <f>IFERROR(IF(AND(#REF!&gt;=3,AO464&gt;=3,AR464&gt;2500,AR464-#REF!&gt;=100),IF(AND(#REF!&lt;=3000,AR464&lt;=3000),MIN(AR464,3000)-MAX(2500,#REF!),IF(AND(#REF!&gt;2500,#REF!&lt;=3000,AR464&gt;3000),3000-#REF!,IF(AND(#REF!&lt;=2500,AR464&gt;3000),500,0))),0),0)</f>
        <v>0</v>
      </c>
      <c r="AX464" s="51">
        <f t="shared" si="72"/>
        <v>0</v>
      </c>
      <c r="AY464" s="52">
        <f t="shared" si="73"/>
        <v>0</v>
      </c>
      <c r="AZ464" s="51">
        <f t="shared" si="74"/>
        <v>0</v>
      </c>
      <c r="BA464" s="51">
        <f t="shared" si="75"/>
        <v>0</v>
      </c>
      <c r="BB464" s="51">
        <f>IFERROR((AQ464*AX464*'PWCS Table'!$D$5)+(AQ464*AZ464*'PWCS Table'!$D$5),0)</f>
        <v>0</v>
      </c>
      <c r="BC464" s="51">
        <f>IFERROR((AQ464*AY464*'PWCS Table'!$E$5)+(AQ464*BA464*'PWCS Table'!$E$5),0)</f>
        <v>0</v>
      </c>
      <c r="BD464" s="51">
        <f t="shared" si="45"/>
        <v>0</v>
      </c>
      <c r="BE464" s="51">
        <f>IFERROR(IF(#REF!&gt;4000,0,IF(AND(#REF!&gt;=3,AP464&gt;=3,AQ464&gt;=3,AT464-AS464&gt;=100,#REF!-AS464&gt;=100,AS464&lt;=3000),MIN(3000,#REF!,AT464)-AS464,0)),0)</f>
        <v>0</v>
      </c>
      <c r="BF464" s="51">
        <f>IFERROR(IF(#REF!&gt;4000,0,IF(AND(AQ464&gt;=3,#REF!&gt;=3,#REF!-AT464&gt;=100,#REF!&lt;=3000),MIN(#REF!,3000)-AT464,IF(AND(AQ464&gt;=3,#REF!&gt;=3,#REF!-AT464&gt;=100,#REF!&gt;3000,AT464&lt;=3000),3000-AT464,0))),0)</f>
        <v>0</v>
      </c>
    </row>
    <row r="465" spans="1:58" ht="12.75" hidden="1" customHeight="1" x14ac:dyDescent="0.3">
      <c r="A465" s="1"/>
      <c r="B465" s="53">
        <v>440</v>
      </c>
      <c r="C465" s="54"/>
      <c r="D465" s="44"/>
      <c r="E465" s="46"/>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7">
        <f t="shared" si="66"/>
        <v>0</v>
      </c>
      <c r="AP465" s="47">
        <f t="shared" si="67"/>
        <v>0</v>
      </c>
      <c r="AQ465" s="47">
        <f t="shared" si="68"/>
        <v>0</v>
      </c>
      <c r="AR465" s="48" t="str">
        <f t="shared" si="69"/>
        <v/>
      </c>
      <c r="AS465" s="48" t="str">
        <f t="shared" si="70"/>
        <v/>
      </c>
      <c r="AT465" s="48" t="str">
        <f t="shared" si="71"/>
        <v/>
      </c>
      <c r="AU465" s="49" t="s">
        <v>28</v>
      </c>
      <c r="AV465" s="49">
        <f>IFERROR(IF(AND(#REF!&gt;=3,AO465&gt;=3,AR465-#REF!&gt;=100,#REF!&lt;=2500),MIN(AR465,2500)-#REF!,0),0)</f>
        <v>0</v>
      </c>
      <c r="AW465" s="50">
        <f>IFERROR(IF(AND(#REF!&gt;=3,AO465&gt;=3,AR465&gt;2500,AR465-#REF!&gt;=100),IF(AND(#REF!&lt;=3000,AR465&lt;=3000),MIN(AR465,3000)-MAX(2500,#REF!),IF(AND(#REF!&gt;2500,#REF!&lt;=3000,AR465&gt;3000),3000-#REF!,IF(AND(#REF!&lt;=2500,AR465&gt;3000),500,0))),0),0)</f>
        <v>0</v>
      </c>
      <c r="AX465" s="51">
        <f t="shared" si="72"/>
        <v>0</v>
      </c>
      <c r="AY465" s="52">
        <f t="shared" si="73"/>
        <v>0</v>
      </c>
      <c r="AZ465" s="51">
        <f t="shared" si="74"/>
        <v>0</v>
      </c>
      <c r="BA465" s="51">
        <f t="shared" si="75"/>
        <v>0</v>
      </c>
      <c r="BB465" s="51">
        <f>IFERROR((AQ465*AX465*'PWCS Table'!$D$5)+(AQ465*AZ465*'PWCS Table'!$D$5),0)</f>
        <v>0</v>
      </c>
      <c r="BC465" s="51">
        <f>IFERROR((AQ465*AY465*'PWCS Table'!$E$5)+(AQ465*BA465*'PWCS Table'!$E$5),0)</f>
        <v>0</v>
      </c>
      <c r="BD465" s="51">
        <f t="shared" si="45"/>
        <v>0</v>
      </c>
      <c r="BE465" s="51">
        <f>IFERROR(IF(#REF!&gt;4000,0,IF(AND(#REF!&gt;=3,AP465&gt;=3,AQ465&gt;=3,AT465-AS465&gt;=100,#REF!-AS465&gt;=100,AS465&lt;=3000),MIN(3000,#REF!,AT465)-AS465,0)),0)</f>
        <v>0</v>
      </c>
      <c r="BF465" s="51">
        <f>IFERROR(IF(#REF!&gt;4000,0,IF(AND(AQ465&gt;=3,#REF!&gt;=3,#REF!-AT465&gt;=100,#REF!&lt;=3000),MIN(#REF!,3000)-AT465,IF(AND(AQ465&gt;=3,#REF!&gt;=3,#REF!-AT465&gt;=100,#REF!&gt;3000,AT465&lt;=3000),3000-AT465,0))),0)</f>
        <v>0</v>
      </c>
    </row>
    <row r="466" spans="1:58" ht="12.75" hidden="1" customHeight="1" x14ac:dyDescent="0.3">
      <c r="A466" s="1"/>
      <c r="B466" s="53">
        <v>441</v>
      </c>
      <c r="C466" s="54"/>
      <c r="D466" s="44"/>
      <c r="E466" s="46"/>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7">
        <f t="shared" si="66"/>
        <v>0</v>
      </c>
      <c r="AP466" s="47">
        <f t="shared" si="67"/>
        <v>0</v>
      </c>
      <c r="AQ466" s="47">
        <f t="shared" si="68"/>
        <v>0</v>
      </c>
      <c r="AR466" s="48" t="str">
        <f t="shared" si="69"/>
        <v/>
      </c>
      <c r="AS466" s="48" t="str">
        <f t="shared" si="70"/>
        <v/>
      </c>
      <c r="AT466" s="48" t="str">
        <f t="shared" si="71"/>
        <v/>
      </c>
      <c r="AU466" s="49" t="s">
        <v>28</v>
      </c>
      <c r="AV466" s="49">
        <f>IFERROR(IF(AND(#REF!&gt;=3,AO466&gt;=3,AR466-#REF!&gt;=100,#REF!&lt;=2500),MIN(AR466,2500)-#REF!,0),0)</f>
        <v>0</v>
      </c>
      <c r="AW466" s="50">
        <f>IFERROR(IF(AND(#REF!&gt;=3,AO466&gt;=3,AR466&gt;2500,AR466-#REF!&gt;=100),IF(AND(#REF!&lt;=3000,AR466&lt;=3000),MIN(AR466,3000)-MAX(2500,#REF!),IF(AND(#REF!&gt;2500,#REF!&lt;=3000,AR466&gt;3000),3000-#REF!,IF(AND(#REF!&lt;=2500,AR466&gt;3000),500,0))),0),0)</f>
        <v>0</v>
      </c>
      <c r="AX466" s="51">
        <f t="shared" si="72"/>
        <v>0</v>
      </c>
      <c r="AY466" s="52">
        <f t="shared" si="73"/>
        <v>0</v>
      </c>
      <c r="AZ466" s="51">
        <f t="shared" si="74"/>
        <v>0</v>
      </c>
      <c r="BA466" s="51">
        <f t="shared" si="75"/>
        <v>0</v>
      </c>
      <c r="BB466" s="51">
        <f>IFERROR((AQ466*AX466*'PWCS Table'!$D$5)+(AQ466*AZ466*'PWCS Table'!$D$5),0)</f>
        <v>0</v>
      </c>
      <c r="BC466" s="51">
        <f>IFERROR((AQ466*AY466*'PWCS Table'!$E$5)+(AQ466*BA466*'PWCS Table'!$E$5),0)</f>
        <v>0</v>
      </c>
      <c r="BD466" s="51">
        <f t="shared" si="45"/>
        <v>0</v>
      </c>
      <c r="BE466" s="51">
        <f>IFERROR(IF(#REF!&gt;4000,0,IF(AND(#REF!&gt;=3,AP466&gt;=3,AQ466&gt;=3,AT466-AS466&gt;=100,#REF!-AS466&gt;=100,AS466&lt;=3000),MIN(3000,#REF!,AT466)-AS466,0)),0)</f>
        <v>0</v>
      </c>
      <c r="BF466" s="51">
        <f>IFERROR(IF(#REF!&gt;4000,0,IF(AND(AQ466&gt;=3,#REF!&gt;=3,#REF!-AT466&gt;=100,#REF!&lt;=3000),MIN(#REF!,3000)-AT466,IF(AND(AQ466&gt;=3,#REF!&gt;=3,#REF!-AT466&gt;=100,#REF!&gt;3000,AT466&lt;=3000),3000-AT466,0))),0)</f>
        <v>0</v>
      </c>
    </row>
    <row r="467" spans="1:58" ht="12.75" hidden="1" customHeight="1" x14ac:dyDescent="0.3">
      <c r="A467" s="1"/>
      <c r="B467" s="53">
        <v>442</v>
      </c>
      <c r="C467" s="54"/>
      <c r="D467" s="44"/>
      <c r="E467" s="46"/>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7">
        <f t="shared" si="66"/>
        <v>0</v>
      </c>
      <c r="AP467" s="47">
        <f t="shared" si="67"/>
        <v>0</v>
      </c>
      <c r="AQ467" s="47">
        <f t="shared" si="68"/>
        <v>0</v>
      </c>
      <c r="AR467" s="48" t="str">
        <f t="shared" si="69"/>
        <v/>
      </c>
      <c r="AS467" s="48" t="str">
        <f t="shared" si="70"/>
        <v/>
      </c>
      <c r="AT467" s="48" t="str">
        <f t="shared" si="71"/>
        <v/>
      </c>
      <c r="AU467" s="49" t="s">
        <v>28</v>
      </c>
      <c r="AV467" s="49">
        <f>IFERROR(IF(AND(#REF!&gt;=3,AO467&gt;=3,AR467-#REF!&gt;=100,#REF!&lt;=2500),MIN(AR467,2500)-#REF!,0),0)</f>
        <v>0</v>
      </c>
      <c r="AW467" s="50">
        <f>IFERROR(IF(AND(#REF!&gt;=3,AO467&gt;=3,AR467&gt;2500,AR467-#REF!&gt;=100),IF(AND(#REF!&lt;=3000,AR467&lt;=3000),MIN(AR467,3000)-MAX(2500,#REF!),IF(AND(#REF!&gt;2500,#REF!&lt;=3000,AR467&gt;3000),3000-#REF!,IF(AND(#REF!&lt;=2500,AR467&gt;3000),500,0))),0),0)</f>
        <v>0</v>
      </c>
      <c r="AX467" s="51">
        <f t="shared" si="72"/>
        <v>0</v>
      </c>
      <c r="AY467" s="52">
        <f t="shared" si="73"/>
        <v>0</v>
      </c>
      <c r="AZ467" s="51">
        <f t="shared" si="74"/>
        <v>0</v>
      </c>
      <c r="BA467" s="51">
        <f t="shared" si="75"/>
        <v>0</v>
      </c>
      <c r="BB467" s="51">
        <f>IFERROR((AQ467*AX467*'PWCS Table'!$D$5)+(AQ467*AZ467*'PWCS Table'!$D$5),0)</f>
        <v>0</v>
      </c>
      <c r="BC467" s="51">
        <f>IFERROR((AQ467*AY467*'PWCS Table'!$E$5)+(AQ467*BA467*'PWCS Table'!$E$5),0)</f>
        <v>0</v>
      </c>
      <c r="BD467" s="51">
        <f t="shared" si="45"/>
        <v>0</v>
      </c>
      <c r="BE467" s="51">
        <f>IFERROR(IF(#REF!&gt;4000,0,IF(AND(#REF!&gt;=3,AP467&gt;=3,AQ467&gt;=3,AT467-AS467&gt;=100,#REF!-AS467&gt;=100,AS467&lt;=3000),MIN(3000,#REF!,AT467)-AS467,0)),0)</f>
        <v>0</v>
      </c>
      <c r="BF467" s="51">
        <f>IFERROR(IF(#REF!&gt;4000,0,IF(AND(AQ467&gt;=3,#REF!&gt;=3,#REF!-AT467&gt;=100,#REF!&lt;=3000),MIN(#REF!,3000)-AT467,IF(AND(AQ467&gt;=3,#REF!&gt;=3,#REF!-AT467&gt;=100,#REF!&gt;3000,AT467&lt;=3000),3000-AT467,0))),0)</f>
        <v>0</v>
      </c>
    </row>
    <row r="468" spans="1:58" ht="12.75" hidden="1" customHeight="1" x14ac:dyDescent="0.3">
      <c r="A468" s="1"/>
      <c r="B468" s="53">
        <v>443</v>
      </c>
      <c r="C468" s="54"/>
      <c r="D468" s="44"/>
      <c r="E468" s="46"/>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7">
        <f t="shared" si="66"/>
        <v>0</v>
      </c>
      <c r="AP468" s="47">
        <f t="shared" si="67"/>
        <v>0</v>
      </c>
      <c r="AQ468" s="47">
        <f t="shared" si="68"/>
        <v>0</v>
      </c>
      <c r="AR468" s="48" t="str">
        <f t="shared" si="69"/>
        <v/>
      </c>
      <c r="AS468" s="48" t="str">
        <f t="shared" si="70"/>
        <v/>
      </c>
      <c r="AT468" s="48" t="str">
        <f t="shared" si="71"/>
        <v/>
      </c>
      <c r="AU468" s="49" t="s">
        <v>28</v>
      </c>
      <c r="AV468" s="49">
        <f>IFERROR(IF(AND(#REF!&gt;=3,AO468&gt;=3,AR468-#REF!&gt;=100,#REF!&lt;=2500),MIN(AR468,2500)-#REF!,0),0)</f>
        <v>0</v>
      </c>
      <c r="AW468" s="50">
        <f>IFERROR(IF(AND(#REF!&gt;=3,AO468&gt;=3,AR468&gt;2500,AR468-#REF!&gt;=100),IF(AND(#REF!&lt;=3000,AR468&lt;=3000),MIN(AR468,3000)-MAX(2500,#REF!),IF(AND(#REF!&gt;2500,#REF!&lt;=3000,AR468&gt;3000),3000-#REF!,IF(AND(#REF!&lt;=2500,AR468&gt;3000),500,0))),0),0)</f>
        <v>0</v>
      </c>
      <c r="AX468" s="51">
        <f t="shared" si="72"/>
        <v>0</v>
      </c>
      <c r="AY468" s="52">
        <f t="shared" si="73"/>
        <v>0</v>
      </c>
      <c r="AZ468" s="51">
        <f t="shared" si="74"/>
        <v>0</v>
      </c>
      <c r="BA468" s="51">
        <f t="shared" si="75"/>
        <v>0</v>
      </c>
      <c r="BB468" s="51">
        <f>IFERROR((AQ468*AX468*'PWCS Table'!$D$5)+(AQ468*AZ468*'PWCS Table'!$D$5),0)</f>
        <v>0</v>
      </c>
      <c r="BC468" s="51">
        <f>IFERROR((AQ468*AY468*'PWCS Table'!$E$5)+(AQ468*BA468*'PWCS Table'!$E$5),0)</f>
        <v>0</v>
      </c>
      <c r="BD468" s="51">
        <f t="shared" si="45"/>
        <v>0</v>
      </c>
      <c r="BE468" s="51">
        <f>IFERROR(IF(#REF!&gt;4000,0,IF(AND(#REF!&gt;=3,AP468&gt;=3,AQ468&gt;=3,AT468-AS468&gt;=100,#REF!-AS468&gt;=100,AS468&lt;=3000),MIN(3000,#REF!,AT468)-AS468,0)),0)</f>
        <v>0</v>
      </c>
      <c r="BF468" s="51">
        <f>IFERROR(IF(#REF!&gt;4000,0,IF(AND(AQ468&gt;=3,#REF!&gt;=3,#REF!-AT468&gt;=100,#REF!&lt;=3000),MIN(#REF!,3000)-AT468,IF(AND(AQ468&gt;=3,#REF!&gt;=3,#REF!-AT468&gt;=100,#REF!&gt;3000,AT468&lt;=3000),3000-AT468,0))),0)</f>
        <v>0</v>
      </c>
    </row>
    <row r="469" spans="1:58" ht="12.75" hidden="1" customHeight="1" x14ac:dyDescent="0.3">
      <c r="A469" s="1"/>
      <c r="B469" s="53">
        <v>444</v>
      </c>
      <c r="C469" s="54"/>
      <c r="D469" s="44"/>
      <c r="E469" s="46"/>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7">
        <f t="shared" si="66"/>
        <v>0</v>
      </c>
      <c r="AP469" s="47">
        <f t="shared" si="67"/>
        <v>0</v>
      </c>
      <c r="AQ469" s="47">
        <f t="shared" si="68"/>
        <v>0</v>
      </c>
      <c r="AR469" s="48" t="str">
        <f t="shared" si="69"/>
        <v/>
      </c>
      <c r="AS469" s="48" t="str">
        <f t="shared" si="70"/>
        <v/>
      </c>
      <c r="AT469" s="48" t="str">
        <f t="shared" si="71"/>
        <v/>
      </c>
      <c r="AU469" s="49" t="s">
        <v>28</v>
      </c>
      <c r="AV469" s="49">
        <f>IFERROR(IF(AND(#REF!&gt;=3,AO469&gt;=3,AR469-#REF!&gt;=100,#REF!&lt;=2500),MIN(AR469,2500)-#REF!,0),0)</f>
        <v>0</v>
      </c>
      <c r="AW469" s="50">
        <f>IFERROR(IF(AND(#REF!&gt;=3,AO469&gt;=3,AR469&gt;2500,AR469-#REF!&gt;=100),IF(AND(#REF!&lt;=3000,AR469&lt;=3000),MIN(AR469,3000)-MAX(2500,#REF!),IF(AND(#REF!&gt;2500,#REF!&lt;=3000,AR469&gt;3000),3000-#REF!,IF(AND(#REF!&lt;=2500,AR469&gt;3000),500,0))),0),0)</f>
        <v>0</v>
      </c>
      <c r="AX469" s="51">
        <f t="shared" si="72"/>
        <v>0</v>
      </c>
      <c r="AY469" s="52">
        <f t="shared" si="73"/>
        <v>0</v>
      </c>
      <c r="AZ469" s="51">
        <f t="shared" si="74"/>
        <v>0</v>
      </c>
      <c r="BA469" s="51">
        <f t="shared" si="75"/>
        <v>0</v>
      </c>
      <c r="BB469" s="51">
        <f>IFERROR((AQ469*AX469*'PWCS Table'!$D$5)+(AQ469*AZ469*'PWCS Table'!$D$5),0)</f>
        <v>0</v>
      </c>
      <c r="BC469" s="51">
        <f>IFERROR((AQ469*AY469*'PWCS Table'!$E$5)+(AQ469*BA469*'PWCS Table'!$E$5),0)</f>
        <v>0</v>
      </c>
      <c r="BD469" s="51">
        <f t="shared" si="45"/>
        <v>0</v>
      </c>
      <c r="BE469" s="51">
        <f>IFERROR(IF(#REF!&gt;4000,0,IF(AND(#REF!&gt;=3,AP469&gt;=3,AQ469&gt;=3,AT469-AS469&gt;=100,#REF!-AS469&gt;=100,AS469&lt;=3000),MIN(3000,#REF!,AT469)-AS469,0)),0)</f>
        <v>0</v>
      </c>
      <c r="BF469" s="51">
        <f>IFERROR(IF(#REF!&gt;4000,0,IF(AND(AQ469&gt;=3,#REF!&gt;=3,#REF!-AT469&gt;=100,#REF!&lt;=3000),MIN(#REF!,3000)-AT469,IF(AND(AQ469&gt;=3,#REF!&gt;=3,#REF!-AT469&gt;=100,#REF!&gt;3000,AT469&lt;=3000),3000-AT469,0))),0)</f>
        <v>0</v>
      </c>
    </row>
    <row r="470" spans="1:58" ht="12.75" hidden="1" customHeight="1" x14ac:dyDescent="0.3">
      <c r="A470" s="1"/>
      <c r="B470" s="53">
        <v>445</v>
      </c>
      <c r="C470" s="54"/>
      <c r="D470" s="44"/>
      <c r="E470" s="46"/>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7">
        <f t="shared" si="66"/>
        <v>0</v>
      </c>
      <c r="AP470" s="47">
        <f t="shared" si="67"/>
        <v>0</v>
      </c>
      <c r="AQ470" s="47">
        <f t="shared" si="68"/>
        <v>0</v>
      </c>
      <c r="AR470" s="48" t="str">
        <f t="shared" si="69"/>
        <v/>
      </c>
      <c r="AS470" s="48" t="str">
        <f t="shared" si="70"/>
        <v/>
      </c>
      <c r="AT470" s="48" t="str">
        <f t="shared" si="71"/>
        <v/>
      </c>
      <c r="AU470" s="49" t="s">
        <v>28</v>
      </c>
      <c r="AV470" s="49">
        <f>IFERROR(IF(AND(#REF!&gt;=3,AO470&gt;=3,AR470-#REF!&gt;=100,#REF!&lt;=2500),MIN(AR470,2500)-#REF!,0),0)</f>
        <v>0</v>
      </c>
      <c r="AW470" s="50">
        <f>IFERROR(IF(AND(#REF!&gt;=3,AO470&gt;=3,AR470&gt;2500,AR470-#REF!&gt;=100),IF(AND(#REF!&lt;=3000,AR470&lt;=3000),MIN(AR470,3000)-MAX(2500,#REF!),IF(AND(#REF!&gt;2500,#REF!&lt;=3000,AR470&gt;3000),3000-#REF!,IF(AND(#REF!&lt;=2500,AR470&gt;3000),500,0))),0),0)</f>
        <v>0</v>
      </c>
      <c r="AX470" s="51">
        <f t="shared" si="72"/>
        <v>0</v>
      </c>
      <c r="AY470" s="52">
        <f t="shared" si="73"/>
        <v>0</v>
      </c>
      <c r="AZ470" s="51">
        <f t="shared" si="74"/>
        <v>0</v>
      </c>
      <c r="BA470" s="51">
        <f t="shared" si="75"/>
        <v>0</v>
      </c>
      <c r="BB470" s="51">
        <f>IFERROR((AQ470*AX470*'PWCS Table'!$D$5)+(AQ470*AZ470*'PWCS Table'!$D$5),0)</f>
        <v>0</v>
      </c>
      <c r="BC470" s="51">
        <f>IFERROR((AQ470*AY470*'PWCS Table'!$E$5)+(AQ470*BA470*'PWCS Table'!$E$5),0)</f>
        <v>0</v>
      </c>
      <c r="BD470" s="51">
        <f t="shared" si="45"/>
        <v>0</v>
      </c>
      <c r="BE470" s="51">
        <f>IFERROR(IF(#REF!&gt;4000,0,IF(AND(#REF!&gt;=3,AP470&gt;=3,AQ470&gt;=3,AT470-AS470&gt;=100,#REF!-AS470&gt;=100,AS470&lt;=3000),MIN(3000,#REF!,AT470)-AS470,0)),0)</f>
        <v>0</v>
      </c>
      <c r="BF470" s="51">
        <f>IFERROR(IF(#REF!&gt;4000,0,IF(AND(AQ470&gt;=3,#REF!&gt;=3,#REF!-AT470&gt;=100,#REF!&lt;=3000),MIN(#REF!,3000)-AT470,IF(AND(AQ470&gt;=3,#REF!&gt;=3,#REF!-AT470&gt;=100,#REF!&gt;3000,AT470&lt;=3000),3000-AT470,0))),0)</f>
        <v>0</v>
      </c>
    </row>
    <row r="471" spans="1:58" ht="12.75" hidden="1" customHeight="1" x14ac:dyDescent="0.3">
      <c r="A471" s="1"/>
      <c r="B471" s="53">
        <v>446</v>
      </c>
      <c r="C471" s="54"/>
      <c r="D471" s="44"/>
      <c r="E471" s="46"/>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7">
        <f t="shared" si="66"/>
        <v>0</v>
      </c>
      <c r="AP471" s="47">
        <f t="shared" si="67"/>
        <v>0</v>
      </c>
      <c r="AQ471" s="47">
        <f t="shared" si="68"/>
        <v>0</v>
      </c>
      <c r="AR471" s="48" t="str">
        <f t="shared" si="69"/>
        <v/>
      </c>
      <c r="AS471" s="48" t="str">
        <f t="shared" si="70"/>
        <v/>
      </c>
      <c r="AT471" s="48" t="str">
        <f t="shared" si="71"/>
        <v/>
      </c>
      <c r="AU471" s="49" t="s">
        <v>28</v>
      </c>
      <c r="AV471" s="49">
        <f>IFERROR(IF(AND(#REF!&gt;=3,AO471&gt;=3,AR471-#REF!&gt;=100,#REF!&lt;=2500),MIN(AR471,2500)-#REF!,0),0)</f>
        <v>0</v>
      </c>
      <c r="AW471" s="50">
        <f>IFERROR(IF(AND(#REF!&gt;=3,AO471&gt;=3,AR471&gt;2500,AR471-#REF!&gt;=100),IF(AND(#REF!&lt;=3000,AR471&lt;=3000),MIN(AR471,3000)-MAX(2500,#REF!),IF(AND(#REF!&gt;2500,#REF!&lt;=3000,AR471&gt;3000),3000-#REF!,IF(AND(#REF!&lt;=2500,AR471&gt;3000),500,0))),0),0)</f>
        <v>0</v>
      </c>
      <c r="AX471" s="51">
        <f t="shared" si="72"/>
        <v>0</v>
      </c>
      <c r="AY471" s="52">
        <f t="shared" si="73"/>
        <v>0</v>
      </c>
      <c r="AZ471" s="51">
        <f t="shared" si="74"/>
        <v>0</v>
      </c>
      <c r="BA471" s="51">
        <f t="shared" si="75"/>
        <v>0</v>
      </c>
      <c r="BB471" s="51">
        <f>IFERROR((AQ471*AX471*'PWCS Table'!$D$5)+(AQ471*AZ471*'PWCS Table'!$D$5),0)</f>
        <v>0</v>
      </c>
      <c r="BC471" s="51">
        <f>IFERROR((AQ471*AY471*'PWCS Table'!$E$5)+(AQ471*BA471*'PWCS Table'!$E$5),0)</f>
        <v>0</v>
      </c>
      <c r="BD471" s="51">
        <f t="shared" si="45"/>
        <v>0</v>
      </c>
      <c r="BE471" s="51">
        <f>IFERROR(IF(#REF!&gt;4000,0,IF(AND(#REF!&gt;=3,AP471&gt;=3,AQ471&gt;=3,AT471-AS471&gt;=100,#REF!-AS471&gt;=100,AS471&lt;=3000),MIN(3000,#REF!,AT471)-AS471,0)),0)</f>
        <v>0</v>
      </c>
      <c r="BF471" s="51">
        <f>IFERROR(IF(#REF!&gt;4000,0,IF(AND(AQ471&gt;=3,#REF!&gt;=3,#REF!-AT471&gt;=100,#REF!&lt;=3000),MIN(#REF!,3000)-AT471,IF(AND(AQ471&gt;=3,#REF!&gt;=3,#REF!-AT471&gt;=100,#REF!&gt;3000,AT471&lt;=3000),3000-AT471,0))),0)</f>
        <v>0</v>
      </c>
    </row>
    <row r="472" spans="1:58" ht="12.75" hidden="1" customHeight="1" x14ac:dyDescent="0.3">
      <c r="A472" s="1"/>
      <c r="B472" s="53">
        <v>447</v>
      </c>
      <c r="C472" s="54"/>
      <c r="D472" s="44"/>
      <c r="E472" s="46"/>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7">
        <f t="shared" si="66"/>
        <v>0</v>
      </c>
      <c r="AP472" s="47">
        <f t="shared" si="67"/>
        <v>0</v>
      </c>
      <c r="AQ472" s="47">
        <f t="shared" si="68"/>
        <v>0</v>
      </c>
      <c r="AR472" s="48" t="str">
        <f t="shared" si="69"/>
        <v/>
      </c>
      <c r="AS472" s="48" t="str">
        <f t="shared" si="70"/>
        <v/>
      </c>
      <c r="AT472" s="48" t="str">
        <f t="shared" si="71"/>
        <v/>
      </c>
      <c r="AU472" s="49" t="s">
        <v>28</v>
      </c>
      <c r="AV472" s="49">
        <f>IFERROR(IF(AND(#REF!&gt;=3,AO472&gt;=3,AR472-#REF!&gt;=100,#REF!&lt;=2500),MIN(AR472,2500)-#REF!,0),0)</f>
        <v>0</v>
      </c>
      <c r="AW472" s="50">
        <f>IFERROR(IF(AND(#REF!&gt;=3,AO472&gt;=3,AR472&gt;2500,AR472-#REF!&gt;=100),IF(AND(#REF!&lt;=3000,AR472&lt;=3000),MIN(AR472,3000)-MAX(2500,#REF!),IF(AND(#REF!&gt;2500,#REF!&lt;=3000,AR472&gt;3000),3000-#REF!,IF(AND(#REF!&lt;=2500,AR472&gt;3000),500,0))),0),0)</f>
        <v>0</v>
      </c>
      <c r="AX472" s="51">
        <f t="shared" si="72"/>
        <v>0</v>
      </c>
      <c r="AY472" s="52">
        <f t="shared" si="73"/>
        <v>0</v>
      </c>
      <c r="AZ472" s="51">
        <f t="shared" si="74"/>
        <v>0</v>
      </c>
      <c r="BA472" s="51">
        <f t="shared" si="75"/>
        <v>0</v>
      </c>
      <c r="BB472" s="51">
        <f>IFERROR((AQ472*AX472*'PWCS Table'!$D$5)+(AQ472*AZ472*'PWCS Table'!$D$5),0)</f>
        <v>0</v>
      </c>
      <c r="BC472" s="51">
        <f>IFERROR((AQ472*AY472*'PWCS Table'!$E$5)+(AQ472*BA472*'PWCS Table'!$E$5),0)</f>
        <v>0</v>
      </c>
      <c r="BD472" s="51">
        <f t="shared" si="45"/>
        <v>0</v>
      </c>
      <c r="BE472" s="51">
        <f>IFERROR(IF(#REF!&gt;4000,0,IF(AND(#REF!&gt;=3,AP472&gt;=3,AQ472&gt;=3,AT472-AS472&gt;=100,#REF!-AS472&gt;=100,AS472&lt;=3000),MIN(3000,#REF!,AT472)-AS472,0)),0)</f>
        <v>0</v>
      </c>
      <c r="BF472" s="51">
        <f>IFERROR(IF(#REF!&gt;4000,0,IF(AND(AQ472&gt;=3,#REF!&gt;=3,#REF!-AT472&gt;=100,#REF!&lt;=3000),MIN(#REF!,3000)-AT472,IF(AND(AQ472&gt;=3,#REF!&gt;=3,#REF!-AT472&gt;=100,#REF!&gt;3000,AT472&lt;=3000),3000-AT472,0))),0)</f>
        <v>0</v>
      </c>
    </row>
    <row r="473" spans="1:58" ht="12.75" hidden="1" customHeight="1" x14ac:dyDescent="0.3">
      <c r="A473" s="1"/>
      <c r="B473" s="53">
        <v>448</v>
      </c>
      <c r="C473" s="54"/>
      <c r="D473" s="44"/>
      <c r="E473" s="46"/>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7">
        <f t="shared" si="66"/>
        <v>0</v>
      </c>
      <c r="AP473" s="47">
        <f t="shared" si="67"/>
        <v>0</v>
      </c>
      <c r="AQ473" s="47">
        <f t="shared" si="68"/>
        <v>0</v>
      </c>
      <c r="AR473" s="48" t="str">
        <f t="shared" si="69"/>
        <v/>
      </c>
      <c r="AS473" s="48" t="str">
        <f t="shared" si="70"/>
        <v/>
      </c>
      <c r="AT473" s="48" t="str">
        <f t="shared" si="71"/>
        <v/>
      </c>
      <c r="AU473" s="49" t="s">
        <v>28</v>
      </c>
      <c r="AV473" s="49">
        <f>IFERROR(IF(AND(#REF!&gt;=3,AO473&gt;=3,AR473-#REF!&gt;=100,#REF!&lt;=2500),MIN(AR473,2500)-#REF!,0),0)</f>
        <v>0</v>
      </c>
      <c r="AW473" s="50">
        <f>IFERROR(IF(AND(#REF!&gt;=3,AO473&gt;=3,AR473&gt;2500,AR473-#REF!&gt;=100),IF(AND(#REF!&lt;=3000,AR473&lt;=3000),MIN(AR473,3000)-MAX(2500,#REF!),IF(AND(#REF!&gt;2500,#REF!&lt;=3000,AR473&gt;3000),3000-#REF!,IF(AND(#REF!&lt;=2500,AR473&gt;3000),500,0))),0),0)</f>
        <v>0</v>
      </c>
      <c r="AX473" s="51">
        <f t="shared" si="72"/>
        <v>0</v>
      </c>
      <c r="AY473" s="52">
        <f t="shared" si="73"/>
        <v>0</v>
      </c>
      <c r="AZ473" s="51">
        <f t="shared" si="74"/>
        <v>0</v>
      </c>
      <c r="BA473" s="51">
        <f t="shared" si="75"/>
        <v>0</v>
      </c>
      <c r="BB473" s="51">
        <f>IFERROR((AQ473*AX473*'PWCS Table'!$D$5)+(AQ473*AZ473*'PWCS Table'!$D$5),0)</f>
        <v>0</v>
      </c>
      <c r="BC473" s="51">
        <f>IFERROR((AQ473*AY473*'PWCS Table'!$E$5)+(AQ473*BA473*'PWCS Table'!$E$5),0)</f>
        <v>0</v>
      </c>
      <c r="BD473" s="51">
        <f t="shared" si="45"/>
        <v>0</v>
      </c>
      <c r="BE473" s="51">
        <f>IFERROR(IF(#REF!&gt;4000,0,IF(AND(#REF!&gt;=3,AP473&gt;=3,AQ473&gt;=3,AT473-AS473&gt;=100,#REF!-AS473&gt;=100,AS473&lt;=3000),MIN(3000,#REF!,AT473)-AS473,0)),0)</f>
        <v>0</v>
      </c>
      <c r="BF473" s="51">
        <f>IFERROR(IF(#REF!&gt;4000,0,IF(AND(AQ473&gt;=3,#REF!&gt;=3,#REF!-AT473&gt;=100,#REF!&lt;=3000),MIN(#REF!,3000)-AT473,IF(AND(AQ473&gt;=3,#REF!&gt;=3,#REF!-AT473&gt;=100,#REF!&gt;3000,AT473&lt;=3000),3000-AT473,0))),0)</f>
        <v>0</v>
      </c>
    </row>
    <row r="474" spans="1:58" ht="12.75" hidden="1" customHeight="1" x14ac:dyDescent="0.3">
      <c r="A474" s="1"/>
      <c r="B474" s="53">
        <v>449</v>
      </c>
      <c r="C474" s="54"/>
      <c r="D474" s="44"/>
      <c r="E474" s="46"/>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7">
        <f t="shared" ref="AO474:AO525" si="76">IF(SUM(E474:AB474)=0,0,COUNTIFS($E$22:$P$22,AO$25,E474:P474,"&gt;0"))</f>
        <v>0</v>
      </c>
      <c r="AP474" s="47">
        <f t="shared" ref="AP474:AP525" si="77">IF(SUM(E474:AB474)=0,0,COUNTIFS($E$22:$AB$22,AP$25,E474:AB474,"&gt;0"))</f>
        <v>0</v>
      </c>
      <c r="AQ474" s="47">
        <f t="shared" ref="AQ474:AQ525" si="78">IF(SUM(AC474:AN474)=0,0,COUNTIFS($E$22:$AN$22,AQ$25,E474:AN474,"&gt;0"))</f>
        <v>0</v>
      </c>
      <c r="AR474" s="48" t="str">
        <f t="shared" ref="AR474:AR525" si="79">IF(SUM(E474:P474) = 0,"",IFERROR(SUMIF($E$22:$P$22,AR$25,E474:P474)/AO474,0))</f>
        <v/>
      </c>
      <c r="AS474" s="48" t="str">
        <f t="shared" ref="AS474:AS525" si="80">IF(SUM(E474:AB474) = 0,"",IFERROR(SUMIF($E$22:$AB$22,AS$25,E474:P474)/AP474,0))</f>
        <v/>
      </c>
      <c r="AT474" s="48" t="str">
        <f t="shared" ref="AT474:AT525" si="81">IF(SUM(E474:AN474) = 0,"",IFERROR(SUMIF($E$22:$AN$22,AT$25,E474:AN474)/AQ474,0))</f>
        <v/>
      </c>
      <c r="AU474" s="49" t="s">
        <v>28</v>
      </c>
      <c r="AV474" s="49">
        <f>IFERROR(IF(AND(#REF!&gt;=3,AO474&gt;=3,AR474-#REF!&gt;=100,#REF!&lt;=2500),MIN(AR474,2500)-#REF!,0),0)</f>
        <v>0</v>
      </c>
      <c r="AW474" s="50">
        <f>IFERROR(IF(AND(#REF!&gt;=3,AO474&gt;=3,AR474&gt;2500,AR474-#REF!&gt;=100),IF(AND(#REF!&lt;=3000,AR474&lt;=3000),MIN(AR474,3000)-MAX(2500,#REF!),IF(AND(#REF!&gt;2500,#REF!&lt;=3000,AR474&gt;3000),3000-#REF!,IF(AND(#REF!&lt;=2500,AR474&gt;3000),500,0))),0),0)</f>
        <v>0</v>
      </c>
      <c r="AX474" s="51">
        <f t="shared" ref="AX474:AX525" si="82">IFERROR(IF(AT474&gt;4000,0,IF(AND(AQ474&gt;=3,AO474&gt;=3,AP474&gt;=3,AS474-AR474&gt;=100,AT474-AR474&gt;=100,AR474&lt;=2500),MIN(2500,AT474,AS474)-AR474,0)),0)</f>
        <v>0</v>
      </c>
      <c r="AY474" s="52">
        <f t="shared" ref="AY474:AY525" si="83">IFERROR(IF(AT474&gt;4000,0,IF(AND(AQ474&gt;=3,AP474&gt;=3,AO474&gt;=3,AS474-AR474&gt;=100,AT474-AR474&gt;=100),IF(OR(AR474&lt;=3000,AS474&lt;=3000),MIN(3000,AT474,AS474)-AR474-AX474,0),0)),0)</f>
        <v>0</v>
      </c>
      <c r="AZ474" s="51">
        <f t="shared" ref="AZ474:AZ525" si="84">IFERROR(IF(AT474&gt;4000,0,IF(AND(AP474&gt;=3,AQ474&gt;=3,AT474-AS474&gt;=100,AT474&lt;=2500),MIN(AT474,2500)-AS474,IF(AND(AP474&gt;=3,AQ474&gt;=3,AT474-AS474&gt;=100,AT474&gt;2500,AS474&lt;=2500),2500-AS474,0))),0)</f>
        <v>0</v>
      </c>
      <c r="BA474" s="51">
        <f t="shared" ref="BA474:BA525" si="85">IFERROR(IF(AT474&gt;4000,0,IF(AND(AP474&gt;=3,AQ474&gt;=3,AT474&gt;2500,AT474-AS474&gt;=100),IF(AND(AS474&lt;=3000,AT474&lt;=3000),MIN(AT474,3000)-MAX(2500,AS474),IF(AND(AS474&gt;2500,AS474&lt;=3000,AT474&gt;3000),3000-AS474,IF(AND(AS474&lt;=2500,AT474&gt;3000),500,0))),0)),0)</f>
        <v>0</v>
      </c>
      <c r="BB474" s="51">
        <f>IFERROR((AQ474*AX474*'PWCS Table'!$D$5)+(AQ474*AZ474*'PWCS Table'!$D$5),0)</f>
        <v>0</v>
      </c>
      <c r="BC474" s="51">
        <f>IFERROR((AQ474*AY474*'PWCS Table'!$E$5)+(AQ474*BA474*'PWCS Table'!$E$5),0)</f>
        <v>0</v>
      </c>
      <c r="BD474" s="51">
        <f t="shared" si="45"/>
        <v>0</v>
      </c>
      <c r="BE474" s="51">
        <f>IFERROR(IF(#REF!&gt;4000,0,IF(AND(#REF!&gt;=3,AP474&gt;=3,AQ474&gt;=3,AT474-AS474&gt;=100,#REF!-AS474&gt;=100,AS474&lt;=3000),MIN(3000,#REF!,AT474)-AS474,0)),0)</f>
        <v>0</v>
      </c>
      <c r="BF474" s="51">
        <f>IFERROR(IF(#REF!&gt;4000,0,IF(AND(AQ474&gt;=3,#REF!&gt;=3,#REF!-AT474&gt;=100,#REF!&lt;=3000),MIN(#REF!,3000)-AT474,IF(AND(AQ474&gt;=3,#REF!&gt;=3,#REF!-AT474&gt;=100,#REF!&gt;3000,AT474&lt;=3000),3000-AT474,0))),0)</f>
        <v>0</v>
      </c>
    </row>
    <row r="475" spans="1:58" ht="12.75" hidden="1" customHeight="1" x14ac:dyDescent="0.3">
      <c r="A475" s="1"/>
      <c r="B475" s="53">
        <v>450</v>
      </c>
      <c r="C475" s="54"/>
      <c r="D475" s="44"/>
      <c r="E475" s="46"/>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7">
        <f t="shared" si="76"/>
        <v>0</v>
      </c>
      <c r="AP475" s="47">
        <f t="shared" si="77"/>
        <v>0</v>
      </c>
      <c r="AQ475" s="47">
        <f t="shared" si="78"/>
        <v>0</v>
      </c>
      <c r="AR475" s="48" t="str">
        <f t="shared" si="79"/>
        <v/>
      </c>
      <c r="AS475" s="48" t="str">
        <f t="shared" si="80"/>
        <v/>
      </c>
      <c r="AT475" s="48" t="str">
        <f t="shared" si="81"/>
        <v/>
      </c>
      <c r="AU475" s="49" t="s">
        <v>28</v>
      </c>
      <c r="AV475" s="49">
        <f>IFERROR(IF(AND(#REF!&gt;=3,AO475&gt;=3,AR475-#REF!&gt;=100,#REF!&lt;=2500),MIN(AR475,2500)-#REF!,0),0)</f>
        <v>0</v>
      </c>
      <c r="AW475" s="50">
        <f>IFERROR(IF(AND(#REF!&gt;=3,AO475&gt;=3,AR475&gt;2500,AR475-#REF!&gt;=100),IF(AND(#REF!&lt;=3000,AR475&lt;=3000),MIN(AR475,3000)-MAX(2500,#REF!),IF(AND(#REF!&gt;2500,#REF!&lt;=3000,AR475&gt;3000),3000-#REF!,IF(AND(#REF!&lt;=2500,AR475&gt;3000),500,0))),0),0)</f>
        <v>0</v>
      </c>
      <c r="AX475" s="51">
        <f t="shared" si="82"/>
        <v>0</v>
      </c>
      <c r="AY475" s="52">
        <f t="shared" si="83"/>
        <v>0</v>
      </c>
      <c r="AZ475" s="51">
        <f t="shared" si="84"/>
        <v>0</v>
      </c>
      <c r="BA475" s="51">
        <f t="shared" si="85"/>
        <v>0</v>
      </c>
      <c r="BB475" s="51">
        <f>IFERROR((AQ475*AX475*'PWCS Table'!$D$5)+(AQ475*AZ475*'PWCS Table'!$D$5),0)</f>
        <v>0</v>
      </c>
      <c r="BC475" s="51">
        <f>IFERROR((AQ475*AY475*'PWCS Table'!$E$5)+(AQ475*BA475*'PWCS Table'!$E$5),0)</f>
        <v>0</v>
      </c>
      <c r="BD475" s="51">
        <f t="shared" si="45"/>
        <v>0</v>
      </c>
      <c r="BE475" s="51">
        <f>IFERROR(IF(#REF!&gt;4000,0,IF(AND(#REF!&gt;=3,AP475&gt;=3,AQ475&gt;=3,AT475-AS475&gt;=100,#REF!-AS475&gt;=100,AS475&lt;=3000),MIN(3000,#REF!,AT475)-AS475,0)),0)</f>
        <v>0</v>
      </c>
      <c r="BF475" s="51">
        <f>IFERROR(IF(#REF!&gt;4000,0,IF(AND(AQ475&gt;=3,#REF!&gt;=3,#REF!-AT475&gt;=100,#REF!&lt;=3000),MIN(#REF!,3000)-AT475,IF(AND(AQ475&gt;=3,#REF!&gt;=3,#REF!-AT475&gt;=100,#REF!&gt;3000,AT475&lt;=3000),3000-AT475,0))),0)</f>
        <v>0</v>
      </c>
    </row>
    <row r="476" spans="1:58" ht="12.75" hidden="1" customHeight="1" x14ac:dyDescent="0.3">
      <c r="A476" s="1"/>
      <c r="B476" s="53">
        <v>451</v>
      </c>
      <c r="C476" s="54"/>
      <c r="D476" s="44"/>
      <c r="E476" s="46"/>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7">
        <f t="shared" si="76"/>
        <v>0</v>
      </c>
      <c r="AP476" s="47">
        <f t="shared" si="77"/>
        <v>0</v>
      </c>
      <c r="AQ476" s="47">
        <f t="shared" si="78"/>
        <v>0</v>
      </c>
      <c r="AR476" s="48" t="str">
        <f t="shared" si="79"/>
        <v/>
      </c>
      <c r="AS476" s="48" t="str">
        <f t="shared" si="80"/>
        <v/>
      </c>
      <c r="AT476" s="48" t="str">
        <f t="shared" si="81"/>
        <v/>
      </c>
      <c r="AU476" s="49" t="s">
        <v>28</v>
      </c>
      <c r="AV476" s="49">
        <f>IFERROR(IF(AND(#REF!&gt;=3,AO476&gt;=3,AR476-#REF!&gt;=100,#REF!&lt;=2500),MIN(AR476,2500)-#REF!,0),0)</f>
        <v>0</v>
      </c>
      <c r="AW476" s="50">
        <f>IFERROR(IF(AND(#REF!&gt;=3,AO476&gt;=3,AR476&gt;2500,AR476-#REF!&gt;=100),IF(AND(#REF!&lt;=3000,AR476&lt;=3000),MIN(AR476,3000)-MAX(2500,#REF!),IF(AND(#REF!&gt;2500,#REF!&lt;=3000,AR476&gt;3000),3000-#REF!,IF(AND(#REF!&lt;=2500,AR476&gt;3000),500,0))),0),0)</f>
        <v>0</v>
      </c>
      <c r="AX476" s="51">
        <f t="shared" si="82"/>
        <v>0</v>
      </c>
      <c r="AY476" s="52">
        <f t="shared" si="83"/>
        <v>0</v>
      </c>
      <c r="AZ476" s="51">
        <f t="shared" si="84"/>
        <v>0</v>
      </c>
      <c r="BA476" s="51">
        <f t="shared" si="85"/>
        <v>0</v>
      </c>
      <c r="BB476" s="51">
        <f>IFERROR((AQ476*AX476*'PWCS Table'!$D$5)+(AQ476*AZ476*'PWCS Table'!$D$5),0)</f>
        <v>0</v>
      </c>
      <c r="BC476" s="51">
        <f>IFERROR((AQ476*AY476*'PWCS Table'!$E$5)+(AQ476*BA476*'PWCS Table'!$E$5),0)</f>
        <v>0</v>
      </c>
      <c r="BD476" s="51">
        <f t="shared" si="45"/>
        <v>0</v>
      </c>
      <c r="BE476" s="51">
        <f>IFERROR(IF(#REF!&gt;4000,0,IF(AND(#REF!&gt;=3,AP476&gt;=3,AQ476&gt;=3,AT476-AS476&gt;=100,#REF!-AS476&gt;=100,AS476&lt;=3000),MIN(3000,#REF!,AT476)-AS476,0)),0)</f>
        <v>0</v>
      </c>
      <c r="BF476" s="51">
        <f>IFERROR(IF(#REF!&gt;4000,0,IF(AND(AQ476&gt;=3,#REF!&gt;=3,#REF!-AT476&gt;=100,#REF!&lt;=3000),MIN(#REF!,3000)-AT476,IF(AND(AQ476&gt;=3,#REF!&gt;=3,#REF!-AT476&gt;=100,#REF!&gt;3000,AT476&lt;=3000),3000-AT476,0))),0)</f>
        <v>0</v>
      </c>
    </row>
    <row r="477" spans="1:58" ht="12.75" hidden="1" customHeight="1" x14ac:dyDescent="0.3">
      <c r="A477" s="1"/>
      <c r="B477" s="53">
        <v>452</v>
      </c>
      <c r="C477" s="54"/>
      <c r="D477" s="44"/>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7">
        <f t="shared" si="76"/>
        <v>0</v>
      </c>
      <c r="AP477" s="47">
        <f t="shared" si="77"/>
        <v>0</v>
      </c>
      <c r="AQ477" s="47">
        <f t="shared" si="78"/>
        <v>0</v>
      </c>
      <c r="AR477" s="48" t="str">
        <f t="shared" si="79"/>
        <v/>
      </c>
      <c r="AS477" s="48" t="str">
        <f t="shared" si="80"/>
        <v/>
      </c>
      <c r="AT477" s="48" t="str">
        <f t="shared" si="81"/>
        <v/>
      </c>
      <c r="AU477" s="49" t="s">
        <v>28</v>
      </c>
      <c r="AV477" s="49">
        <f>IFERROR(IF(AND(#REF!&gt;=3,AO477&gt;=3,AR477-#REF!&gt;=100,#REF!&lt;=2500),MIN(AR477,2500)-#REF!,0),0)</f>
        <v>0</v>
      </c>
      <c r="AW477" s="50">
        <f>IFERROR(IF(AND(#REF!&gt;=3,AO477&gt;=3,AR477&gt;2500,AR477-#REF!&gt;=100),IF(AND(#REF!&lt;=3000,AR477&lt;=3000),MIN(AR477,3000)-MAX(2500,#REF!),IF(AND(#REF!&gt;2500,#REF!&lt;=3000,AR477&gt;3000),3000-#REF!,IF(AND(#REF!&lt;=2500,AR477&gt;3000),500,0))),0),0)</f>
        <v>0</v>
      </c>
      <c r="AX477" s="51">
        <f t="shared" si="82"/>
        <v>0</v>
      </c>
      <c r="AY477" s="52">
        <f t="shared" si="83"/>
        <v>0</v>
      </c>
      <c r="AZ477" s="51">
        <f t="shared" si="84"/>
        <v>0</v>
      </c>
      <c r="BA477" s="51">
        <f t="shared" si="85"/>
        <v>0</v>
      </c>
      <c r="BB477" s="51">
        <f>IFERROR((AQ477*AX477*'PWCS Table'!$D$5)+(AQ477*AZ477*'PWCS Table'!$D$5),0)</f>
        <v>0</v>
      </c>
      <c r="BC477" s="51">
        <f>IFERROR((AQ477*AY477*'PWCS Table'!$E$5)+(AQ477*BA477*'PWCS Table'!$E$5),0)</f>
        <v>0</v>
      </c>
      <c r="BD477" s="51">
        <f t="shared" si="45"/>
        <v>0</v>
      </c>
      <c r="BE477" s="51">
        <f>IFERROR(IF(#REF!&gt;4000,0,IF(AND(#REF!&gt;=3,AP477&gt;=3,AQ477&gt;=3,AT477-AS477&gt;=100,#REF!-AS477&gt;=100,AS477&lt;=3000),MIN(3000,#REF!,AT477)-AS477,0)),0)</f>
        <v>0</v>
      </c>
      <c r="BF477" s="51">
        <f>IFERROR(IF(#REF!&gt;4000,0,IF(AND(AQ477&gt;=3,#REF!&gt;=3,#REF!-AT477&gt;=100,#REF!&lt;=3000),MIN(#REF!,3000)-AT477,IF(AND(AQ477&gt;=3,#REF!&gt;=3,#REF!-AT477&gt;=100,#REF!&gt;3000,AT477&lt;=3000),3000-AT477,0))),0)</f>
        <v>0</v>
      </c>
    </row>
    <row r="478" spans="1:58" ht="12.75" hidden="1" customHeight="1" x14ac:dyDescent="0.3">
      <c r="A478" s="1"/>
      <c r="B478" s="53">
        <v>453</v>
      </c>
      <c r="C478" s="54"/>
      <c r="D478" s="44"/>
      <c r="E478" s="46"/>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7">
        <f t="shared" si="76"/>
        <v>0</v>
      </c>
      <c r="AP478" s="47">
        <f t="shared" si="77"/>
        <v>0</v>
      </c>
      <c r="AQ478" s="47">
        <f t="shared" si="78"/>
        <v>0</v>
      </c>
      <c r="AR478" s="48" t="str">
        <f t="shared" si="79"/>
        <v/>
      </c>
      <c r="AS478" s="48" t="str">
        <f t="shared" si="80"/>
        <v/>
      </c>
      <c r="AT478" s="48" t="str">
        <f t="shared" si="81"/>
        <v/>
      </c>
      <c r="AU478" s="49" t="s">
        <v>28</v>
      </c>
      <c r="AV478" s="49">
        <f>IFERROR(IF(AND(#REF!&gt;=3,AO478&gt;=3,AR478-#REF!&gt;=100,#REF!&lt;=2500),MIN(AR478,2500)-#REF!,0),0)</f>
        <v>0</v>
      </c>
      <c r="AW478" s="50">
        <f>IFERROR(IF(AND(#REF!&gt;=3,AO478&gt;=3,AR478&gt;2500,AR478-#REF!&gt;=100),IF(AND(#REF!&lt;=3000,AR478&lt;=3000),MIN(AR478,3000)-MAX(2500,#REF!),IF(AND(#REF!&gt;2500,#REF!&lt;=3000,AR478&gt;3000),3000-#REF!,IF(AND(#REF!&lt;=2500,AR478&gt;3000),500,0))),0),0)</f>
        <v>0</v>
      </c>
      <c r="AX478" s="51">
        <f t="shared" si="82"/>
        <v>0</v>
      </c>
      <c r="AY478" s="52">
        <f t="shared" si="83"/>
        <v>0</v>
      </c>
      <c r="AZ478" s="51">
        <f t="shared" si="84"/>
        <v>0</v>
      </c>
      <c r="BA478" s="51">
        <f t="shared" si="85"/>
        <v>0</v>
      </c>
      <c r="BB478" s="51">
        <f>IFERROR((AQ478*AX478*'PWCS Table'!$D$5)+(AQ478*AZ478*'PWCS Table'!$D$5),0)</f>
        <v>0</v>
      </c>
      <c r="BC478" s="51">
        <f>IFERROR((AQ478*AY478*'PWCS Table'!$E$5)+(AQ478*BA478*'PWCS Table'!$E$5),0)</f>
        <v>0</v>
      </c>
      <c r="BD478" s="51">
        <f t="shared" si="45"/>
        <v>0</v>
      </c>
      <c r="BE478" s="51">
        <f>IFERROR(IF(#REF!&gt;4000,0,IF(AND(#REF!&gt;=3,AP478&gt;=3,AQ478&gt;=3,AT478-AS478&gt;=100,#REF!-AS478&gt;=100,AS478&lt;=3000),MIN(3000,#REF!,AT478)-AS478,0)),0)</f>
        <v>0</v>
      </c>
      <c r="BF478" s="51">
        <f>IFERROR(IF(#REF!&gt;4000,0,IF(AND(AQ478&gt;=3,#REF!&gt;=3,#REF!-AT478&gt;=100,#REF!&lt;=3000),MIN(#REF!,3000)-AT478,IF(AND(AQ478&gt;=3,#REF!&gt;=3,#REF!-AT478&gt;=100,#REF!&gt;3000,AT478&lt;=3000),3000-AT478,0))),0)</f>
        <v>0</v>
      </c>
    </row>
    <row r="479" spans="1:58" ht="12.75" hidden="1" customHeight="1" x14ac:dyDescent="0.3">
      <c r="A479" s="1"/>
      <c r="B479" s="53">
        <v>454</v>
      </c>
      <c r="C479" s="54"/>
      <c r="D479" s="44"/>
      <c r="E479" s="46"/>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7">
        <f t="shared" si="76"/>
        <v>0</v>
      </c>
      <c r="AP479" s="47">
        <f t="shared" si="77"/>
        <v>0</v>
      </c>
      <c r="AQ479" s="47">
        <f t="shared" si="78"/>
        <v>0</v>
      </c>
      <c r="AR479" s="48" t="str">
        <f t="shared" si="79"/>
        <v/>
      </c>
      <c r="AS479" s="48" t="str">
        <f t="shared" si="80"/>
        <v/>
      </c>
      <c r="AT479" s="48" t="str">
        <f t="shared" si="81"/>
        <v/>
      </c>
      <c r="AU479" s="49" t="s">
        <v>28</v>
      </c>
      <c r="AV479" s="49">
        <f>IFERROR(IF(AND(#REF!&gt;=3,AO479&gt;=3,AR479-#REF!&gt;=100,#REF!&lt;=2500),MIN(AR479,2500)-#REF!,0),0)</f>
        <v>0</v>
      </c>
      <c r="AW479" s="50">
        <f>IFERROR(IF(AND(#REF!&gt;=3,AO479&gt;=3,AR479&gt;2500,AR479-#REF!&gt;=100),IF(AND(#REF!&lt;=3000,AR479&lt;=3000),MIN(AR479,3000)-MAX(2500,#REF!),IF(AND(#REF!&gt;2500,#REF!&lt;=3000,AR479&gt;3000),3000-#REF!,IF(AND(#REF!&lt;=2500,AR479&gt;3000),500,0))),0),0)</f>
        <v>0</v>
      </c>
      <c r="AX479" s="51">
        <f t="shared" si="82"/>
        <v>0</v>
      </c>
      <c r="AY479" s="52">
        <f t="shared" si="83"/>
        <v>0</v>
      </c>
      <c r="AZ479" s="51">
        <f t="shared" si="84"/>
        <v>0</v>
      </c>
      <c r="BA479" s="51">
        <f t="shared" si="85"/>
        <v>0</v>
      </c>
      <c r="BB479" s="51">
        <f>IFERROR((AQ479*AX479*'PWCS Table'!$D$5)+(AQ479*AZ479*'PWCS Table'!$D$5),0)</f>
        <v>0</v>
      </c>
      <c r="BC479" s="51">
        <f>IFERROR((AQ479*AY479*'PWCS Table'!$E$5)+(AQ479*BA479*'PWCS Table'!$E$5),0)</f>
        <v>0</v>
      </c>
      <c r="BD479" s="51">
        <f t="shared" si="45"/>
        <v>0</v>
      </c>
      <c r="BE479" s="51">
        <f>IFERROR(IF(#REF!&gt;4000,0,IF(AND(#REF!&gt;=3,AP479&gt;=3,AQ479&gt;=3,AT479-AS479&gt;=100,#REF!-AS479&gt;=100,AS479&lt;=3000),MIN(3000,#REF!,AT479)-AS479,0)),0)</f>
        <v>0</v>
      </c>
      <c r="BF479" s="51">
        <f>IFERROR(IF(#REF!&gt;4000,0,IF(AND(AQ479&gt;=3,#REF!&gt;=3,#REF!-AT479&gt;=100,#REF!&lt;=3000),MIN(#REF!,3000)-AT479,IF(AND(AQ479&gt;=3,#REF!&gt;=3,#REF!-AT479&gt;=100,#REF!&gt;3000,AT479&lt;=3000),3000-AT479,0))),0)</f>
        <v>0</v>
      </c>
    </row>
    <row r="480" spans="1:58" ht="12.75" hidden="1" customHeight="1" x14ac:dyDescent="0.3">
      <c r="A480" s="1"/>
      <c r="B480" s="53">
        <v>455</v>
      </c>
      <c r="C480" s="54"/>
      <c r="D480" s="44"/>
      <c r="E480" s="46"/>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7">
        <f t="shared" si="76"/>
        <v>0</v>
      </c>
      <c r="AP480" s="47">
        <f t="shared" si="77"/>
        <v>0</v>
      </c>
      <c r="AQ480" s="47">
        <f t="shared" si="78"/>
        <v>0</v>
      </c>
      <c r="AR480" s="48" t="str">
        <f t="shared" si="79"/>
        <v/>
      </c>
      <c r="AS480" s="48" t="str">
        <f t="shared" si="80"/>
        <v/>
      </c>
      <c r="AT480" s="48" t="str">
        <f t="shared" si="81"/>
        <v/>
      </c>
      <c r="AU480" s="49" t="s">
        <v>28</v>
      </c>
      <c r="AV480" s="49">
        <f>IFERROR(IF(AND(#REF!&gt;=3,AO480&gt;=3,AR480-#REF!&gt;=100,#REF!&lt;=2500),MIN(AR480,2500)-#REF!,0),0)</f>
        <v>0</v>
      </c>
      <c r="AW480" s="50">
        <f>IFERROR(IF(AND(#REF!&gt;=3,AO480&gt;=3,AR480&gt;2500,AR480-#REF!&gt;=100),IF(AND(#REF!&lt;=3000,AR480&lt;=3000),MIN(AR480,3000)-MAX(2500,#REF!),IF(AND(#REF!&gt;2500,#REF!&lt;=3000,AR480&gt;3000),3000-#REF!,IF(AND(#REF!&lt;=2500,AR480&gt;3000),500,0))),0),0)</f>
        <v>0</v>
      </c>
      <c r="AX480" s="51">
        <f t="shared" si="82"/>
        <v>0</v>
      </c>
      <c r="AY480" s="52">
        <f t="shared" si="83"/>
        <v>0</v>
      </c>
      <c r="AZ480" s="51">
        <f t="shared" si="84"/>
        <v>0</v>
      </c>
      <c r="BA480" s="51">
        <f t="shared" si="85"/>
        <v>0</v>
      </c>
      <c r="BB480" s="51">
        <f>IFERROR((AQ480*AX480*'PWCS Table'!$D$5)+(AQ480*AZ480*'PWCS Table'!$D$5),0)</f>
        <v>0</v>
      </c>
      <c r="BC480" s="51">
        <f>IFERROR((AQ480*AY480*'PWCS Table'!$E$5)+(AQ480*BA480*'PWCS Table'!$E$5),0)</f>
        <v>0</v>
      </c>
      <c r="BD480" s="51">
        <f t="shared" si="45"/>
        <v>0</v>
      </c>
      <c r="BE480" s="51">
        <f>IFERROR(IF(#REF!&gt;4000,0,IF(AND(#REF!&gt;=3,AP480&gt;=3,AQ480&gt;=3,AT480-AS480&gt;=100,#REF!-AS480&gt;=100,AS480&lt;=3000),MIN(3000,#REF!,AT480)-AS480,0)),0)</f>
        <v>0</v>
      </c>
      <c r="BF480" s="51">
        <f>IFERROR(IF(#REF!&gt;4000,0,IF(AND(AQ480&gt;=3,#REF!&gt;=3,#REF!-AT480&gt;=100,#REF!&lt;=3000),MIN(#REF!,3000)-AT480,IF(AND(AQ480&gt;=3,#REF!&gt;=3,#REF!-AT480&gt;=100,#REF!&gt;3000,AT480&lt;=3000),3000-AT480,0))),0)</f>
        <v>0</v>
      </c>
    </row>
    <row r="481" spans="1:58" ht="12.75" hidden="1" customHeight="1" x14ac:dyDescent="0.3">
      <c r="A481" s="1"/>
      <c r="B481" s="53">
        <v>456</v>
      </c>
      <c r="C481" s="54"/>
      <c r="D481" s="44"/>
      <c r="E481" s="46"/>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7">
        <f t="shared" si="76"/>
        <v>0</v>
      </c>
      <c r="AP481" s="47">
        <f t="shared" si="77"/>
        <v>0</v>
      </c>
      <c r="AQ481" s="47">
        <f t="shared" si="78"/>
        <v>0</v>
      </c>
      <c r="AR481" s="48" t="str">
        <f t="shared" si="79"/>
        <v/>
      </c>
      <c r="AS481" s="48" t="str">
        <f t="shared" si="80"/>
        <v/>
      </c>
      <c r="AT481" s="48" t="str">
        <f t="shared" si="81"/>
        <v/>
      </c>
      <c r="AU481" s="49" t="s">
        <v>28</v>
      </c>
      <c r="AV481" s="49">
        <f>IFERROR(IF(AND(#REF!&gt;=3,AO481&gt;=3,AR481-#REF!&gt;=100,#REF!&lt;=2500),MIN(AR481,2500)-#REF!,0),0)</f>
        <v>0</v>
      </c>
      <c r="AW481" s="50">
        <f>IFERROR(IF(AND(#REF!&gt;=3,AO481&gt;=3,AR481&gt;2500,AR481-#REF!&gt;=100),IF(AND(#REF!&lt;=3000,AR481&lt;=3000),MIN(AR481,3000)-MAX(2500,#REF!),IF(AND(#REF!&gt;2500,#REF!&lt;=3000,AR481&gt;3000),3000-#REF!,IF(AND(#REF!&lt;=2500,AR481&gt;3000),500,0))),0),0)</f>
        <v>0</v>
      </c>
      <c r="AX481" s="51">
        <f t="shared" si="82"/>
        <v>0</v>
      </c>
      <c r="AY481" s="52">
        <f t="shared" si="83"/>
        <v>0</v>
      </c>
      <c r="AZ481" s="51">
        <f t="shared" si="84"/>
        <v>0</v>
      </c>
      <c r="BA481" s="51">
        <f t="shared" si="85"/>
        <v>0</v>
      </c>
      <c r="BB481" s="51">
        <f>IFERROR((AQ481*AX481*'PWCS Table'!$D$5)+(AQ481*AZ481*'PWCS Table'!$D$5),0)</f>
        <v>0</v>
      </c>
      <c r="BC481" s="51">
        <f>IFERROR((AQ481*AY481*'PWCS Table'!$E$5)+(AQ481*BA481*'PWCS Table'!$E$5),0)</f>
        <v>0</v>
      </c>
      <c r="BD481" s="51">
        <f t="shared" si="45"/>
        <v>0</v>
      </c>
      <c r="BE481" s="51">
        <f>IFERROR(IF(#REF!&gt;4000,0,IF(AND(#REF!&gt;=3,AP481&gt;=3,AQ481&gt;=3,AT481-AS481&gt;=100,#REF!-AS481&gt;=100,AS481&lt;=3000),MIN(3000,#REF!,AT481)-AS481,0)),0)</f>
        <v>0</v>
      </c>
      <c r="BF481" s="51">
        <f>IFERROR(IF(#REF!&gt;4000,0,IF(AND(AQ481&gt;=3,#REF!&gt;=3,#REF!-AT481&gt;=100,#REF!&lt;=3000),MIN(#REF!,3000)-AT481,IF(AND(AQ481&gt;=3,#REF!&gt;=3,#REF!-AT481&gt;=100,#REF!&gt;3000,AT481&lt;=3000),3000-AT481,0))),0)</f>
        <v>0</v>
      </c>
    </row>
    <row r="482" spans="1:58" ht="12.75" hidden="1" customHeight="1" x14ac:dyDescent="0.3">
      <c r="A482" s="1"/>
      <c r="B482" s="53">
        <v>457</v>
      </c>
      <c r="C482" s="54"/>
      <c r="D482" s="44"/>
      <c r="E482" s="46"/>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7">
        <f t="shared" si="76"/>
        <v>0</v>
      </c>
      <c r="AP482" s="47">
        <f t="shared" si="77"/>
        <v>0</v>
      </c>
      <c r="AQ482" s="47">
        <f t="shared" si="78"/>
        <v>0</v>
      </c>
      <c r="AR482" s="48" t="str">
        <f t="shared" si="79"/>
        <v/>
      </c>
      <c r="AS482" s="48" t="str">
        <f t="shared" si="80"/>
        <v/>
      </c>
      <c r="AT482" s="48" t="str">
        <f t="shared" si="81"/>
        <v/>
      </c>
      <c r="AU482" s="49" t="s">
        <v>28</v>
      </c>
      <c r="AV482" s="49">
        <f>IFERROR(IF(AND(#REF!&gt;=3,AO482&gt;=3,AR482-#REF!&gt;=100,#REF!&lt;=2500),MIN(AR482,2500)-#REF!,0),0)</f>
        <v>0</v>
      </c>
      <c r="AW482" s="50">
        <f>IFERROR(IF(AND(#REF!&gt;=3,AO482&gt;=3,AR482&gt;2500,AR482-#REF!&gt;=100),IF(AND(#REF!&lt;=3000,AR482&lt;=3000),MIN(AR482,3000)-MAX(2500,#REF!),IF(AND(#REF!&gt;2500,#REF!&lt;=3000,AR482&gt;3000),3000-#REF!,IF(AND(#REF!&lt;=2500,AR482&gt;3000),500,0))),0),0)</f>
        <v>0</v>
      </c>
      <c r="AX482" s="51">
        <f t="shared" si="82"/>
        <v>0</v>
      </c>
      <c r="AY482" s="52">
        <f t="shared" si="83"/>
        <v>0</v>
      </c>
      <c r="AZ482" s="51">
        <f t="shared" si="84"/>
        <v>0</v>
      </c>
      <c r="BA482" s="51">
        <f t="shared" si="85"/>
        <v>0</v>
      </c>
      <c r="BB482" s="51">
        <f>IFERROR((AQ482*AX482*'PWCS Table'!$D$5)+(AQ482*AZ482*'PWCS Table'!$D$5),0)</f>
        <v>0</v>
      </c>
      <c r="BC482" s="51">
        <f>IFERROR((AQ482*AY482*'PWCS Table'!$E$5)+(AQ482*BA482*'PWCS Table'!$E$5),0)</f>
        <v>0</v>
      </c>
      <c r="BD482" s="51">
        <f t="shared" si="45"/>
        <v>0</v>
      </c>
      <c r="BE482" s="51">
        <f>IFERROR(IF(#REF!&gt;4000,0,IF(AND(#REF!&gt;=3,AP482&gt;=3,AQ482&gt;=3,AT482-AS482&gt;=100,#REF!-AS482&gt;=100,AS482&lt;=3000),MIN(3000,#REF!,AT482)-AS482,0)),0)</f>
        <v>0</v>
      </c>
      <c r="BF482" s="51">
        <f>IFERROR(IF(#REF!&gt;4000,0,IF(AND(AQ482&gt;=3,#REF!&gt;=3,#REF!-AT482&gt;=100,#REF!&lt;=3000),MIN(#REF!,3000)-AT482,IF(AND(AQ482&gt;=3,#REF!&gt;=3,#REF!-AT482&gt;=100,#REF!&gt;3000,AT482&lt;=3000),3000-AT482,0))),0)</f>
        <v>0</v>
      </c>
    </row>
    <row r="483" spans="1:58" ht="12.75" hidden="1" customHeight="1" x14ac:dyDescent="0.3">
      <c r="A483" s="1"/>
      <c r="B483" s="53">
        <v>458</v>
      </c>
      <c r="C483" s="54"/>
      <c r="D483" s="44"/>
      <c r="E483" s="46"/>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7">
        <f t="shared" si="76"/>
        <v>0</v>
      </c>
      <c r="AP483" s="47">
        <f t="shared" si="77"/>
        <v>0</v>
      </c>
      <c r="AQ483" s="47">
        <f t="shared" si="78"/>
        <v>0</v>
      </c>
      <c r="AR483" s="48" t="str">
        <f t="shared" si="79"/>
        <v/>
      </c>
      <c r="AS483" s="48" t="str">
        <f t="shared" si="80"/>
        <v/>
      </c>
      <c r="AT483" s="48" t="str">
        <f t="shared" si="81"/>
        <v/>
      </c>
      <c r="AU483" s="49" t="s">
        <v>28</v>
      </c>
      <c r="AV483" s="49">
        <f>IFERROR(IF(AND(#REF!&gt;=3,AO483&gt;=3,AR483-#REF!&gt;=100,#REF!&lt;=2500),MIN(AR483,2500)-#REF!,0),0)</f>
        <v>0</v>
      </c>
      <c r="AW483" s="50">
        <f>IFERROR(IF(AND(#REF!&gt;=3,AO483&gt;=3,AR483&gt;2500,AR483-#REF!&gt;=100),IF(AND(#REF!&lt;=3000,AR483&lt;=3000),MIN(AR483,3000)-MAX(2500,#REF!),IF(AND(#REF!&gt;2500,#REF!&lt;=3000,AR483&gt;3000),3000-#REF!,IF(AND(#REF!&lt;=2500,AR483&gt;3000),500,0))),0),0)</f>
        <v>0</v>
      </c>
      <c r="AX483" s="51">
        <f t="shared" si="82"/>
        <v>0</v>
      </c>
      <c r="AY483" s="52">
        <f t="shared" si="83"/>
        <v>0</v>
      </c>
      <c r="AZ483" s="51">
        <f t="shared" si="84"/>
        <v>0</v>
      </c>
      <c r="BA483" s="51">
        <f t="shared" si="85"/>
        <v>0</v>
      </c>
      <c r="BB483" s="51">
        <f>IFERROR((AQ483*AX483*'PWCS Table'!$D$5)+(AQ483*AZ483*'PWCS Table'!$D$5),0)</f>
        <v>0</v>
      </c>
      <c r="BC483" s="51">
        <f>IFERROR((AQ483*AY483*'PWCS Table'!$E$5)+(AQ483*BA483*'PWCS Table'!$E$5),0)</f>
        <v>0</v>
      </c>
      <c r="BD483" s="51">
        <f t="shared" si="45"/>
        <v>0</v>
      </c>
      <c r="BE483" s="51">
        <f>IFERROR(IF(#REF!&gt;4000,0,IF(AND(#REF!&gt;=3,AP483&gt;=3,AQ483&gt;=3,AT483-AS483&gt;=100,#REF!-AS483&gt;=100,AS483&lt;=3000),MIN(3000,#REF!,AT483)-AS483,0)),0)</f>
        <v>0</v>
      </c>
      <c r="BF483" s="51">
        <f>IFERROR(IF(#REF!&gt;4000,0,IF(AND(AQ483&gt;=3,#REF!&gt;=3,#REF!-AT483&gt;=100,#REF!&lt;=3000),MIN(#REF!,3000)-AT483,IF(AND(AQ483&gt;=3,#REF!&gt;=3,#REF!-AT483&gt;=100,#REF!&gt;3000,AT483&lt;=3000),3000-AT483,0))),0)</f>
        <v>0</v>
      </c>
    </row>
    <row r="484" spans="1:58" ht="12.75" hidden="1" customHeight="1" x14ac:dyDescent="0.3">
      <c r="A484" s="1"/>
      <c r="B484" s="53">
        <v>459</v>
      </c>
      <c r="C484" s="54"/>
      <c r="D484" s="44"/>
      <c r="E484" s="46"/>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7">
        <f t="shared" si="76"/>
        <v>0</v>
      </c>
      <c r="AP484" s="47">
        <f t="shared" si="77"/>
        <v>0</v>
      </c>
      <c r="AQ484" s="47">
        <f t="shared" si="78"/>
        <v>0</v>
      </c>
      <c r="AR484" s="48" t="str">
        <f t="shared" si="79"/>
        <v/>
      </c>
      <c r="AS484" s="48" t="str">
        <f t="shared" si="80"/>
        <v/>
      </c>
      <c r="AT484" s="48" t="str">
        <f t="shared" si="81"/>
        <v/>
      </c>
      <c r="AU484" s="49" t="s">
        <v>28</v>
      </c>
      <c r="AV484" s="49">
        <f>IFERROR(IF(AND(#REF!&gt;=3,AO484&gt;=3,AR484-#REF!&gt;=100,#REF!&lt;=2500),MIN(AR484,2500)-#REF!,0),0)</f>
        <v>0</v>
      </c>
      <c r="AW484" s="50">
        <f>IFERROR(IF(AND(#REF!&gt;=3,AO484&gt;=3,AR484&gt;2500,AR484-#REF!&gt;=100),IF(AND(#REF!&lt;=3000,AR484&lt;=3000),MIN(AR484,3000)-MAX(2500,#REF!),IF(AND(#REF!&gt;2500,#REF!&lt;=3000,AR484&gt;3000),3000-#REF!,IF(AND(#REF!&lt;=2500,AR484&gt;3000),500,0))),0),0)</f>
        <v>0</v>
      </c>
      <c r="AX484" s="51">
        <f t="shared" si="82"/>
        <v>0</v>
      </c>
      <c r="AY484" s="52">
        <f t="shared" si="83"/>
        <v>0</v>
      </c>
      <c r="AZ484" s="51">
        <f t="shared" si="84"/>
        <v>0</v>
      </c>
      <c r="BA484" s="51">
        <f t="shared" si="85"/>
        <v>0</v>
      </c>
      <c r="BB484" s="51">
        <f>IFERROR((AQ484*AX484*'PWCS Table'!$D$5)+(AQ484*AZ484*'PWCS Table'!$D$5),0)</f>
        <v>0</v>
      </c>
      <c r="BC484" s="51">
        <f>IFERROR((AQ484*AY484*'PWCS Table'!$E$5)+(AQ484*BA484*'PWCS Table'!$E$5),0)</f>
        <v>0</v>
      </c>
      <c r="BD484" s="51">
        <f t="shared" si="45"/>
        <v>0</v>
      </c>
      <c r="BE484" s="51">
        <f>IFERROR(IF(#REF!&gt;4000,0,IF(AND(#REF!&gt;=3,AP484&gt;=3,AQ484&gt;=3,AT484-AS484&gt;=100,#REF!-AS484&gt;=100,AS484&lt;=3000),MIN(3000,#REF!,AT484)-AS484,0)),0)</f>
        <v>0</v>
      </c>
      <c r="BF484" s="51">
        <f>IFERROR(IF(#REF!&gt;4000,0,IF(AND(AQ484&gt;=3,#REF!&gt;=3,#REF!-AT484&gt;=100,#REF!&lt;=3000),MIN(#REF!,3000)-AT484,IF(AND(AQ484&gt;=3,#REF!&gt;=3,#REF!-AT484&gt;=100,#REF!&gt;3000,AT484&lt;=3000),3000-AT484,0))),0)</f>
        <v>0</v>
      </c>
    </row>
    <row r="485" spans="1:58" ht="12.75" hidden="1" customHeight="1" x14ac:dyDescent="0.3">
      <c r="A485" s="1"/>
      <c r="B485" s="53">
        <v>460</v>
      </c>
      <c r="C485" s="54"/>
      <c r="D485" s="44"/>
      <c r="E485" s="46"/>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7">
        <f t="shared" si="76"/>
        <v>0</v>
      </c>
      <c r="AP485" s="47">
        <f t="shared" si="77"/>
        <v>0</v>
      </c>
      <c r="AQ485" s="47">
        <f t="shared" si="78"/>
        <v>0</v>
      </c>
      <c r="AR485" s="48" t="str">
        <f t="shared" si="79"/>
        <v/>
      </c>
      <c r="AS485" s="48" t="str">
        <f t="shared" si="80"/>
        <v/>
      </c>
      <c r="AT485" s="48" t="str">
        <f t="shared" si="81"/>
        <v/>
      </c>
      <c r="AU485" s="49" t="s">
        <v>28</v>
      </c>
      <c r="AV485" s="49">
        <f>IFERROR(IF(AND(#REF!&gt;=3,AO485&gt;=3,AR485-#REF!&gt;=100,#REF!&lt;=2500),MIN(AR485,2500)-#REF!,0),0)</f>
        <v>0</v>
      </c>
      <c r="AW485" s="50">
        <f>IFERROR(IF(AND(#REF!&gt;=3,AO485&gt;=3,AR485&gt;2500,AR485-#REF!&gt;=100),IF(AND(#REF!&lt;=3000,AR485&lt;=3000),MIN(AR485,3000)-MAX(2500,#REF!),IF(AND(#REF!&gt;2500,#REF!&lt;=3000,AR485&gt;3000),3000-#REF!,IF(AND(#REF!&lt;=2500,AR485&gt;3000),500,0))),0),0)</f>
        <v>0</v>
      </c>
      <c r="AX485" s="51">
        <f t="shared" si="82"/>
        <v>0</v>
      </c>
      <c r="AY485" s="52">
        <f t="shared" si="83"/>
        <v>0</v>
      </c>
      <c r="AZ485" s="51">
        <f t="shared" si="84"/>
        <v>0</v>
      </c>
      <c r="BA485" s="51">
        <f t="shared" si="85"/>
        <v>0</v>
      </c>
      <c r="BB485" s="51">
        <f>IFERROR((AQ485*AX485*'PWCS Table'!$D$5)+(AQ485*AZ485*'PWCS Table'!$D$5),0)</f>
        <v>0</v>
      </c>
      <c r="BC485" s="51">
        <f>IFERROR((AQ485*AY485*'PWCS Table'!$E$5)+(AQ485*BA485*'PWCS Table'!$E$5),0)</f>
        <v>0</v>
      </c>
      <c r="BD485" s="51">
        <f t="shared" si="45"/>
        <v>0</v>
      </c>
      <c r="BE485" s="51">
        <f>IFERROR(IF(#REF!&gt;4000,0,IF(AND(#REF!&gt;=3,AP485&gt;=3,AQ485&gt;=3,AT485-AS485&gt;=100,#REF!-AS485&gt;=100,AS485&lt;=3000),MIN(3000,#REF!,AT485)-AS485,0)),0)</f>
        <v>0</v>
      </c>
      <c r="BF485" s="51">
        <f>IFERROR(IF(#REF!&gt;4000,0,IF(AND(AQ485&gt;=3,#REF!&gt;=3,#REF!-AT485&gt;=100,#REF!&lt;=3000),MIN(#REF!,3000)-AT485,IF(AND(AQ485&gt;=3,#REF!&gt;=3,#REF!-AT485&gt;=100,#REF!&gt;3000,AT485&lt;=3000),3000-AT485,0))),0)</f>
        <v>0</v>
      </c>
    </row>
    <row r="486" spans="1:58" ht="12.75" hidden="1" customHeight="1" x14ac:dyDescent="0.3">
      <c r="A486" s="1"/>
      <c r="B486" s="53">
        <v>461</v>
      </c>
      <c r="C486" s="54"/>
      <c r="D486" s="44"/>
      <c r="E486" s="46"/>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7">
        <f t="shared" si="76"/>
        <v>0</v>
      </c>
      <c r="AP486" s="47">
        <f t="shared" si="77"/>
        <v>0</v>
      </c>
      <c r="AQ486" s="47">
        <f t="shared" si="78"/>
        <v>0</v>
      </c>
      <c r="AR486" s="48" t="str">
        <f t="shared" si="79"/>
        <v/>
      </c>
      <c r="AS486" s="48" t="str">
        <f t="shared" si="80"/>
        <v/>
      </c>
      <c r="AT486" s="48" t="str">
        <f t="shared" si="81"/>
        <v/>
      </c>
      <c r="AU486" s="49" t="s">
        <v>28</v>
      </c>
      <c r="AV486" s="49">
        <f>IFERROR(IF(AND(#REF!&gt;=3,AO486&gt;=3,AR486-#REF!&gt;=100,#REF!&lt;=2500),MIN(AR486,2500)-#REF!,0),0)</f>
        <v>0</v>
      </c>
      <c r="AW486" s="50">
        <f>IFERROR(IF(AND(#REF!&gt;=3,AO486&gt;=3,AR486&gt;2500,AR486-#REF!&gt;=100),IF(AND(#REF!&lt;=3000,AR486&lt;=3000),MIN(AR486,3000)-MAX(2500,#REF!),IF(AND(#REF!&gt;2500,#REF!&lt;=3000,AR486&gt;3000),3000-#REF!,IF(AND(#REF!&lt;=2500,AR486&gt;3000),500,0))),0),0)</f>
        <v>0</v>
      </c>
      <c r="AX486" s="51">
        <f t="shared" si="82"/>
        <v>0</v>
      </c>
      <c r="AY486" s="52">
        <f t="shared" si="83"/>
        <v>0</v>
      </c>
      <c r="AZ486" s="51">
        <f t="shared" si="84"/>
        <v>0</v>
      </c>
      <c r="BA486" s="51">
        <f t="shared" si="85"/>
        <v>0</v>
      </c>
      <c r="BB486" s="51">
        <f>IFERROR((AQ486*AX486*'PWCS Table'!$D$5)+(AQ486*AZ486*'PWCS Table'!$D$5),0)</f>
        <v>0</v>
      </c>
      <c r="BC486" s="51">
        <f>IFERROR((AQ486*AY486*'PWCS Table'!$E$5)+(AQ486*BA486*'PWCS Table'!$E$5),0)</f>
        <v>0</v>
      </c>
      <c r="BD486" s="51">
        <f t="shared" si="45"/>
        <v>0</v>
      </c>
      <c r="BE486" s="51">
        <f>IFERROR(IF(#REF!&gt;4000,0,IF(AND(#REF!&gt;=3,AP486&gt;=3,AQ486&gt;=3,AT486-AS486&gt;=100,#REF!-AS486&gt;=100,AS486&lt;=3000),MIN(3000,#REF!,AT486)-AS486,0)),0)</f>
        <v>0</v>
      </c>
      <c r="BF486" s="51">
        <f>IFERROR(IF(#REF!&gt;4000,0,IF(AND(AQ486&gt;=3,#REF!&gt;=3,#REF!-AT486&gt;=100,#REF!&lt;=3000),MIN(#REF!,3000)-AT486,IF(AND(AQ486&gt;=3,#REF!&gt;=3,#REF!-AT486&gt;=100,#REF!&gt;3000,AT486&lt;=3000),3000-AT486,0))),0)</f>
        <v>0</v>
      </c>
    </row>
    <row r="487" spans="1:58" ht="12.75" hidden="1" customHeight="1" x14ac:dyDescent="0.3">
      <c r="A487" s="1"/>
      <c r="B487" s="53">
        <v>462</v>
      </c>
      <c r="C487" s="54"/>
      <c r="D487" s="44"/>
      <c r="E487" s="46"/>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7">
        <f t="shared" si="76"/>
        <v>0</v>
      </c>
      <c r="AP487" s="47">
        <f t="shared" si="77"/>
        <v>0</v>
      </c>
      <c r="AQ487" s="47">
        <f t="shared" si="78"/>
        <v>0</v>
      </c>
      <c r="AR487" s="48" t="str">
        <f t="shared" si="79"/>
        <v/>
      </c>
      <c r="AS487" s="48" t="str">
        <f t="shared" si="80"/>
        <v/>
      </c>
      <c r="AT487" s="48" t="str">
        <f t="shared" si="81"/>
        <v/>
      </c>
      <c r="AU487" s="49" t="s">
        <v>28</v>
      </c>
      <c r="AV487" s="49">
        <f>IFERROR(IF(AND(#REF!&gt;=3,AO487&gt;=3,AR487-#REF!&gt;=100,#REF!&lt;=2500),MIN(AR487,2500)-#REF!,0),0)</f>
        <v>0</v>
      </c>
      <c r="AW487" s="50">
        <f>IFERROR(IF(AND(#REF!&gt;=3,AO487&gt;=3,AR487&gt;2500,AR487-#REF!&gt;=100),IF(AND(#REF!&lt;=3000,AR487&lt;=3000),MIN(AR487,3000)-MAX(2500,#REF!),IF(AND(#REF!&gt;2500,#REF!&lt;=3000,AR487&gt;3000),3000-#REF!,IF(AND(#REF!&lt;=2500,AR487&gt;3000),500,0))),0),0)</f>
        <v>0</v>
      </c>
      <c r="AX487" s="51">
        <f t="shared" si="82"/>
        <v>0</v>
      </c>
      <c r="AY487" s="52">
        <f t="shared" si="83"/>
        <v>0</v>
      </c>
      <c r="AZ487" s="51">
        <f t="shared" si="84"/>
        <v>0</v>
      </c>
      <c r="BA487" s="51">
        <f t="shared" si="85"/>
        <v>0</v>
      </c>
      <c r="BB487" s="51">
        <f>IFERROR((AQ487*AX487*'PWCS Table'!$D$5)+(AQ487*AZ487*'PWCS Table'!$D$5),0)</f>
        <v>0</v>
      </c>
      <c r="BC487" s="51">
        <f>IFERROR((AQ487*AY487*'PWCS Table'!$E$5)+(AQ487*BA487*'PWCS Table'!$E$5),0)</f>
        <v>0</v>
      </c>
      <c r="BD487" s="51">
        <f t="shared" si="45"/>
        <v>0</v>
      </c>
      <c r="BE487" s="51">
        <f>IFERROR(IF(#REF!&gt;4000,0,IF(AND(#REF!&gt;=3,AP487&gt;=3,AQ487&gt;=3,AT487-AS487&gt;=100,#REF!-AS487&gt;=100,AS487&lt;=3000),MIN(3000,#REF!,AT487)-AS487,0)),0)</f>
        <v>0</v>
      </c>
      <c r="BF487" s="51">
        <f>IFERROR(IF(#REF!&gt;4000,0,IF(AND(AQ487&gt;=3,#REF!&gt;=3,#REF!-AT487&gt;=100,#REF!&lt;=3000),MIN(#REF!,3000)-AT487,IF(AND(AQ487&gt;=3,#REF!&gt;=3,#REF!-AT487&gt;=100,#REF!&gt;3000,AT487&lt;=3000),3000-AT487,0))),0)</f>
        <v>0</v>
      </c>
    </row>
    <row r="488" spans="1:58" ht="12.75" hidden="1" customHeight="1" x14ac:dyDescent="0.3">
      <c r="A488" s="1"/>
      <c r="B488" s="53">
        <v>463</v>
      </c>
      <c r="C488" s="54"/>
      <c r="D488" s="44"/>
      <c r="E488" s="46"/>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7">
        <f t="shared" si="76"/>
        <v>0</v>
      </c>
      <c r="AP488" s="47">
        <f t="shared" si="77"/>
        <v>0</v>
      </c>
      <c r="AQ488" s="47">
        <f t="shared" si="78"/>
        <v>0</v>
      </c>
      <c r="AR488" s="48" t="str">
        <f t="shared" si="79"/>
        <v/>
      </c>
      <c r="AS488" s="48" t="str">
        <f t="shared" si="80"/>
        <v/>
      </c>
      <c r="AT488" s="48" t="str">
        <f t="shared" si="81"/>
        <v/>
      </c>
      <c r="AU488" s="49" t="s">
        <v>28</v>
      </c>
      <c r="AV488" s="49">
        <f>IFERROR(IF(AND(#REF!&gt;=3,AO488&gt;=3,AR488-#REF!&gt;=100,#REF!&lt;=2500),MIN(AR488,2500)-#REF!,0),0)</f>
        <v>0</v>
      </c>
      <c r="AW488" s="50">
        <f>IFERROR(IF(AND(#REF!&gt;=3,AO488&gt;=3,AR488&gt;2500,AR488-#REF!&gt;=100),IF(AND(#REF!&lt;=3000,AR488&lt;=3000),MIN(AR488,3000)-MAX(2500,#REF!),IF(AND(#REF!&gt;2500,#REF!&lt;=3000,AR488&gt;3000),3000-#REF!,IF(AND(#REF!&lt;=2500,AR488&gt;3000),500,0))),0),0)</f>
        <v>0</v>
      </c>
      <c r="AX488" s="51">
        <f t="shared" si="82"/>
        <v>0</v>
      </c>
      <c r="AY488" s="52">
        <f t="shared" si="83"/>
        <v>0</v>
      </c>
      <c r="AZ488" s="51">
        <f t="shared" si="84"/>
        <v>0</v>
      </c>
      <c r="BA488" s="51">
        <f t="shared" si="85"/>
        <v>0</v>
      </c>
      <c r="BB488" s="51">
        <f>IFERROR((AQ488*AX488*'PWCS Table'!$D$5)+(AQ488*AZ488*'PWCS Table'!$D$5),0)</f>
        <v>0</v>
      </c>
      <c r="BC488" s="51">
        <f>IFERROR((AQ488*AY488*'PWCS Table'!$E$5)+(AQ488*BA488*'PWCS Table'!$E$5),0)</f>
        <v>0</v>
      </c>
      <c r="BD488" s="51">
        <f t="shared" si="45"/>
        <v>0</v>
      </c>
      <c r="BE488" s="51">
        <f>IFERROR(IF(#REF!&gt;4000,0,IF(AND(#REF!&gt;=3,AP488&gt;=3,AQ488&gt;=3,AT488-AS488&gt;=100,#REF!-AS488&gt;=100,AS488&lt;=3000),MIN(3000,#REF!,AT488)-AS488,0)),0)</f>
        <v>0</v>
      </c>
      <c r="BF488" s="51">
        <f>IFERROR(IF(#REF!&gt;4000,0,IF(AND(AQ488&gt;=3,#REF!&gt;=3,#REF!-AT488&gt;=100,#REF!&lt;=3000),MIN(#REF!,3000)-AT488,IF(AND(AQ488&gt;=3,#REF!&gt;=3,#REF!-AT488&gt;=100,#REF!&gt;3000,AT488&lt;=3000),3000-AT488,0))),0)</f>
        <v>0</v>
      </c>
    </row>
    <row r="489" spans="1:58" ht="12.75" hidden="1" customHeight="1" x14ac:dyDescent="0.3">
      <c r="A489" s="1"/>
      <c r="B489" s="53">
        <v>464</v>
      </c>
      <c r="C489" s="54"/>
      <c r="D489" s="44"/>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7">
        <f t="shared" si="76"/>
        <v>0</v>
      </c>
      <c r="AP489" s="47">
        <f t="shared" si="77"/>
        <v>0</v>
      </c>
      <c r="AQ489" s="47">
        <f t="shared" si="78"/>
        <v>0</v>
      </c>
      <c r="AR489" s="48" t="str">
        <f t="shared" si="79"/>
        <v/>
      </c>
      <c r="AS489" s="48" t="str">
        <f t="shared" si="80"/>
        <v/>
      </c>
      <c r="AT489" s="48" t="str">
        <f t="shared" si="81"/>
        <v/>
      </c>
      <c r="AU489" s="49" t="s">
        <v>28</v>
      </c>
      <c r="AV489" s="49">
        <f>IFERROR(IF(AND(#REF!&gt;=3,AO489&gt;=3,AR489-#REF!&gt;=100,#REF!&lt;=2500),MIN(AR489,2500)-#REF!,0),0)</f>
        <v>0</v>
      </c>
      <c r="AW489" s="50">
        <f>IFERROR(IF(AND(#REF!&gt;=3,AO489&gt;=3,AR489&gt;2500,AR489-#REF!&gt;=100),IF(AND(#REF!&lt;=3000,AR489&lt;=3000),MIN(AR489,3000)-MAX(2500,#REF!),IF(AND(#REF!&gt;2500,#REF!&lt;=3000,AR489&gt;3000),3000-#REF!,IF(AND(#REF!&lt;=2500,AR489&gt;3000),500,0))),0),0)</f>
        <v>0</v>
      </c>
      <c r="AX489" s="51">
        <f t="shared" si="82"/>
        <v>0</v>
      </c>
      <c r="AY489" s="52">
        <f t="shared" si="83"/>
        <v>0</v>
      </c>
      <c r="AZ489" s="51">
        <f t="shared" si="84"/>
        <v>0</v>
      </c>
      <c r="BA489" s="51">
        <f t="shared" si="85"/>
        <v>0</v>
      </c>
      <c r="BB489" s="51">
        <f>IFERROR((AQ489*AX489*'PWCS Table'!$D$5)+(AQ489*AZ489*'PWCS Table'!$D$5),0)</f>
        <v>0</v>
      </c>
      <c r="BC489" s="51">
        <f>IFERROR((AQ489*AY489*'PWCS Table'!$E$5)+(AQ489*BA489*'PWCS Table'!$E$5),0)</f>
        <v>0</v>
      </c>
      <c r="BD489" s="51">
        <f t="shared" si="45"/>
        <v>0</v>
      </c>
      <c r="BE489" s="51">
        <f>IFERROR(IF(#REF!&gt;4000,0,IF(AND(#REF!&gt;=3,AP489&gt;=3,AQ489&gt;=3,AT489-AS489&gt;=100,#REF!-AS489&gt;=100,AS489&lt;=3000),MIN(3000,#REF!,AT489)-AS489,0)),0)</f>
        <v>0</v>
      </c>
      <c r="BF489" s="51">
        <f>IFERROR(IF(#REF!&gt;4000,0,IF(AND(AQ489&gt;=3,#REF!&gt;=3,#REF!-AT489&gt;=100,#REF!&lt;=3000),MIN(#REF!,3000)-AT489,IF(AND(AQ489&gt;=3,#REF!&gt;=3,#REF!-AT489&gt;=100,#REF!&gt;3000,AT489&lt;=3000),3000-AT489,0))),0)</f>
        <v>0</v>
      </c>
    </row>
    <row r="490" spans="1:58" ht="12.75" hidden="1" customHeight="1" x14ac:dyDescent="0.3">
      <c r="A490" s="1"/>
      <c r="B490" s="53">
        <v>465</v>
      </c>
      <c r="C490" s="54"/>
      <c r="D490" s="44"/>
      <c r="E490" s="46"/>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7">
        <f t="shared" si="76"/>
        <v>0</v>
      </c>
      <c r="AP490" s="47">
        <f t="shared" si="77"/>
        <v>0</v>
      </c>
      <c r="AQ490" s="47">
        <f t="shared" si="78"/>
        <v>0</v>
      </c>
      <c r="AR490" s="48" t="str">
        <f t="shared" si="79"/>
        <v/>
      </c>
      <c r="AS490" s="48" t="str">
        <f t="shared" si="80"/>
        <v/>
      </c>
      <c r="AT490" s="48" t="str">
        <f t="shared" si="81"/>
        <v/>
      </c>
      <c r="AU490" s="49" t="s">
        <v>28</v>
      </c>
      <c r="AV490" s="49">
        <f>IFERROR(IF(AND(#REF!&gt;=3,AO490&gt;=3,AR490-#REF!&gt;=100,#REF!&lt;=2500),MIN(AR490,2500)-#REF!,0),0)</f>
        <v>0</v>
      </c>
      <c r="AW490" s="50">
        <f>IFERROR(IF(AND(#REF!&gt;=3,AO490&gt;=3,AR490&gt;2500,AR490-#REF!&gt;=100),IF(AND(#REF!&lt;=3000,AR490&lt;=3000),MIN(AR490,3000)-MAX(2500,#REF!),IF(AND(#REF!&gt;2500,#REF!&lt;=3000,AR490&gt;3000),3000-#REF!,IF(AND(#REF!&lt;=2500,AR490&gt;3000),500,0))),0),0)</f>
        <v>0</v>
      </c>
      <c r="AX490" s="51">
        <f t="shared" si="82"/>
        <v>0</v>
      </c>
      <c r="AY490" s="52">
        <f t="shared" si="83"/>
        <v>0</v>
      </c>
      <c r="AZ490" s="51">
        <f t="shared" si="84"/>
        <v>0</v>
      </c>
      <c r="BA490" s="51">
        <f t="shared" si="85"/>
        <v>0</v>
      </c>
      <c r="BB490" s="51">
        <f>IFERROR((AQ490*AX490*'PWCS Table'!$D$5)+(AQ490*AZ490*'PWCS Table'!$D$5),0)</f>
        <v>0</v>
      </c>
      <c r="BC490" s="51">
        <f>IFERROR((AQ490*AY490*'PWCS Table'!$E$5)+(AQ490*BA490*'PWCS Table'!$E$5),0)</f>
        <v>0</v>
      </c>
      <c r="BD490" s="51">
        <f t="shared" si="45"/>
        <v>0</v>
      </c>
      <c r="BE490" s="51">
        <f>IFERROR(IF(#REF!&gt;4000,0,IF(AND(#REF!&gt;=3,AP490&gt;=3,AQ490&gt;=3,AT490-AS490&gt;=100,#REF!-AS490&gt;=100,AS490&lt;=3000),MIN(3000,#REF!,AT490)-AS490,0)),0)</f>
        <v>0</v>
      </c>
      <c r="BF490" s="51">
        <f>IFERROR(IF(#REF!&gt;4000,0,IF(AND(AQ490&gt;=3,#REF!&gt;=3,#REF!-AT490&gt;=100,#REF!&lt;=3000),MIN(#REF!,3000)-AT490,IF(AND(AQ490&gt;=3,#REF!&gt;=3,#REF!-AT490&gt;=100,#REF!&gt;3000,AT490&lt;=3000),3000-AT490,0))),0)</f>
        <v>0</v>
      </c>
    </row>
    <row r="491" spans="1:58" ht="12.75" hidden="1" customHeight="1" x14ac:dyDescent="0.3">
      <c r="A491" s="1"/>
      <c r="B491" s="53">
        <v>466</v>
      </c>
      <c r="C491" s="54"/>
      <c r="D491" s="44"/>
      <c r="E491" s="46"/>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7">
        <f t="shared" si="76"/>
        <v>0</v>
      </c>
      <c r="AP491" s="47">
        <f t="shared" si="77"/>
        <v>0</v>
      </c>
      <c r="AQ491" s="47">
        <f t="shared" si="78"/>
        <v>0</v>
      </c>
      <c r="AR491" s="48" t="str">
        <f t="shared" si="79"/>
        <v/>
      </c>
      <c r="AS491" s="48" t="str">
        <f t="shared" si="80"/>
        <v/>
      </c>
      <c r="AT491" s="48" t="str">
        <f t="shared" si="81"/>
        <v/>
      </c>
      <c r="AU491" s="49" t="s">
        <v>28</v>
      </c>
      <c r="AV491" s="49">
        <f>IFERROR(IF(AND(#REF!&gt;=3,AO491&gt;=3,AR491-#REF!&gt;=100,#REF!&lt;=2500),MIN(AR491,2500)-#REF!,0),0)</f>
        <v>0</v>
      </c>
      <c r="AW491" s="50">
        <f>IFERROR(IF(AND(#REF!&gt;=3,AO491&gt;=3,AR491&gt;2500,AR491-#REF!&gt;=100),IF(AND(#REF!&lt;=3000,AR491&lt;=3000),MIN(AR491,3000)-MAX(2500,#REF!),IF(AND(#REF!&gt;2500,#REF!&lt;=3000,AR491&gt;3000),3000-#REF!,IF(AND(#REF!&lt;=2500,AR491&gt;3000),500,0))),0),0)</f>
        <v>0</v>
      </c>
      <c r="AX491" s="51">
        <f t="shared" si="82"/>
        <v>0</v>
      </c>
      <c r="AY491" s="52">
        <f t="shared" si="83"/>
        <v>0</v>
      </c>
      <c r="AZ491" s="51">
        <f t="shared" si="84"/>
        <v>0</v>
      </c>
      <c r="BA491" s="51">
        <f t="shared" si="85"/>
        <v>0</v>
      </c>
      <c r="BB491" s="51">
        <f>IFERROR((AQ491*AX491*'PWCS Table'!$D$5)+(AQ491*AZ491*'PWCS Table'!$D$5),0)</f>
        <v>0</v>
      </c>
      <c r="BC491" s="51">
        <f>IFERROR((AQ491*AY491*'PWCS Table'!$E$5)+(AQ491*BA491*'PWCS Table'!$E$5),0)</f>
        <v>0</v>
      </c>
      <c r="BD491" s="51">
        <f t="shared" si="45"/>
        <v>0</v>
      </c>
      <c r="BE491" s="51">
        <f>IFERROR(IF(#REF!&gt;4000,0,IF(AND(#REF!&gt;=3,AP491&gt;=3,AQ491&gt;=3,AT491-AS491&gt;=100,#REF!-AS491&gt;=100,AS491&lt;=3000),MIN(3000,#REF!,AT491)-AS491,0)),0)</f>
        <v>0</v>
      </c>
      <c r="BF491" s="51">
        <f>IFERROR(IF(#REF!&gt;4000,0,IF(AND(AQ491&gt;=3,#REF!&gt;=3,#REF!-AT491&gt;=100,#REF!&lt;=3000),MIN(#REF!,3000)-AT491,IF(AND(AQ491&gt;=3,#REF!&gt;=3,#REF!-AT491&gt;=100,#REF!&gt;3000,AT491&lt;=3000),3000-AT491,0))),0)</f>
        <v>0</v>
      </c>
    </row>
    <row r="492" spans="1:58" ht="12.75" hidden="1" customHeight="1" x14ac:dyDescent="0.3">
      <c r="A492" s="1"/>
      <c r="B492" s="53">
        <v>467</v>
      </c>
      <c r="C492" s="54"/>
      <c r="D492" s="44"/>
      <c r="E492" s="46"/>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7">
        <f t="shared" si="76"/>
        <v>0</v>
      </c>
      <c r="AP492" s="47">
        <f t="shared" si="77"/>
        <v>0</v>
      </c>
      <c r="AQ492" s="47">
        <f t="shared" si="78"/>
        <v>0</v>
      </c>
      <c r="AR492" s="48" t="str">
        <f t="shared" si="79"/>
        <v/>
      </c>
      <c r="AS492" s="48" t="str">
        <f t="shared" si="80"/>
        <v/>
      </c>
      <c r="AT492" s="48" t="str">
        <f t="shared" si="81"/>
        <v/>
      </c>
      <c r="AU492" s="49" t="s">
        <v>28</v>
      </c>
      <c r="AV492" s="49">
        <f>IFERROR(IF(AND(#REF!&gt;=3,AO492&gt;=3,AR492-#REF!&gt;=100,#REF!&lt;=2500),MIN(AR492,2500)-#REF!,0),0)</f>
        <v>0</v>
      </c>
      <c r="AW492" s="50">
        <f>IFERROR(IF(AND(#REF!&gt;=3,AO492&gt;=3,AR492&gt;2500,AR492-#REF!&gt;=100),IF(AND(#REF!&lt;=3000,AR492&lt;=3000),MIN(AR492,3000)-MAX(2500,#REF!),IF(AND(#REF!&gt;2500,#REF!&lt;=3000,AR492&gt;3000),3000-#REF!,IF(AND(#REF!&lt;=2500,AR492&gt;3000),500,0))),0),0)</f>
        <v>0</v>
      </c>
      <c r="AX492" s="51">
        <f t="shared" si="82"/>
        <v>0</v>
      </c>
      <c r="AY492" s="52">
        <f t="shared" si="83"/>
        <v>0</v>
      </c>
      <c r="AZ492" s="51">
        <f t="shared" si="84"/>
        <v>0</v>
      </c>
      <c r="BA492" s="51">
        <f t="shared" si="85"/>
        <v>0</v>
      </c>
      <c r="BB492" s="51">
        <f>IFERROR((AQ492*AX492*'PWCS Table'!$D$5)+(AQ492*AZ492*'PWCS Table'!$D$5),0)</f>
        <v>0</v>
      </c>
      <c r="BC492" s="51">
        <f>IFERROR((AQ492*AY492*'PWCS Table'!$E$5)+(AQ492*BA492*'PWCS Table'!$E$5),0)</f>
        <v>0</v>
      </c>
      <c r="BD492" s="51">
        <f t="shared" si="45"/>
        <v>0</v>
      </c>
      <c r="BE492" s="51">
        <f>IFERROR(IF(#REF!&gt;4000,0,IF(AND(#REF!&gt;=3,AP492&gt;=3,AQ492&gt;=3,AT492-AS492&gt;=100,#REF!-AS492&gt;=100,AS492&lt;=3000),MIN(3000,#REF!,AT492)-AS492,0)),0)</f>
        <v>0</v>
      </c>
      <c r="BF492" s="51">
        <f>IFERROR(IF(#REF!&gt;4000,0,IF(AND(AQ492&gt;=3,#REF!&gt;=3,#REF!-AT492&gt;=100,#REF!&lt;=3000),MIN(#REF!,3000)-AT492,IF(AND(AQ492&gt;=3,#REF!&gt;=3,#REF!-AT492&gt;=100,#REF!&gt;3000,AT492&lt;=3000),3000-AT492,0))),0)</f>
        <v>0</v>
      </c>
    </row>
    <row r="493" spans="1:58" ht="12.75" hidden="1" customHeight="1" x14ac:dyDescent="0.3">
      <c r="A493" s="1"/>
      <c r="B493" s="53">
        <v>468</v>
      </c>
      <c r="C493" s="54"/>
      <c r="D493" s="44"/>
      <c r="E493" s="46"/>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7">
        <f t="shared" si="76"/>
        <v>0</v>
      </c>
      <c r="AP493" s="47">
        <f t="shared" si="77"/>
        <v>0</v>
      </c>
      <c r="AQ493" s="47">
        <f t="shared" si="78"/>
        <v>0</v>
      </c>
      <c r="AR493" s="48" t="str">
        <f t="shared" si="79"/>
        <v/>
      </c>
      <c r="AS493" s="48" t="str">
        <f t="shared" si="80"/>
        <v/>
      </c>
      <c r="AT493" s="48" t="str">
        <f t="shared" si="81"/>
        <v/>
      </c>
      <c r="AU493" s="49" t="s">
        <v>28</v>
      </c>
      <c r="AV493" s="49">
        <f>IFERROR(IF(AND(#REF!&gt;=3,AO493&gt;=3,AR493-#REF!&gt;=100,#REF!&lt;=2500),MIN(AR493,2500)-#REF!,0),0)</f>
        <v>0</v>
      </c>
      <c r="AW493" s="50">
        <f>IFERROR(IF(AND(#REF!&gt;=3,AO493&gt;=3,AR493&gt;2500,AR493-#REF!&gt;=100),IF(AND(#REF!&lt;=3000,AR493&lt;=3000),MIN(AR493,3000)-MAX(2500,#REF!),IF(AND(#REF!&gt;2500,#REF!&lt;=3000,AR493&gt;3000),3000-#REF!,IF(AND(#REF!&lt;=2500,AR493&gt;3000),500,0))),0),0)</f>
        <v>0</v>
      </c>
      <c r="AX493" s="51">
        <f t="shared" si="82"/>
        <v>0</v>
      </c>
      <c r="AY493" s="52">
        <f t="shared" si="83"/>
        <v>0</v>
      </c>
      <c r="AZ493" s="51">
        <f t="shared" si="84"/>
        <v>0</v>
      </c>
      <c r="BA493" s="51">
        <f t="shared" si="85"/>
        <v>0</v>
      </c>
      <c r="BB493" s="51">
        <f>IFERROR((AQ493*AX493*'PWCS Table'!$D$5)+(AQ493*AZ493*'PWCS Table'!$D$5),0)</f>
        <v>0</v>
      </c>
      <c r="BC493" s="51">
        <f>IFERROR((AQ493*AY493*'PWCS Table'!$E$5)+(AQ493*BA493*'PWCS Table'!$E$5),0)</f>
        <v>0</v>
      </c>
      <c r="BD493" s="51">
        <f t="shared" si="45"/>
        <v>0</v>
      </c>
      <c r="BE493" s="51">
        <f>IFERROR(IF(#REF!&gt;4000,0,IF(AND(#REF!&gt;=3,AP493&gt;=3,AQ493&gt;=3,AT493-AS493&gt;=100,#REF!-AS493&gt;=100,AS493&lt;=3000),MIN(3000,#REF!,AT493)-AS493,0)),0)</f>
        <v>0</v>
      </c>
      <c r="BF493" s="51">
        <f>IFERROR(IF(#REF!&gt;4000,0,IF(AND(AQ493&gt;=3,#REF!&gt;=3,#REF!-AT493&gt;=100,#REF!&lt;=3000),MIN(#REF!,3000)-AT493,IF(AND(AQ493&gt;=3,#REF!&gt;=3,#REF!-AT493&gt;=100,#REF!&gt;3000,AT493&lt;=3000),3000-AT493,0))),0)</f>
        <v>0</v>
      </c>
    </row>
    <row r="494" spans="1:58" ht="12.75" hidden="1" customHeight="1" x14ac:dyDescent="0.3">
      <c r="A494" s="1"/>
      <c r="B494" s="53">
        <v>469</v>
      </c>
      <c r="C494" s="54"/>
      <c r="D494" s="44"/>
      <c r="E494" s="46"/>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7">
        <f t="shared" si="76"/>
        <v>0</v>
      </c>
      <c r="AP494" s="47">
        <f t="shared" si="77"/>
        <v>0</v>
      </c>
      <c r="AQ494" s="47">
        <f t="shared" si="78"/>
        <v>0</v>
      </c>
      <c r="AR494" s="48" t="str">
        <f t="shared" si="79"/>
        <v/>
      </c>
      <c r="AS494" s="48" t="str">
        <f t="shared" si="80"/>
        <v/>
      </c>
      <c r="AT494" s="48" t="str">
        <f t="shared" si="81"/>
        <v/>
      </c>
      <c r="AU494" s="49" t="s">
        <v>28</v>
      </c>
      <c r="AV494" s="49">
        <f>IFERROR(IF(AND(#REF!&gt;=3,AO494&gt;=3,AR494-#REF!&gt;=100,#REF!&lt;=2500),MIN(AR494,2500)-#REF!,0),0)</f>
        <v>0</v>
      </c>
      <c r="AW494" s="50">
        <f>IFERROR(IF(AND(#REF!&gt;=3,AO494&gt;=3,AR494&gt;2500,AR494-#REF!&gt;=100),IF(AND(#REF!&lt;=3000,AR494&lt;=3000),MIN(AR494,3000)-MAX(2500,#REF!),IF(AND(#REF!&gt;2500,#REF!&lt;=3000,AR494&gt;3000),3000-#REF!,IF(AND(#REF!&lt;=2500,AR494&gt;3000),500,0))),0),0)</f>
        <v>0</v>
      </c>
      <c r="AX494" s="51">
        <f t="shared" si="82"/>
        <v>0</v>
      </c>
      <c r="AY494" s="52">
        <f t="shared" si="83"/>
        <v>0</v>
      </c>
      <c r="AZ494" s="51">
        <f t="shared" si="84"/>
        <v>0</v>
      </c>
      <c r="BA494" s="51">
        <f t="shared" si="85"/>
        <v>0</v>
      </c>
      <c r="BB494" s="51">
        <f>IFERROR((AQ494*AX494*'PWCS Table'!$D$5)+(AQ494*AZ494*'PWCS Table'!$D$5),0)</f>
        <v>0</v>
      </c>
      <c r="BC494" s="51">
        <f>IFERROR((AQ494*AY494*'PWCS Table'!$E$5)+(AQ494*BA494*'PWCS Table'!$E$5),0)</f>
        <v>0</v>
      </c>
      <c r="BD494" s="51">
        <f t="shared" si="45"/>
        <v>0</v>
      </c>
      <c r="BE494" s="51">
        <f>IFERROR(IF(#REF!&gt;4000,0,IF(AND(#REF!&gt;=3,AP494&gt;=3,AQ494&gt;=3,AT494-AS494&gt;=100,#REF!-AS494&gt;=100,AS494&lt;=3000),MIN(3000,#REF!,AT494)-AS494,0)),0)</f>
        <v>0</v>
      </c>
      <c r="BF494" s="51">
        <f>IFERROR(IF(#REF!&gt;4000,0,IF(AND(AQ494&gt;=3,#REF!&gt;=3,#REF!-AT494&gt;=100,#REF!&lt;=3000),MIN(#REF!,3000)-AT494,IF(AND(AQ494&gt;=3,#REF!&gt;=3,#REF!-AT494&gt;=100,#REF!&gt;3000,AT494&lt;=3000),3000-AT494,0))),0)</f>
        <v>0</v>
      </c>
    </row>
    <row r="495" spans="1:58" ht="12.75" hidden="1" customHeight="1" x14ac:dyDescent="0.3">
      <c r="A495" s="1"/>
      <c r="B495" s="53">
        <v>470</v>
      </c>
      <c r="C495" s="54"/>
      <c r="D495" s="44"/>
      <c r="E495" s="46"/>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7">
        <f t="shared" si="76"/>
        <v>0</v>
      </c>
      <c r="AP495" s="47">
        <f t="shared" si="77"/>
        <v>0</v>
      </c>
      <c r="AQ495" s="47">
        <f t="shared" si="78"/>
        <v>0</v>
      </c>
      <c r="AR495" s="48" t="str">
        <f t="shared" si="79"/>
        <v/>
      </c>
      <c r="AS495" s="48" t="str">
        <f t="shared" si="80"/>
        <v/>
      </c>
      <c r="AT495" s="48" t="str">
        <f t="shared" si="81"/>
        <v/>
      </c>
      <c r="AU495" s="49" t="s">
        <v>28</v>
      </c>
      <c r="AV495" s="49">
        <f>IFERROR(IF(AND(#REF!&gt;=3,AO495&gt;=3,AR495-#REF!&gt;=100,#REF!&lt;=2500),MIN(AR495,2500)-#REF!,0),0)</f>
        <v>0</v>
      </c>
      <c r="AW495" s="50">
        <f>IFERROR(IF(AND(#REF!&gt;=3,AO495&gt;=3,AR495&gt;2500,AR495-#REF!&gt;=100),IF(AND(#REF!&lt;=3000,AR495&lt;=3000),MIN(AR495,3000)-MAX(2500,#REF!),IF(AND(#REF!&gt;2500,#REF!&lt;=3000,AR495&gt;3000),3000-#REF!,IF(AND(#REF!&lt;=2500,AR495&gt;3000),500,0))),0),0)</f>
        <v>0</v>
      </c>
      <c r="AX495" s="51">
        <f t="shared" si="82"/>
        <v>0</v>
      </c>
      <c r="AY495" s="52">
        <f t="shared" si="83"/>
        <v>0</v>
      </c>
      <c r="AZ495" s="51">
        <f t="shared" si="84"/>
        <v>0</v>
      </c>
      <c r="BA495" s="51">
        <f t="shared" si="85"/>
        <v>0</v>
      </c>
      <c r="BB495" s="51">
        <f>IFERROR((AQ495*AX495*'PWCS Table'!$D$5)+(AQ495*AZ495*'PWCS Table'!$D$5),0)</f>
        <v>0</v>
      </c>
      <c r="BC495" s="51">
        <f>IFERROR((AQ495*AY495*'PWCS Table'!$E$5)+(AQ495*BA495*'PWCS Table'!$E$5),0)</f>
        <v>0</v>
      </c>
      <c r="BD495" s="51">
        <f t="shared" si="45"/>
        <v>0</v>
      </c>
      <c r="BE495" s="51">
        <f>IFERROR(IF(#REF!&gt;4000,0,IF(AND(#REF!&gt;=3,AP495&gt;=3,AQ495&gt;=3,AT495-AS495&gt;=100,#REF!-AS495&gt;=100,AS495&lt;=3000),MIN(3000,#REF!,AT495)-AS495,0)),0)</f>
        <v>0</v>
      </c>
      <c r="BF495" s="51">
        <f>IFERROR(IF(#REF!&gt;4000,0,IF(AND(AQ495&gt;=3,#REF!&gt;=3,#REF!-AT495&gt;=100,#REF!&lt;=3000),MIN(#REF!,3000)-AT495,IF(AND(AQ495&gt;=3,#REF!&gt;=3,#REF!-AT495&gt;=100,#REF!&gt;3000,AT495&lt;=3000),3000-AT495,0))),0)</f>
        <v>0</v>
      </c>
    </row>
    <row r="496" spans="1:58" ht="12.75" hidden="1" customHeight="1" x14ac:dyDescent="0.3">
      <c r="A496" s="1"/>
      <c r="B496" s="53">
        <v>471</v>
      </c>
      <c r="C496" s="54"/>
      <c r="D496" s="44"/>
      <c r="E496" s="46"/>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7">
        <f t="shared" si="76"/>
        <v>0</v>
      </c>
      <c r="AP496" s="47">
        <f t="shared" si="77"/>
        <v>0</v>
      </c>
      <c r="AQ496" s="47">
        <f t="shared" si="78"/>
        <v>0</v>
      </c>
      <c r="AR496" s="48" t="str">
        <f t="shared" si="79"/>
        <v/>
      </c>
      <c r="AS496" s="48" t="str">
        <f t="shared" si="80"/>
        <v/>
      </c>
      <c r="AT496" s="48" t="str">
        <f t="shared" si="81"/>
        <v/>
      </c>
      <c r="AU496" s="49" t="s">
        <v>28</v>
      </c>
      <c r="AV496" s="49">
        <f>IFERROR(IF(AND(#REF!&gt;=3,AO496&gt;=3,AR496-#REF!&gt;=100,#REF!&lt;=2500),MIN(AR496,2500)-#REF!,0),0)</f>
        <v>0</v>
      </c>
      <c r="AW496" s="50">
        <f>IFERROR(IF(AND(#REF!&gt;=3,AO496&gt;=3,AR496&gt;2500,AR496-#REF!&gt;=100),IF(AND(#REF!&lt;=3000,AR496&lt;=3000),MIN(AR496,3000)-MAX(2500,#REF!),IF(AND(#REF!&gt;2500,#REF!&lt;=3000,AR496&gt;3000),3000-#REF!,IF(AND(#REF!&lt;=2500,AR496&gt;3000),500,0))),0),0)</f>
        <v>0</v>
      </c>
      <c r="AX496" s="51">
        <f t="shared" si="82"/>
        <v>0</v>
      </c>
      <c r="AY496" s="52">
        <f t="shared" si="83"/>
        <v>0</v>
      </c>
      <c r="AZ496" s="51">
        <f t="shared" si="84"/>
        <v>0</v>
      </c>
      <c r="BA496" s="51">
        <f t="shared" si="85"/>
        <v>0</v>
      </c>
      <c r="BB496" s="51">
        <f>IFERROR((AQ496*AX496*'PWCS Table'!$D$5)+(AQ496*AZ496*'PWCS Table'!$D$5),0)</f>
        <v>0</v>
      </c>
      <c r="BC496" s="51">
        <f>IFERROR((AQ496*AY496*'PWCS Table'!$E$5)+(AQ496*BA496*'PWCS Table'!$E$5),0)</f>
        <v>0</v>
      </c>
      <c r="BD496" s="51">
        <f t="shared" si="45"/>
        <v>0</v>
      </c>
      <c r="BE496" s="51">
        <f>IFERROR(IF(#REF!&gt;4000,0,IF(AND(#REF!&gt;=3,AP496&gt;=3,AQ496&gt;=3,AT496-AS496&gt;=100,#REF!-AS496&gt;=100,AS496&lt;=3000),MIN(3000,#REF!,AT496)-AS496,0)),0)</f>
        <v>0</v>
      </c>
      <c r="BF496" s="51">
        <f>IFERROR(IF(#REF!&gt;4000,0,IF(AND(AQ496&gt;=3,#REF!&gt;=3,#REF!-AT496&gt;=100,#REF!&lt;=3000),MIN(#REF!,3000)-AT496,IF(AND(AQ496&gt;=3,#REF!&gt;=3,#REF!-AT496&gt;=100,#REF!&gt;3000,AT496&lt;=3000),3000-AT496,0))),0)</f>
        <v>0</v>
      </c>
    </row>
    <row r="497" spans="1:58" ht="12.75" hidden="1" customHeight="1" x14ac:dyDescent="0.3">
      <c r="A497" s="1"/>
      <c r="B497" s="53">
        <v>472</v>
      </c>
      <c r="C497" s="54"/>
      <c r="D497" s="44"/>
      <c r="E497" s="46"/>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7">
        <f t="shared" si="76"/>
        <v>0</v>
      </c>
      <c r="AP497" s="47">
        <f t="shared" si="77"/>
        <v>0</v>
      </c>
      <c r="AQ497" s="47">
        <f t="shared" si="78"/>
        <v>0</v>
      </c>
      <c r="AR497" s="48" t="str">
        <f t="shared" si="79"/>
        <v/>
      </c>
      <c r="AS497" s="48" t="str">
        <f t="shared" si="80"/>
        <v/>
      </c>
      <c r="AT497" s="48" t="str">
        <f t="shared" si="81"/>
        <v/>
      </c>
      <c r="AU497" s="49" t="s">
        <v>28</v>
      </c>
      <c r="AV497" s="49">
        <f>IFERROR(IF(AND(#REF!&gt;=3,AO497&gt;=3,AR497-#REF!&gt;=100,#REF!&lt;=2500),MIN(AR497,2500)-#REF!,0),0)</f>
        <v>0</v>
      </c>
      <c r="AW497" s="50">
        <f>IFERROR(IF(AND(#REF!&gt;=3,AO497&gt;=3,AR497&gt;2500,AR497-#REF!&gt;=100),IF(AND(#REF!&lt;=3000,AR497&lt;=3000),MIN(AR497,3000)-MAX(2500,#REF!),IF(AND(#REF!&gt;2500,#REF!&lt;=3000,AR497&gt;3000),3000-#REF!,IF(AND(#REF!&lt;=2500,AR497&gt;3000),500,0))),0),0)</f>
        <v>0</v>
      </c>
      <c r="AX497" s="51">
        <f t="shared" si="82"/>
        <v>0</v>
      </c>
      <c r="AY497" s="52">
        <f t="shared" si="83"/>
        <v>0</v>
      </c>
      <c r="AZ497" s="51">
        <f t="shared" si="84"/>
        <v>0</v>
      </c>
      <c r="BA497" s="51">
        <f t="shared" si="85"/>
        <v>0</v>
      </c>
      <c r="BB497" s="51">
        <f>IFERROR((AQ497*AX497*'PWCS Table'!$D$5)+(AQ497*AZ497*'PWCS Table'!$D$5),0)</f>
        <v>0</v>
      </c>
      <c r="BC497" s="51">
        <f>IFERROR((AQ497*AY497*'PWCS Table'!$E$5)+(AQ497*BA497*'PWCS Table'!$E$5),0)</f>
        <v>0</v>
      </c>
      <c r="BD497" s="51">
        <f t="shared" si="45"/>
        <v>0</v>
      </c>
      <c r="BE497" s="51">
        <f>IFERROR(IF(#REF!&gt;4000,0,IF(AND(#REF!&gt;=3,AP497&gt;=3,AQ497&gt;=3,AT497-AS497&gt;=100,#REF!-AS497&gt;=100,AS497&lt;=3000),MIN(3000,#REF!,AT497)-AS497,0)),0)</f>
        <v>0</v>
      </c>
      <c r="BF497" s="51">
        <f>IFERROR(IF(#REF!&gt;4000,0,IF(AND(AQ497&gt;=3,#REF!&gt;=3,#REF!-AT497&gt;=100,#REF!&lt;=3000),MIN(#REF!,3000)-AT497,IF(AND(AQ497&gt;=3,#REF!&gt;=3,#REF!-AT497&gt;=100,#REF!&gt;3000,AT497&lt;=3000),3000-AT497,0))),0)</f>
        <v>0</v>
      </c>
    </row>
    <row r="498" spans="1:58" ht="12.75" hidden="1" customHeight="1" x14ac:dyDescent="0.3">
      <c r="A498" s="1"/>
      <c r="B498" s="53">
        <v>473</v>
      </c>
      <c r="C498" s="54"/>
      <c r="D498" s="44"/>
      <c r="E498" s="46"/>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7">
        <f t="shared" si="76"/>
        <v>0</v>
      </c>
      <c r="AP498" s="47">
        <f t="shared" si="77"/>
        <v>0</v>
      </c>
      <c r="AQ498" s="47">
        <f t="shared" si="78"/>
        <v>0</v>
      </c>
      <c r="AR498" s="48" t="str">
        <f t="shared" si="79"/>
        <v/>
      </c>
      <c r="AS498" s="48" t="str">
        <f t="shared" si="80"/>
        <v/>
      </c>
      <c r="AT498" s="48" t="str">
        <f t="shared" si="81"/>
        <v/>
      </c>
      <c r="AU498" s="49" t="s">
        <v>28</v>
      </c>
      <c r="AV498" s="49">
        <f>IFERROR(IF(AND(#REF!&gt;=3,AO498&gt;=3,AR498-#REF!&gt;=100,#REF!&lt;=2500),MIN(AR498,2500)-#REF!,0),0)</f>
        <v>0</v>
      </c>
      <c r="AW498" s="50">
        <f>IFERROR(IF(AND(#REF!&gt;=3,AO498&gt;=3,AR498&gt;2500,AR498-#REF!&gt;=100),IF(AND(#REF!&lt;=3000,AR498&lt;=3000),MIN(AR498,3000)-MAX(2500,#REF!),IF(AND(#REF!&gt;2500,#REF!&lt;=3000,AR498&gt;3000),3000-#REF!,IF(AND(#REF!&lt;=2500,AR498&gt;3000),500,0))),0),0)</f>
        <v>0</v>
      </c>
      <c r="AX498" s="51">
        <f t="shared" si="82"/>
        <v>0</v>
      </c>
      <c r="AY498" s="52">
        <f t="shared" si="83"/>
        <v>0</v>
      </c>
      <c r="AZ498" s="51">
        <f t="shared" si="84"/>
        <v>0</v>
      </c>
      <c r="BA498" s="51">
        <f t="shared" si="85"/>
        <v>0</v>
      </c>
      <c r="BB498" s="51">
        <f>IFERROR((AQ498*AX498*'PWCS Table'!$D$5)+(AQ498*AZ498*'PWCS Table'!$D$5),0)</f>
        <v>0</v>
      </c>
      <c r="BC498" s="51">
        <f>IFERROR((AQ498*AY498*'PWCS Table'!$E$5)+(AQ498*BA498*'PWCS Table'!$E$5),0)</f>
        <v>0</v>
      </c>
      <c r="BD498" s="51">
        <f t="shared" si="45"/>
        <v>0</v>
      </c>
      <c r="BE498" s="51">
        <f>IFERROR(IF(#REF!&gt;4000,0,IF(AND(#REF!&gt;=3,AP498&gt;=3,AQ498&gt;=3,AT498-AS498&gt;=100,#REF!-AS498&gt;=100,AS498&lt;=3000),MIN(3000,#REF!,AT498)-AS498,0)),0)</f>
        <v>0</v>
      </c>
      <c r="BF498" s="51">
        <f>IFERROR(IF(#REF!&gt;4000,0,IF(AND(AQ498&gt;=3,#REF!&gt;=3,#REF!-AT498&gt;=100,#REF!&lt;=3000),MIN(#REF!,3000)-AT498,IF(AND(AQ498&gt;=3,#REF!&gt;=3,#REF!-AT498&gt;=100,#REF!&gt;3000,AT498&lt;=3000),3000-AT498,0))),0)</f>
        <v>0</v>
      </c>
    </row>
    <row r="499" spans="1:58" ht="12.75" hidden="1" customHeight="1" x14ac:dyDescent="0.3">
      <c r="A499" s="1"/>
      <c r="B499" s="53">
        <v>474</v>
      </c>
      <c r="C499" s="54"/>
      <c r="D499" s="44"/>
      <c r="E499" s="46"/>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7">
        <f t="shared" si="76"/>
        <v>0</v>
      </c>
      <c r="AP499" s="47">
        <f t="shared" si="77"/>
        <v>0</v>
      </c>
      <c r="AQ499" s="47">
        <f t="shared" si="78"/>
        <v>0</v>
      </c>
      <c r="AR499" s="48" t="str">
        <f t="shared" si="79"/>
        <v/>
      </c>
      <c r="AS499" s="48" t="str">
        <f t="shared" si="80"/>
        <v/>
      </c>
      <c r="AT499" s="48" t="str">
        <f t="shared" si="81"/>
        <v/>
      </c>
      <c r="AU499" s="49" t="s">
        <v>28</v>
      </c>
      <c r="AV499" s="49">
        <f>IFERROR(IF(AND(#REF!&gt;=3,AO499&gt;=3,AR499-#REF!&gt;=100,#REF!&lt;=2500),MIN(AR499,2500)-#REF!,0),0)</f>
        <v>0</v>
      </c>
      <c r="AW499" s="50">
        <f>IFERROR(IF(AND(#REF!&gt;=3,AO499&gt;=3,AR499&gt;2500,AR499-#REF!&gt;=100),IF(AND(#REF!&lt;=3000,AR499&lt;=3000),MIN(AR499,3000)-MAX(2500,#REF!),IF(AND(#REF!&gt;2500,#REF!&lt;=3000,AR499&gt;3000),3000-#REF!,IF(AND(#REF!&lt;=2500,AR499&gt;3000),500,0))),0),0)</f>
        <v>0</v>
      </c>
      <c r="AX499" s="51">
        <f t="shared" si="82"/>
        <v>0</v>
      </c>
      <c r="AY499" s="52">
        <f t="shared" si="83"/>
        <v>0</v>
      </c>
      <c r="AZ499" s="51">
        <f t="shared" si="84"/>
        <v>0</v>
      </c>
      <c r="BA499" s="51">
        <f t="shared" si="85"/>
        <v>0</v>
      </c>
      <c r="BB499" s="51">
        <f>IFERROR((AQ499*AX499*'PWCS Table'!$D$5)+(AQ499*AZ499*'PWCS Table'!$D$5),0)</f>
        <v>0</v>
      </c>
      <c r="BC499" s="51">
        <f>IFERROR((AQ499*AY499*'PWCS Table'!$E$5)+(AQ499*BA499*'PWCS Table'!$E$5),0)</f>
        <v>0</v>
      </c>
      <c r="BD499" s="51">
        <f t="shared" si="45"/>
        <v>0</v>
      </c>
      <c r="BE499" s="51">
        <f>IFERROR(IF(#REF!&gt;4000,0,IF(AND(#REF!&gt;=3,AP499&gt;=3,AQ499&gt;=3,AT499-AS499&gt;=100,#REF!-AS499&gt;=100,AS499&lt;=3000),MIN(3000,#REF!,AT499)-AS499,0)),0)</f>
        <v>0</v>
      </c>
      <c r="BF499" s="51">
        <f>IFERROR(IF(#REF!&gt;4000,0,IF(AND(AQ499&gt;=3,#REF!&gt;=3,#REF!-AT499&gt;=100,#REF!&lt;=3000),MIN(#REF!,3000)-AT499,IF(AND(AQ499&gt;=3,#REF!&gt;=3,#REF!-AT499&gt;=100,#REF!&gt;3000,AT499&lt;=3000),3000-AT499,0))),0)</f>
        <v>0</v>
      </c>
    </row>
    <row r="500" spans="1:58" ht="12.75" hidden="1" customHeight="1" x14ac:dyDescent="0.3">
      <c r="A500" s="1"/>
      <c r="B500" s="53">
        <v>475</v>
      </c>
      <c r="C500" s="54"/>
      <c r="D500" s="44"/>
      <c r="E500" s="46"/>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7">
        <f t="shared" si="76"/>
        <v>0</v>
      </c>
      <c r="AP500" s="47">
        <f t="shared" si="77"/>
        <v>0</v>
      </c>
      <c r="AQ500" s="47">
        <f t="shared" si="78"/>
        <v>0</v>
      </c>
      <c r="AR500" s="48" t="str">
        <f t="shared" si="79"/>
        <v/>
      </c>
      <c r="AS500" s="48" t="str">
        <f t="shared" si="80"/>
        <v/>
      </c>
      <c r="AT500" s="48" t="str">
        <f t="shared" si="81"/>
        <v/>
      </c>
      <c r="AU500" s="49" t="s">
        <v>28</v>
      </c>
      <c r="AV500" s="49">
        <f>IFERROR(IF(AND(#REF!&gt;=3,AO500&gt;=3,AR500-#REF!&gt;=100,#REF!&lt;=2500),MIN(AR500,2500)-#REF!,0),0)</f>
        <v>0</v>
      </c>
      <c r="AW500" s="50">
        <f>IFERROR(IF(AND(#REF!&gt;=3,AO500&gt;=3,AR500&gt;2500,AR500-#REF!&gt;=100),IF(AND(#REF!&lt;=3000,AR500&lt;=3000),MIN(AR500,3000)-MAX(2500,#REF!),IF(AND(#REF!&gt;2500,#REF!&lt;=3000,AR500&gt;3000),3000-#REF!,IF(AND(#REF!&lt;=2500,AR500&gt;3000),500,0))),0),0)</f>
        <v>0</v>
      </c>
      <c r="AX500" s="51">
        <f t="shared" si="82"/>
        <v>0</v>
      </c>
      <c r="AY500" s="52">
        <f t="shared" si="83"/>
        <v>0</v>
      </c>
      <c r="AZ500" s="51">
        <f t="shared" si="84"/>
        <v>0</v>
      </c>
      <c r="BA500" s="51">
        <f t="shared" si="85"/>
        <v>0</v>
      </c>
      <c r="BB500" s="51">
        <f>IFERROR((AQ500*AX500*'PWCS Table'!$D$5)+(AQ500*AZ500*'PWCS Table'!$D$5),0)</f>
        <v>0</v>
      </c>
      <c r="BC500" s="51">
        <f>IFERROR((AQ500*AY500*'PWCS Table'!$E$5)+(AQ500*BA500*'PWCS Table'!$E$5),0)</f>
        <v>0</v>
      </c>
      <c r="BD500" s="51">
        <f t="shared" si="45"/>
        <v>0</v>
      </c>
      <c r="BE500" s="51">
        <f>IFERROR(IF(#REF!&gt;4000,0,IF(AND(#REF!&gt;=3,AP500&gt;=3,AQ500&gt;=3,AT500-AS500&gt;=100,#REF!-AS500&gt;=100,AS500&lt;=3000),MIN(3000,#REF!,AT500)-AS500,0)),0)</f>
        <v>0</v>
      </c>
      <c r="BF500" s="51">
        <f>IFERROR(IF(#REF!&gt;4000,0,IF(AND(AQ500&gt;=3,#REF!&gt;=3,#REF!-AT500&gt;=100,#REF!&lt;=3000),MIN(#REF!,3000)-AT500,IF(AND(AQ500&gt;=3,#REF!&gt;=3,#REF!-AT500&gt;=100,#REF!&gt;3000,AT500&lt;=3000),3000-AT500,0))),0)</f>
        <v>0</v>
      </c>
    </row>
    <row r="501" spans="1:58" ht="12.75" hidden="1" customHeight="1" x14ac:dyDescent="0.3">
      <c r="A501" s="1"/>
      <c r="B501" s="53">
        <v>476</v>
      </c>
      <c r="C501" s="54"/>
      <c r="D501" s="44"/>
      <c r="E501" s="46"/>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7">
        <f t="shared" si="76"/>
        <v>0</v>
      </c>
      <c r="AP501" s="47">
        <f t="shared" si="77"/>
        <v>0</v>
      </c>
      <c r="AQ501" s="47">
        <f t="shared" si="78"/>
        <v>0</v>
      </c>
      <c r="AR501" s="48" t="str">
        <f t="shared" si="79"/>
        <v/>
      </c>
      <c r="AS501" s="48" t="str">
        <f t="shared" si="80"/>
        <v/>
      </c>
      <c r="AT501" s="48" t="str">
        <f t="shared" si="81"/>
        <v/>
      </c>
      <c r="AU501" s="49" t="s">
        <v>28</v>
      </c>
      <c r="AV501" s="49">
        <f>IFERROR(IF(AND(#REF!&gt;=3,AO501&gt;=3,AR501-#REF!&gt;=100,#REF!&lt;=2500),MIN(AR501,2500)-#REF!,0),0)</f>
        <v>0</v>
      </c>
      <c r="AW501" s="50">
        <f>IFERROR(IF(AND(#REF!&gt;=3,AO501&gt;=3,AR501&gt;2500,AR501-#REF!&gt;=100),IF(AND(#REF!&lt;=3000,AR501&lt;=3000),MIN(AR501,3000)-MAX(2500,#REF!),IF(AND(#REF!&gt;2500,#REF!&lt;=3000,AR501&gt;3000),3000-#REF!,IF(AND(#REF!&lt;=2500,AR501&gt;3000),500,0))),0),0)</f>
        <v>0</v>
      </c>
      <c r="AX501" s="51">
        <f t="shared" si="82"/>
        <v>0</v>
      </c>
      <c r="AY501" s="52">
        <f t="shared" si="83"/>
        <v>0</v>
      </c>
      <c r="AZ501" s="51">
        <f t="shared" si="84"/>
        <v>0</v>
      </c>
      <c r="BA501" s="51">
        <f t="shared" si="85"/>
        <v>0</v>
      </c>
      <c r="BB501" s="51">
        <f>IFERROR((AQ501*AX501*'PWCS Table'!$D$5)+(AQ501*AZ501*'PWCS Table'!$D$5),0)</f>
        <v>0</v>
      </c>
      <c r="BC501" s="51">
        <f>IFERROR((AQ501*AY501*'PWCS Table'!$E$5)+(AQ501*BA501*'PWCS Table'!$E$5),0)</f>
        <v>0</v>
      </c>
      <c r="BD501" s="51">
        <f t="shared" si="45"/>
        <v>0</v>
      </c>
      <c r="BE501" s="51">
        <f>IFERROR(IF(#REF!&gt;4000,0,IF(AND(#REF!&gt;=3,AP501&gt;=3,AQ501&gt;=3,AT501-AS501&gt;=100,#REF!-AS501&gt;=100,AS501&lt;=3000),MIN(3000,#REF!,AT501)-AS501,0)),0)</f>
        <v>0</v>
      </c>
      <c r="BF501" s="51">
        <f>IFERROR(IF(#REF!&gt;4000,0,IF(AND(AQ501&gt;=3,#REF!&gt;=3,#REF!-AT501&gt;=100,#REF!&lt;=3000),MIN(#REF!,3000)-AT501,IF(AND(AQ501&gt;=3,#REF!&gt;=3,#REF!-AT501&gt;=100,#REF!&gt;3000,AT501&lt;=3000),3000-AT501,0))),0)</f>
        <v>0</v>
      </c>
    </row>
    <row r="502" spans="1:58" ht="12.75" hidden="1" customHeight="1" x14ac:dyDescent="0.3">
      <c r="A502" s="1"/>
      <c r="B502" s="53">
        <v>477</v>
      </c>
      <c r="C502" s="54"/>
      <c r="D502" s="44"/>
      <c r="E502" s="46"/>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7">
        <f t="shared" si="76"/>
        <v>0</v>
      </c>
      <c r="AP502" s="47">
        <f t="shared" si="77"/>
        <v>0</v>
      </c>
      <c r="AQ502" s="47">
        <f t="shared" si="78"/>
        <v>0</v>
      </c>
      <c r="AR502" s="48" t="str">
        <f t="shared" si="79"/>
        <v/>
      </c>
      <c r="AS502" s="48" t="str">
        <f t="shared" si="80"/>
        <v/>
      </c>
      <c r="AT502" s="48" t="str">
        <f t="shared" si="81"/>
        <v/>
      </c>
      <c r="AU502" s="49" t="s">
        <v>28</v>
      </c>
      <c r="AV502" s="49">
        <f>IFERROR(IF(AND(#REF!&gt;=3,AO502&gt;=3,AR502-#REF!&gt;=100,#REF!&lt;=2500),MIN(AR502,2500)-#REF!,0),0)</f>
        <v>0</v>
      </c>
      <c r="AW502" s="50">
        <f>IFERROR(IF(AND(#REF!&gt;=3,AO502&gt;=3,AR502&gt;2500,AR502-#REF!&gt;=100),IF(AND(#REF!&lt;=3000,AR502&lt;=3000),MIN(AR502,3000)-MAX(2500,#REF!),IF(AND(#REF!&gt;2500,#REF!&lt;=3000,AR502&gt;3000),3000-#REF!,IF(AND(#REF!&lt;=2500,AR502&gt;3000),500,0))),0),0)</f>
        <v>0</v>
      </c>
      <c r="AX502" s="51">
        <f t="shared" si="82"/>
        <v>0</v>
      </c>
      <c r="AY502" s="52">
        <f t="shared" si="83"/>
        <v>0</v>
      </c>
      <c r="AZ502" s="51">
        <f t="shared" si="84"/>
        <v>0</v>
      </c>
      <c r="BA502" s="51">
        <f t="shared" si="85"/>
        <v>0</v>
      </c>
      <c r="BB502" s="51">
        <f>IFERROR((AQ502*AX502*'PWCS Table'!$D$5)+(AQ502*AZ502*'PWCS Table'!$D$5),0)</f>
        <v>0</v>
      </c>
      <c r="BC502" s="51">
        <f>IFERROR((AQ502*AY502*'PWCS Table'!$E$5)+(AQ502*BA502*'PWCS Table'!$E$5),0)</f>
        <v>0</v>
      </c>
      <c r="BD502" s="51">
        <f t="shared" si="45"/>
        <v>0</v>
      </c>
      <c r="BE502" s="51">
        <f>IFERROR(IF(#REF!&gt;4000,0,IF(AND(#REF!&gt;=3,AP502&gt;=3,AQ502&gt;=3,AT502-AS502&gt;=100,#REF!-AS502&gt;=100,AS502&lt;=3000),MIN(3000,#REF!,AT502)-AS502,0)),0)</f>
        <v>0</v>
      </c>
      <c r="BF502" s="51">
        <f>IFERROR(IF(#REF!&gt;4000,0,IF(AND(AQ502&gt;=3,#REF!&gt;=3,#REF!-AT502&gt;=100,#REF!&lt;=3000),MIN(#REF!,3000)-AT502,IF(AND(AQ502&gt;=3,#REF!&gt;=3,#REF!-AT502&gt;=100,#REF!&gt;3000,AT502&lt;=3000),3000-AT502,0))),0)</f>
        <v>0</v>
      </c>
    </row>
    <row r="503" spans="1:58" ht="12.75" hidden="1" customHeight="1" x14ac:dyDescent="0.3">
      <c r="A503" s="1"/>
      <c r="B503" s="53">
        <v>478</v>
      </c>
      <c r="C503" s="54"/>
      <c r="D503" s="44"/>
      <c r="E503" s="46"/>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7">
        <f t="shared" si="76"/>
        <v>0</v>
      </c>
      <c r="AP503" s="47">
        <f t="shared" si="77"/>
        <v>0</v>
      </c>
      <c r="AQ503" s="47">
        <f t="shared" si="78"/>
        <v>0</v>
      </c>
      <c r="AR503" s="48" t="str">
        <f t="shared" si="79"/>
        <v/>
      </c>
      <c r="AS503" s="48" t="str">
        <f t="shared" si="80"/>
        <v/>
      </c>
      <c r="AT503" s="48" t="str">
        <f t="shared" si="81"/>
        <v/>
      </c>
      <c r="AU503" s="49" t="s">
        <v>28</v>
      </c>
      <c r="AV503" s="49">
        <f>IFERROR(IF(AND(#REF!&gt;=3,AO503&gt;=3,AR503-#REF!&gt;=100,#REF!&lt;=2500),MIN(AR503,2500)-#REF!,0),0)</f>
        <v>0</v>
      </c>
      <c r="AW503" s="50">
        <f>IFERROR(IF(AND(#REF!&gt;=3,AO503&gt;=3,AR503&gt;2500,AR503-#REF!&gt;=100),IF(AND(#REF!&lt;=3000,AR503&lt;=3000),MIN(AR503,3000)-MAX(2500,#REF!),IF(AND(#REF!&gt;2500,#REF!&lt;=3000,AR503&gt;3000),3000-#REF!,IF(AND(#REF!&lt;=2500,AR503&gt;3000),500,0))),0),0)</f>
        <v>0</v>
      </c>
      <c r="AX503" s="51">
        <f t="shared" si="82"/>
        <v>0</v>
      </c>
      <c r="AY503" s="52">
        <f t="shared" si="83"/>
        <v>0</v>
      </c>
      <c r="AZ503" s="51">
        <f t="shared" si="84"/>
        <v>0</v>
      </c>
      <c r="BA503" s="51">
        <f t="shared" si="85"/>
        <v>0</v>
      </c>
      <c r="BB503" s="51">
        <f>IFERROR((AQ503*AX503*'PWCS Table'!$D$5)+(AQ503*AZ503*'PWCS Table'!$D$5),0)</f>
        <v>0</v>
      </c>
      <c r="BC503" s="51">
        <f>IFERROR((AQ503*AY503*'PWCS Table'!$E$5)+(AQ503*BA503*'PWCS Table'!$E$5),0)</f>
        <v>0</v>
      </c>
      <c r="BD503" s="51">
        <f t="shared" si="45"/>
        <v>0</v>
      </c>
      <c r="BE503" s="51">
        <f>IFERROR(IF(#REF!&gt;4000,0,IF(AND(#REF!&gt;=3,AP503&gt;=3,AQ503&gt;=3,AT503-AS503&gt;=100,#REF!-AS503&gt;=100,AS503&lt;=3000),MIN(3000,#REF!,AT503)-AS503,0)),0)</f>
        <v>0</v>
      </c>
      <c r="BF503" s="51">
        <f>IFERROR(IF(#REF!&gt;4000,0,IF(AND(AQ503&gt;=3,#REF!&gt;=3,#REF!-AT503&gt;=100,#REF!&lt;=3000),MIN(#REF!,3000)-AT503,IF(AND(AQ503&gt;=3,#REF!&gt;=3,#REF!-AT503&gt;=100,#REF!&gt;3000,AT503&lt;=3000),3000-AT503,0))),0)</f>
        <v>0</v>
      </c>
    </row>
    <row r="504" spans="1:58" ht="12.75" hidden="1" customHeight="1" x14ac:dyDescent="0.3">
      <c r="A504" s="1"/>
      <c r="B504" s="53">
        <v>479</v>
      </c>
      <c r="C504" s="54"/>
      <c r="D504" s="44"/>
      <c r="E504" s="46"/>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7">
        <f t="shared" si="76"/>
        <v>0</v>
      </c>
      <c r="AP504" s="47">
        <f t="shared" si="77"/>
        <v>0</v>
      </c>
      <c r="AQ504" s="47">
        <f t="shared" si="78"/>
        <v>0</v>
      </c>
      <c r="AR504" s="48" t="str">
        <f t="shared" si="79"/>
        <v/>
      </c>
      <c r="AS504" s="48" t="str">
        <f t="shared" si="80"/>
        <v/>
      </c>
      <c r="AT504" s="48" t="str">
        <f t="shared" si="81"/>
        <v/>
      </c>
      <c r="AU504" s="49" t="s">
        <v>28</v>
      </c>
      <c r="AV504" s="49">
        <f>IFERROR(IF(AND(#REF!&gt;=3,AO504&gt;=3,AR504-#REF!&gt;=100,#REF!&lt;=2500),MIN(AR504,2500)-#REF!,0),0)</f>
        <v>0</v>
      </c>
      <c r="AW504" s="50">
        <f>IFERROR(IF(AND(#REF!&gt;=3,AO504&gt;=3,AR504&gt;2500,AR504-#REF!&gt;=100),IF(AND(#REF!&lt;=3000,AR504&lt;=3000),MIN(AR504,3000)-MAX(2500,#REF!),IF(AND(#REF!&gt;2500,#REF!&lt;=3000,AR504&gt;3000),3000-#REF!,IF(AND(#REF!&lt;=2500,AR504&gt;3000),500,0))),0),0)</f>
        <v>0</v>
      </c>
      <c r="AX504" s="51">
        <f t="shared" si="82"/>
        <v>0</v>
      </c>
      <c r="AY504" s="52">
        <f t="shared" si="83"/>
        <v>0</v>
      </c>
      <c r="AZ504" s="51">
        <f t="shared" si="84"/>
        <v>0</v>
      </c>
      <c r="BA504" s="51">
        <f t="shared" si="85"/>
        <v>0</v>
      </c>
      <c r="BB504" s="51">
        <f>IFERROR((AQ504*AX504*'PWCS Table'!$D$5)+(AQ504*AZ504*'PWCS Table'!$D$5),0)</f>
        <v>0</v>
      </c>
      <c r="BC504" s="51">
        <f>IFERROR((AQ504*AY504*'PWCS Table'!$E$5)+(AQ504*BA504*'PWCS Table'!$E$5),0)</f>
        <v>0</v>
      </c>
      <c r="BD504" s="51">
        <f t="shared" si="45"/>
        <v>0</v>
      </c>
      <c r="BE504" s="51">
        <f>IFERROR(IF(#REF!&gt;4000,0,IF(AND(#REF!&gt;=3,AP504&gt;=3,AQ504&gt;=3,AT504-AS504&gt;=100,#REF!-AS504&gt;=100,AS504&lt;=3000),MIN(3000,#REF!,AT504)-AS504,0)),0)</f>
        <v>0</v>
      </c>
      <c r="BF504" s="51">
        <f>IFERROR(IF(#REF!&gt;4000,0,IF(AND(AQ504&gt;=3,#REF!&gt;=3,#REF!-AT504&gt;=100,#REF!&lt;=3000),MIN(#REF!,3000)-AT504,IF(AND(AQ504&gt;=3,#REF!&gt;=3,#REF!-AT504&gt;=100,#REF!&gt;3000,AT504&lt;=3000),3000-AT504,0))),0)</f>
        <v>0</v>
      </c>
    </row>
    <row r="505" spans="1:58" ht="12.75" hidden="1" customHeight="1" x14ac:dyDescent="0.3">
      <c r="A505" s="1"/>
      <c r="B505" s="53">
        <v>480</v>
      </c>
      <c r="C505" s="54"/>
      <c r="D505" s="44"/>
      <c r="E505" s="46"/>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7">
        <f t="shared" si="76"/>
        <v>0</v>
      </c>
      <c r="AP505" s="47">
        <f t="shared" si="77"/>
        <v>0</v>
      </c>
      <c r="AQ505" s="47">
        <f t="shared" si="78"/>
        <v>0</v>
      </c>
      <c r="AR505" s="48" t="str">
        <f t="shared" si="79"/>
        <v/>
      </c>
      <c r="AS505" s="48" t="str">
        <f t="shared" si="80"/>
        <v/>
      </c>
      <c r="AT505" s="48" t="str">
        <f t="shared" si="81"/>
        <v/>
      </c>
      <c r="AU505" s="49" t="s">
        <v>28</v>
      </c>
      <c r="AV505" s="49">
        <f>IFERROR(IF(AND(#REF!&gt;=3,AO505&gt;=3,AR505-#REF!&gt;=100,#REF!&lt;=2500),MIN(AR505,2500)-#REF!,0),0)</f>
        <v>0</v>
      </c>
      <c r="AW505" s="50">
        <f>IFERROR(IF(AND(#REF!&gt;=3,AO505&gt;=3,AR505&gt;2500,AR505-#REF!&gt;=100),IF(AND(#REF!&lt;=3000,AR505&lt;=3000),MIN(AR505,3000)-MAX(2500,#REF!),IF(AND(#REF!&gt;2500,#REF!&lt;=3000,AR505&gt;3000),3000-#REF!,IF(AND(#REF!&lt;=2500,AR505&gt;3000),500,0))),0),0)</f>
        <v>0</v>
      </c>
      <c r="AX505" s="51">
        <f t="shared" si="82"/>
        <v>0</v>
      </c>
      <c r="AY505" s="52">
        <f t="shared" si="83"/>
        <v>0</v>
      </c>
      <c r="AZ505" s="51">
        <f t="shared" si="84"/>
        <v>0</v>
      </c>
      <c r="BA505" s="51">
        <f t="shared" si="85"/>
        <v>0</v>
      </c>
      <c r="BB505" s="51">
        <f>IFERROR((AQ505*AX505*'PWCS Table'!$D$5)+(AQ505*AZ505*'PWCS Table'!$D$5),0)</f>
        <v>0</v>
      </c>
      <c r="BC505" s="51">
        <f>IFERROR((AQ505*AY505*'PWCS Table'!$E$5)+(AQ505*BA505*'PWCS Table'!$E$5),0)</f>
        <v>0</v>
      </c>
      <c r="BD505" s="51">
        <f t="shared" si="45"/>
        <v>0</v>
      </c>
      <c r="BE505" s="51">
        <f>IFERROR(IF(#REF!&gt;4000,0,IF(AND(#REF!&gt;=3,AP505&gt;=3,AQ505&gt;=3,AT505-AS505&gt;=100,#REF!-AS505&gt;=100,AS505&lt;=3000),MIN(3000,#REF!,AT505)-AS505,0)),0)</f>
        <v>0</v>
      </c>
      <c r="BF505" s="51">
        <f>IFERROR(IF(#REF!&gt;4000,0,IF(AND(AQ505&gt;=3,#REF!&gt;=3,#REF!-AT505&gt;=100,#REF!&lt;=3000),MIN(#REF!,3000)-AT505,IF(AND(AQ505&gt;=3,#REF!&gt;=3,#REF!-AT505&gt;=100,#REF!&gt;3000,AT505&lt;=3000),3000-AT505,0))),0)</f>
        <v>0</v>
      </c>
    </row>
    <row r="506" spans="1:58" ht="12.75" hidden="1" customHeight="1" x14ac:dyDescent="0.3">
      <c r="A506" s="1"/>
      <c r="B506" s="53">
        <v>481</v>
      </c>
      <c r="C506" s="54"/>
      <c r="D506" s="44"/>
      <c r="E506" s="46"/>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c r="AG506" s="46"/>
      <c r="AH506" s="46"/>
      <c r="AI506" s="46"/>
      <c r="AJ506" s="46"/>
      <c r="AK506" s="46"/>
      <c r="AL506" s="46"/>
      <c r="AM506" s="46"/>
      <c r="AN506" s="46"/>
      <c r="AO506" s="47">
        <f t="shared" si="76"/>
        <v>0</v>
      </c>
      <c r="AP506" s="47">
        <f t="shared" si="77"/>
        <v>0</v>
      </c>
      <c r="AQ506" s="47">
        <f t="shared" si="78"/>
        <v>0</v>
      </c>
      <c r="AR506" s="48" t="str">
        <f t="shared" si="79"/>
        <v/>
      </c>
      <c r="AS506" s="48" t="str">
        <f t="shared" si="80"/>
        <v/>
      </c>
      <c r="AT506" s="48" t="str">
        <f t="shared" si="81"/>
        <v/>
      </c>
      <c r="AU506" s="49" t="s">
        <v>28</v>
      </c>
      <c r="AV506" s="49">
        <f>IFERROR(IF(AND(#REF!&gt;=3,AO506&gt;=3,AR506-#REF!&gt;=100,#REF!&lt;=2500),MIN(AR506,2500)-#REF!,0),0)</f>
        <v>0</v>
      </c>
      <c r="AW506" s="50">
        <f>IFERROR(IF(AND(#REF!&gt;=3,AO506&gt;=3,AR506&gt;2500,AR506-#REF!&gt;=100),IF(AND(#REF!&lt;=3000,AR506&lt;=3000),MIN(AR506,3000)-MAX(2500,#REF!),IF(AND(#REF!&gt;2500,#REF!&lt;=3000,AR506&gt;3000),3000-#REF!,IF(AND(#REF!&lt;=2500,AR506&gt;3000),500,0))),0),0)</f>
        <v>0</v>
      </c>
      <c r="AX506" s="51">
        <f t="shared" si="82"/>
        <v>0</v>
      </c>
      <c r="AY506" s="52">
        <f t="shared" si="83"/>
        <v>0</v>
      </c>
      <c r="AZ506" s="51">
        <f t="shared" si="84"/>
        <v>0</v>
      </c>
      <c r="BA506" s="51">
        <f t="shared" si="85"/>
        <v>0</v>
      </c>
      <c r="BB506" s="51">
        <f>IFERROR((AQ506*AX506*'PWCS Table'!$D$5)+(AQ506*AZ506*'PWCS Table'!$D$5),0)</f>
        <v>0</v>
      </c>
      <c r="BC506" s="51">
        <f>IFERROR((AQ506*AY506*'PWCS Table'!$E$5)+(AQ506*BA506*'PWCS Table'!$E$5),0)</f>
        <v>0</v>
      </c>
      <c r="BD506" s="51">
        <f t="shared" si="45"/>
        <v>0</v>
      </c>
      <c r="BE506" s="51">
        <f>IFERROR(IF(#REF!&gt;4000,0,IF(AND(#REF!&gt;=3,AP506&gt;=3,AQ506&gt;=3,AT506-AS506&gt;=100,#REF!-AS506&gt;=100,AS506&lt;=3000),MIN(3000,#REF!,AT506)-AS506,0)),0)</f>
        <v>0</v>
      </c>
      <c r="BF506" s="51">
        <f>IFERROR(IF(#REF!&gt;4000,0,IF(AND(AQ506&gt;=3,#REF!&gt;=3,#REF!-AT506&gt;=100,#REF!&lt;=3000),MIN(#REF!,3000)-AT506,IF(AND(AQ506&gt;=3,#REF!&gt;=3,#REF!-AT506&gt;=100,#REF!&gt;3000,AT506&lt;=3000),3000-AT506,0))),0)</f>
        <v>0</v>
      </c>
    </row>
    <row r="507" spans="1:58" ht="12.75" hidden="1" customHeight="1" x14ac:dyDescent="0.3">
      <c r="A507" s="1"/>
      <c r="B507" s="53">
        <v>482</v>
      </c>
      <c r="C507" s="54"/>
      <c r="D507" s="44"/>
      <c r="E507" s="46"/>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46"/>
      <c r="AL507" s="46"/>
      <c r="AM507" s="46"/>
      <c r="AN507" s="46"/>
      <c r="AO507" s="47">
        <f t="shared" si="76"/>
        <v>0</v>
      </c>
      <c r="AP507" s="47">
        <f t="shared" si="77"/>
        <v>0</v>
      </c>
      <c r="AQ507" s="47">
        <f t="shared" si="78"/>
        <v>0</v>
      </c>
      <c r="AR507" s="48" t="str">
        <f t="shared" si="79"/>
        <v/>
      </c>
      <c r="AS507" s="48" t="str">
        <f t="shared" si="80"/>
        <v/>
      </c>
      <c r="AT507" s="48" t="str">
        <f t="shared" si="81"/>
        <v/>
      </c>
      <c r="AU507" s="49" t="s">
        <v>28</v>
      </c>
      <c r="AV507" s="49">
        <f>IFERROR(IF(AND(#REF!&gt;=3,AO507&gt;=3,AR507-#REF!&gt;=100,#REF!&lt;=2500),MIN(AR507,2500)-#REF!,0),0)</f>
        <v>0</v>
      </c>
      <c r="AW507" s="50">
        <f>IFERROR(IF(AND(#REF!&gt;=3,AO507&gt;=3,AR507&gt;2500,AR507-#REF!&gt;=100),IF(AND(#REF!&lt;=3000,AR507&lt;=3000),MIN(AR507,3000)-MAX(2500,#REF!),IF(AND(#REF!&gt;2500,#REF!&lt;=3000,AR507&gt;3000),3000-#REF!,IF(AND(#REF!&lt;=2500,AR507&gt;3000),500,0))),0),0)</f>
        <v>0</v>
      </c>
      <c r="AX507" s="51">
        <f t="shared" si="82"/>
        <v>0</v>
      </c>
      <c r="AY507" s="52">
        <f t="shared" si="83"/>
        <v>0</v>
      </c>
      <c r="AZ507" s="51">
        <f t="shared" si="84"/>
        <v>0</v>
      </c>
      <c r="BA507" s="51">
        <f t="shared" si="85"/>
        <v>0</v>
      </c>
      <c r="BB507" s="51">
        <f>IFERROR((AQ507*AX507*'PWCS Table'!$D$5)+(AQ507*AZ507*'PWCS Table'!$D$5),0)</f>
        <v>0</v>
      </c>
      <c r="BC507" s="51">
        <f>IFERROR((AQ507*AY507*'PWCS Table'!$E$5)+(AQ507*BA507*'PWCS Table'!$E$5),0)</f>
        <v>0</v>
      </c>
      <c r="BD507" s="51">
        <f t="shared" si="45"/>
        <v>0</v>
      </c>
      <c r="BE507" s="51">
        <f>IFERROR(IF(#REF!&gt;4000,0,IF(AND(#REF!&gt;=3,AP507&gt;=3,AQ507&gt;=3,AT507-AS507&gt;=100,#REF!-AS507&gt;=100,AS507&lt;=3000),MIN(3000,#REF!,AT507)-AS507,0)),0)</f>
        <v>0</v>
      </c>
      <c r="BF507" s="51">
        <f>IFERROR(IF(#REF!&gt;4000,0,IF(AND(AQ507&gt;=3,#REF!&gt;=3,#REF!-AT507&gt;=100,#REF!&lt;=3000),MIN(#REF!,3000)-AT507,IF(AND(AQ507&gt;=3,#REF!&gt;=3,#REF!-AT507&gt;=100,#REF!&gt;3000,AT507&lt;=3000),3000-AT507,0))),0)</f>
        <v>0</v>
      </c>
    </row>
    <row r="508" spans="1:58" ht="12.75" hidden="1" customHeight="1" x14ac:dyDescent="0.3">
      <c r="A508" s="1"/>
      <c r="B508" s="53">
        <v>483</v>
      </c>
      <c r="C508" s="54"/>
      <c r="D508" s="44"/>
      <c r="E508" s="46"/>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c r="AG508" s="46"/>
      <c r="AH508" s="46"/>
      <c r="AI508" s="46"/>
      <c r="AJ508" s="46"/>
      <c r="AK508" s="46"/>
      <c r="AL508" s="46"/>
      <c r="AM508" s="46"/>
      <c r="AN508" s="46"/>
      <c r="AO508" s="47">
        <f t="shared" si="76"/>
        <v>0</v>
      </c>
      <c r="AP508" s="47">
        <f t="shared" si="77"/>
        <v>0</v>
      </c>
      <c r="AQ508" s="47">
        <f t="shared" si="78"/>
        <v>0</v>
      </c>
      <c r="AR508" s="48" t="str">
        <f t="shared" si="79"/>
        <v/>
      </c>
      <c r="AS508" s="48" t="str">
        <f t="shared" si="80"/>
        <v/>
      </c>
      <c r="AT508" s="48" t="str">
        <f t="shared" si="81"/>
        <v/>
      </c>
      <c r="AU508" s="49" t="s">
        <v>28</v>
      </c>
      <c r="AV508" s="49">
        <f>IFERROR(IF(AND(#REF!&gt;=3,AO508&gt;=3,AR508-#REF!&gt;=100,#REF!&lt;=2500),MIN(AR508,2500)-#REF!,0),0)</f>
        <v>0</v>
      </c>
      <c r="AW508" s="50">
        <f>IFERROR(IF(AND(#REF!&gt;=3,AO508&gt;=3,AR508&gt;2500,AR508-#REF!&gt;=100),IF(AND(#REF!&lt;=3000,AR508&lt;=3000),MIN(AR508,3000)-MAX(2500,#REF!),IF(AND(#REF!&gt;2500,#REF!&lt;=3000,AR508&gt;3000),3000-#REF!,IF(AND(#REF!&lt;=2500,AR508&gt;3000),500,0))),0),0)</f>
        <v>0</v>
      </c>
      <c r="AX508" s="51">
        <f t="shared" si="82"/>
        <v>0</v>
      </c>
      <c r="AY508" s="52">
        <f t="shared" si="83"/>
        <v>0</v>
      </c>
      <c r="AZ508" s="51">
        <f t="shared" si="84"/>
        <v>0</v>
      </c>
      <c r="BA508" s="51">
        <f t="shared" si="85"/>
        <v>0</v>
      </c>
      <c r="BB508" s="51">
        <f>IFERROR((AQ508*AX508*'PWCS Table'!$D$5)+(AQ508*AZ508*'PWCS Table'!$D$5),0)</f>
        <v>0</v>
      </c>
      <c r="BC508" s="51">
        <f>IFERROR((AQ508*AY508*'PWCS Table'!$E$5)+(AQ508*BA508*'PWCS Table'!$E$5),0)</f>
        <v>0</v>
      </c>
      <c r="BD508" s="51">
        <f t="shared" si="45"/>
        <v>0</v>
      </c>
      <c r="BE508" s="51">
        <f>IFERROR(IF(#REF!&gt;4000,0,IF(AND(#REF!&gt;=3,AP508&gt;=3,AQ508&gt;=3,AT508-AS508&gt;=100,#REF!-AS508&gt;=100,AS508&lt;=3000),MIN(3000,#REF!,AT508)-AS508,0)),0)</f>
        <v>0</v>
      </c>
      <c r="BF508" s="51">
        <f>IFERROR(IF(#REF!&gt;4000,0,IF(AND(AQ508&gt;=3,#REF!&gt;=3,#REF!-AT508&gt;=100,#REF!&lt;=3000),MIN(#REF!,3000)-AT508,IF(AND(AQ508&gt;=3,#REF!&gt;=3,#REF!-AT508&gt;=100,#REF!&gt;3000,AT508&lt;=3000),3000-AT508,0))),0)</f>
        <v>0</v>
      </c>
    </row>
    <row r="509" spans="1:58" ht="12.75" hidden="1" customHeight="1" x14ac:dyDescent="0.3">
      <c r="A509" s="1"/>
      <c r="B509" s="53">
        <v>484</v>
      </c>
      <c r="C509" s="54"/>
      <c r="D509" s="44"/>
      <c r="E509" s="46"/>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c r="AG509" s="46"/>
      <c r="AH509" s="46"/>
      <c r="AI509" s="46"/>
      <c r="AJ509" s="46"/>
      <c r="AK509" s="46"/>
      <c r="AL509" s="46"/>
      <c r="AM509" s="46"/>
      <c r="AN509" s="46"/>
      <c r="AO509" s="47">
        <f t="shared" si="76"/>
        <v>0</v>
      </c>
      <c r="AP509" s="47">
        <f t="shared" si="77"/>
        <v>0</v>
      </c>
      <c r="AQ509" s="47">
        <f t="shared" si="78"/>
        <v>0</v>
      </c>
      <c r="AR509" s="48" t="str">
        <f t="shared" si="79"/>
        <v/>
      </c>
      <c r="AS509" s="48" t="str">
        <f t="shared" si="80"/>
        <v/>
      </c>
      <c r="AT509" s="48" t="str">
        <f t="shared" si="81"/>
        <v/>
      </c>
      <c r="AU509" s="49" t="s">
        <v>28</v>
      </c>
      <c r="AV509" s="49">
        <f>IFERROR(IF(AND(#REF!&gt;=3,AO509&gt;=3,AR509-#REF!&gt;=100,#REF!&lt;=2500),MIN(AR509,2500)-#REF!,0),0)</f>
        <v>0</v>
      </c>
      <c r="AW509" s="50">
        <f>IFERROR(IF(AND(#REF!&gt;=3,AO509&gt;=3,AR509&gt;2500,AR509-#REF!&gt;=100),IF(AND(#REF!&lt;=3000,AR509&lt;=3000),MIN(AR509,3000)-MAX(2500,#REF!),IF(AND(#REF!&gt;2500,#REF!&lt;=3000,AR509&gt;3000),3000-#REF!,IF(AND(#REF!&lt;=2500,AR509&gt;3000),500,0))),0),0)</f>
        <v>0</v>
      </c>
      <c r="AX509" s="51">
        <f t="shared" si="82"/>
        <v>0</v>
      </c>
      <c r="AY509" s="52">
        <f t="shared" si="83"/>
        <v>0</v>
      </c>
      <c r="AZ509" s="51">
        <f t="shared" si="84"/>
        <v>0</v>
      </c>
      <c r="BA509" s="51">
        <f t="shared" si="85"/>
        <v>0</v>
      </c>
      <c r="BB509" s="51">
        <f>IFERROR((AQ509*AX509*'PWCS Table'!$D$5)+(AQ509*AZ509*'PWCS Table'!$D$5),0)</f>
        <v>0</v>
      </c>
      <c r="BC509" s="51">
        <f>IFERROR((AQ509*AY509*'PWCS Table'!$E$5)+(AQ509*BA509*'PWCS Table'!$E$5),0)</f>
        <v>0</v>
      </c>
      <c r="BD509" s="51">
        <f t="shared" si="45"/>
        <v>0</v>
      </c>
      <c r="BE509" s="51">
        <f>IFERROR(IF(#REF!&gt;4000,0,IF(AND(#REF!&gt;=3,AP509&gt;=3,AQ509&gt;=3,AT509-AS509&gt;=100,#REF!-AS509&gt;=100,AS509&lt;=3000),MIN(3000,#REF!,AT509)-AS509,0)),0)</f>
        <v>0</v>
      </c>
      <c r="BF509" s="51">
        <f>IFERROR(IF(#REF!&gt;4000,0,IF(AND(AQ509&gt;=3,#REF!&gt;=3,#REF!-AT509&gt;=100,#REF!&lt;=3000),MIN(#REF!,3000)-AT509,IF(AND(AQ509&gt;=3,#REF!&gt;=3,#REF!-AT509&gt;=100,#REF!&gt;3000,AT509&lt;=3000),3000-AT509,0))),0)</f>
        <v>0</v>
      </c>
    </row>
    <row r="510" spans="1:58" ht="12.75" hidden="1" customHeight="1" x14ac:dyDescent="0.3">
      <c r="A510" s="1"/>
      <c r="B510" s="53">
        <v>485</v>
      </c>
      <c r="C510" s="54"/>
      <c r="D510" s="44"/>
      <c r="E510" s="46"/>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c r="AG510" s="46"/>
      <c r="AH510" s="46"/>
      <c r="AI510" s="46"/>
      <c r="AJ510" s="46"/>
      <c r="AK510" s="46"/>
      <c r="AL510" s="46"/>
      <c r="AM510" s="46"/>
      <c r="AN510" s="46"/>
      <c r="AO510" s="47">
        <f t="shared" si="76"/>
        <v>0</v>
      </c>
      <c r="AP510" s="47">
        <f t="shared" si="77"/>
        <v>0</v>
      </c>
      <c r="AQ510" s="47">
        <f t="shared" si="78"/>
        <v>0</v>
      </c>
      <c r="AR510" s="48" t="str">
        <f t="shared" si="79"/>
        <v/>
      </c>
      <c r="AS510" s="48" t="str">
        <f t="shared" si="80"/>
        <v/>
      </c>
      <c r="AT510" s="48" t="str">
        <f t="shared" si="81"/>
        <v/>
      </c>
      <c r="AU510" s="49" t="s">
        <v>28</v>
      </c>
      <c r="AV510" s="49">
        <f>IFERROR(IF(AND(#REF!&gt;=3,AO510&gt;=3,AR510-#REF!&gt;=100,#REF!&lt;=2500),MIN(AR510,2500)-#REF!,0),0)</f>
        <v>0</v>
      </c>
      <c r="AW510" s="50">
        <f>IFERROR(IF(AND(#REF!&gt;=3,AO510&gt;=3,AR510&gt;2500,AR510-#REF!&gt;=100),IF(AND(#REF!&lt;=3000,AR510&lt;=3000),MIN(AR510,3000)-MAX(2500,#REF!),IF(AND(#REF!&gt;2500,#REF!&lt;=3000,AR510&gt;3000),3000-#REF!,IF(AND(#REF!&lt;=2500,AR510&gt;3000),500,0))),0),0)</f>
        <v>0</v>
      </c>
      <c r="AX510" s="51">
        <f t="shared" si="82"/>
        <v>0</v>
      </c>
      <c r="AY510" s="52">
        <f t="shared" si="83"/>
        <v>0</v>
      </c>
      <c r="AZ510" s="51">
        <f t="shared" si="84"/>
        <v>0</v>
      </c>
      <c r="BA510" s="51">
        <f t="shared" si="85"/>
        <v>0</v>
      </c>
      <c r="BB510" s="51">
        <f>IFERROR((AQ510*AX510*'PWCS Table'!$D$5)+(AQ510*AZ510*'PWCS Table'!$D$5),0)</f>
        <v>0</v>
      </c>
      <c r="BC510" s="51">
        <f>IFERROR((AQ510*AY510*'PWCS Table'!$E$5)+(AQ510*BA510*'PWCS Table'!$E$5),0)</f>
        <v>0</v>
      </c>
      <c r="BD510" s="51">
        <f t="shared" si="45"/>
        <v>0</v>
      </c>
      <c r="BE510" s="51">
        <f>IFERROR(IF(#REF!&gt;4000,0,IF(AND(#REF!&gt;=3,AP510&gt;=3,AQ510&gt;=3,AT510-AS510&gt;=100,#REF!-AS510&gt;=100,AS510&lt;=3000),MIN(3000,#REF!,AT510)-AS510,0)),0)</f>
        <v>0</v>
      </c>
      <c r="BF510" s="51">
        <f>IFERROR(IF(#REF!&gt;4000,0,IF(AND(AQ510&gt;=3,#REF!&gt;=3,#REF!-AT510&gt;=100,#REF!&lt;=3000),MIN(#REF!,3000)-AT510,IF(AND(AQ510&gt;=3,#REF!&gt;=3,#REF!-AT510&gt;=100,#REF!&gt;3000,AT510&lt;=3000),3000-AT510,0))),0)</f>
        <v>0</v>
      </c>
    </row>
    <row r="511" spans="1:58" ht="12.75" hidden="1" customHeight="1" x14ac:dyDescent="0.3">
      <c r="A511" s="1"/>
      <c r="B511" s="53">
        <v>486</v>
      </c>
      <c r="C511" s="54"/>
      <c r="D511" s="44"/>
      <c r="E511" s="46"/>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c r="AG511" s="46"/>
      <c r="AH511" s="46"/>
      <c r="AI511" s="46"/>
      <c r="AJ511" s="46"/>
      <c r="AK511" s="46"/>
      <c r="AL511" s="46"/>
      <c r="AM511" s="46"/>
      <c r="AN511" s="46"/>
      <c r="AO511" s="47">
        <f t="shared" si="76"/>
        <v>0</v>
      </c>
      <c r="AP511" s="47">
        <f t="shared" si="77"/>
        <v>0</v>
      </c>
      <c r="AQ511" s="47">
        <f t="shared" si="78"/>
        <v>0</v>
      </c>
      <c r="AR511" s="48" t="str">
        <f t="shared" si="79"/>
        <v/>
      </c>
      <c r="AS511" s="48" t="str">
        <f t="shared" si="80"/>
        <v/>
      </c>
      <c r="AT511" s="48" t="str">
        <f t="shared" si="81"/>
        <v/>
      </c>
      <c r="AU511" s="49" t="s">
        <v>28</v>
      </c>
      <c r="AV511" s="49">
        <f>IFERROR(IF(AND(#REF!&gt;=3,AO511&gt;=3,AR511-#REF!&gt;=100,#REF!&lt;=2500),MIN(AR511,2500)-#REF!,0),0)</f>
        <v>0</v>
      </c>
      <c r="AW511" s="50">
        <f>IFERROR(IF(AND(#REF!&gt;=3,AO511&gt;=3,AR511&gt;2500,AR511-#REF!&gt;=100),IF(AND(#REF!&lt;=3000,AR511&lt;=3000),MIN(AR511,3000)-MAX(2500,#REF!),IF(AND(#REF!&gt;2500,#REF!&lt;=3000,AR511&gt;3000),3000-#REF!,IF(AND(#REF!&lt;=2500,AR511&gt;3000),500,0))),0),0)</f>
        <v>0</v>
      </c>
      <c r="AX511" s="51">
        <f t="shared" si="82"/>
        <v>0</v>
      </c>
      <c r="AY511" s="52">
        <f t="shared" si="83"/>
        <v>0</v>
      </c>
      <c r="AZ511" s="51">
        <f t="shared" si="84"/>
        <v>0</v>
      </c>
      <c r="BA511" s="51">
        <f t="shared" si="85"/>
        <v>0</v>
      </c>
      <c r="BB511" s="51">
        <f>IFERROR((AQ511*AX511*'PWCS Table'!$D$5)+(AQ511*AZ511*'PWCS Table'!$D$5),0)</f>
        <v>0</v>
      </c>
      <c r="BC511" s="51">
        <f>IFERROR((AQ511*AY511*'PWCS Table'!$E$5)+(AQ511*BA511*'PWCS Table'!$E$5),0)</f>
        <v>0</v>
      </c>
      <c r="BD511" s="51">
        <f t="shared" si="45"/>
        <v>0</v>
      </c>
      <c r="BE511" s="51">
        <f>IFERROR(IF(#REF!&gt;4000,0,IF(AND(#REF!&gt;=3,AP511&gt;=3,AQ511&gt;=3,AT511-AS511&gt;=100,#REF!-AS511&gt;=100,AS511&lt;=3000),MIN(3000,#REF!,AT511)-AS511,0)),0)</f>
        <v>0</v>
      </c>
      <c r="BF511" s="51">
        <f>IFERROR(IF(#REF!&gt;4000,0,IF(AND(AQ511&gt;=3,#REF!&gt;=3,#REF!-AT511&gt;=100,#REF!&lt;=3000),MIN(#REF!,3000)-AT511,IF(AND(AQ511&gt;=3,#REF!&gt;=3,#REF!-AT511&gt;=100,#REF!&gt;3000,AT511&lt;=3000),3000-AT511,0))),0)</f>
        <v>0</v>
      </c>
    </row>
    <row r="512" spans="1:58" ht="12.75" hidden="1" customHeight="1" x14ac:dyDescent="0.3">
      <c r="A512" s="1"/>
      <c r="B512" s="53">
        <v>487</v>
      </c>
      <c r="C512" s="54"/>
      <c r="D512" s="44"/>
      <c r="E512" s="46"/>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7">
        <f t="shared" si="76"/>
        <v>0</v>
      </c>
      <c r="AP512" s="47">
        <f t="shared" si="77"/>
        <v>0</v>
      </c>
      <c r="AQ512" s="47">
        <f t="shared" si="78"/>
        <v>0</v>
      </c>
      <c r="AR512" s="48" t="str">
        <f t="shared" si="79"/>
        <v/>
      </c>
      <c r="AS512" s="48" t="str">
        <f t="shared" si="80"/>
        <v/>
      </c>
      <c r="AT512" s="48" t="str">
        <f t="shared" si="81"/>
        <v/>
      </c>
      <c r="AU512" s="49" t="s">
        <v>28</v>
      </c>
      <c r="AV512" s="49">
        <f>IFERROR(IF(AND(#REF!&gt;=3,AO512&gt;=3,AR512-#REF!&gt;=100,#REF!&lt;=2500),MIN(AR512,2500)-#REF!,0),0)</f>
        <v>0</v>
      </c>
      <c r="AW512" s="50">
        <f>IFERROR(IF(AND(#REF!&gt;=3,AO512&gt;=3,AR512&gt;2500,AR512-#REF!&gt;=100),IF(AND(#REF!&lt;=3000,AR512&lt;=3000),MIN(AR512,3000)-MAX(2500,#REF!),IF(AND(#REF!&gt;2500,#REF!&lt;=3000,AR512&gt;3000),3000-#REF!,IF(AND(#REF!&lt;=2500,AR512&gt;3000),500,0))),0),0)</f>
        <v>0</v>
      </c>
      <c r="AX512" s="51">
        <f t="shared" si="82"/>
        <v>0</v>
      </c>
      <c r="AY512" s="52">
        <f t="shared" si="83"/>
        <v>0</v>
      </c>
      <c r="AZ512" s="51">
        <f t="shared" si="84"/>
        <v>0</v>
      </c>
      <c r="BA512" s="51">
        <f t="shared" si="85"/>
        <v>0</v>
      </c>
      <c r="BB512" s="51">
        <f>IFERROR((AQ512*AX512*'PWCS Table'!$D$5)+(AQ512*AZ512*'PWCS Table'!$D$5),0)</f>
        <v>0</v>
      </c>
      <c r="BC512" s="51">
        <f>IFERROR((AQ512*AY512*'PWCS Table'!$E$5)+(AQ512*BA512*'PWCS Table'!$E$5),0)</f>
        <v>0</v>
      </c>
      <c r="BD512" s="51">
        <f t="shared" si="45"/>
        <v>0</v>
      </c>
      <c r="BE512" s="51">
        <f>IFERROR(IF(#REF!&gt;4000,0,IF(AND(#REF!&gt;=3,AP512&gt;=3,AQ512&gt;=3,AT512-AS512&gt;=100,#REF!-AS512&gt;=100,AS512&lt;=3000),MIN(3000,#REF!,AT512)-AS512,0)),0)</f>
        <v>0</v>
      </c>
      <c r="BF512" s="51">
        <f>IFERROR(IF(#REF!&gt;4000,0,IF(AND(AQ512&gt;=3,#REF!&gt;=3,#REF!-AT512&gt;=100,#REF!&lt;=3000),MIN(#REF!,3000)-AT512,IF(AND(AQ512&gt;=3,#REF!&gt;=3,#REF!-AT512&gt;=100,#REF!&gt;3000,AT512&lt;=3000),3000-AT512,0))),0)</f>
        <v>0</v>
      </c>
    </row>
    <row r="513" spans="1:58" ht="12.75" hidden="1" customHeight="1" x14ac:dyDescent="0.3">
      <c r="A513" s="1"/>
      <c r="B513" s="53">
        <v>488</v>
      </c>
      <c r="C513" s="54"/>
      <c r="D513" s="44"/>
      <c r="E513" s="46"/>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c r="AG513" s="46"/>
      <c r="AH513" s="46"/>
      <c r="AI513" s="46"/>
      <c r="AJ513" s="46"/>
      <c r="AK513" s="46"/>
      <c r="AL513" s="46"/>
      <c r="AM513" s="46"/>
      <c r="AN513" s="46"/>
      <c r="AO513" s="47">
        <f t="shared" si="76"/>
        <v>0</v>
      </c>
      <c r="AP513" s="47">
        <f t="shared" si="77"/>
        <v>0</v>
      </c>
      <c r="AQ513" s="47">
        <f t="shared" si="78"/>
        <v>0</v>
      </c>
      <c r="AR513" s="48" t="str">
        <f t="shared" si="79"/>
        <v/>
      </c>
      <c r="AS513" s="48" t="str">
        <f t="shared" si="80"/>
        <v/>
      </c>
      <c r="AT513" s="48" t="str">
        <f t="shared" si="81"/>
        <v/>
      </c>
      <c r="AU513" s="49" t="s">
        <v>28</v>
      </c>
      <c r="AV513" s="49">
        <f>IFERROR(IF(AND(#REF!&gt;=3,AO513&gt;=3,AR513-#REF!&gt;=100,#REF!&lt;=2500),MIN(AR513,2500)-#REF!,0),0)</f>
        <v>0</v>
      </c>
      <c r="AW513" s="50">
        <f>IFERROR(IF(AND(#REF!&gt;=3,AO513&gt;=3,AR513&gt;2500,AR513-#REF!&gt;=100),IF(AND(#REF!&lt;=3000,AR513&lt;=3000),MIN(AR513,3000)-MAX(2500,#REF!),IF(AND(#REF!&gt;2500,#REF!&lt;=3000,AR513&gt;3000),3000-#REF!,IF(AND(#REF!&lt;=2500,AR513&gt;3000),500,0))),0),0)</f>
        <v>0</v>
      </c>
      <c r="AX513" s="51">
        <f t="shared" si="82"/>
        <v>0</v>
      </c>
      <c r="AY513" s="52">
        <f t="shared" si="83"/>
        <v>0</v>
      </c>
      <c r="AZ513" s="51">
        <f t="shared" si="84"/>
        <v>0</v>
      </c>
      <c r="BA513" s="51">
        <f t="shared" si="85"/>
        <v>0</v>
      </c>
      <c r="BB513" s="51">
        <f>IFERROR((AQ513*AX513*'PWCS Table'!$D$5)+(AQ513*AZ513*'PWCS Table'!$D$5),0)</f>
        <v>0</v>
      </c>
      <c r="BC513" s="51">
        <f>IFERROR((AQ513*AY513*'PWCS Table'!$E$5)+(AQ513*BA513*'PWCS Table'!$E$5),0)</f>
        <v>0</v>
      </c>
      <c r="BD513" s="51">
        <f t="shared" si="45"/>
        <v>0</v>
      </c>
      <c r="BE513" s="51">
        <f>IFERROR(IF(#REF!&gt;4000,0,IF(AND(#REF!&gt;=3,AP513&gt;=3,AQ513&gt;=3,AT513-AS513&gt;=100,#REF!-AS513&gt;=100,AS513&lt;=3000),MIN(3000,#REF!,AT513)-AS513,0)),0)</f>
        <v>0</v>
      </c>
      <c r="BF513" s="51">
        <f>IFERROR(IF(#REF!&gt;4000,0,IF(AND(AQ513&gt;=3,#REF!&gt;=3,#REF!-AT513&gt;=100,#REF!&lt;=3000),MIN(#REF!,3000)-AT513,IF(AND(AQ513&gt;=3,#REF!&gt;=3,#REF!-AT513&gt;=100,#REF!&gt;3000,AT513&lt;=3000),3000-AT513,0))),0)</f>
        <v>0</v>
      </c>
    </row>
    <row r="514" spans="1:58" ht="12.75" hidden="1" customHeight="1" x14ac:dyDescent="0.3">
      <c r="A514" s="1"/>
      <c r="B514" s="53">
        <v>489</v>
      </c>
      <c r="C514" s="54"/>
      <c r="D514" s="44"/>
      <c r="E514" s="46"/>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c r="AG514" s="46"/>
      <c r="AH514" s="46"/>
      <c r="AI514" s="46"/>
      <c r="AJ514" s="46"/>
      <c r="AK514" s="46"/>
      <c r="AL514" s="46"/>
      <c r="AM514" s="46"/>
      <c r="AN514" s="46"/>
      <c r="AO514" s="47">
        <f t="shared" si="76"/>
        <v>0</v>
      </c>
      <c r="AP514" s="47">
        <f t="shared" si="77"/>
        <v>0</v>
      </c>
      <c r="AQ514" s="47">
        <f t="shared" si="78"/>
        <v>0</v>
      </c>
      <c r="AR514" s="48" t="str">
        <f t="shared" si="79"/>
        <v/>
      </c>
      <c r="AS514" s="48" t="str">
        <f t="shared" si="80"/>
        <v/>
      </c>
      <c r="AT514" s="48" t="str">
        <f t="shared" si="81"/>
        <v/>
      </c>
      <c r="AU514" s="49" t="s">
        <v>28</v>
      </c>
      <c r="AV514" s="49">
        <f>IFERROR(IF(AND(#REF!&gt;=3,AO514&gt;=3,AR514-#REF!&gt;=100,#REF!&lt;=2500),MIN(AR514,2500)-#REF!,0),0)</f>
        <v>0</v>
      </c>
      <c r="AW514" s="50">
        <f>IFERROR(IF(AND(#REF!&gt;=3,AO514&gt;=3,AR514&gt;2500,AR514-#REF!&gt;=100),IF(AND(#REF!&lt;=3000,AR514&lt;=3000),MIN(AR514,3000)-MAX(2500,#REF!),IF(AND(#REF!&gt;2500,#REF!&lt;=3000,AR514&gt;3000),3000-#REF!,IF(AND(#REF!&lt;=2500,AR514&gt;3000),500,0))),0),0)</f>
        <v>0</v>
      </c>
      <c r="AX514" s="51">
        <f t="shared" si="82"/>
        <v>0</v>
      </c>
      <c r="AY514" s="52">
        <f t="shared" si="83"/>
        <v>0</v>
      </c>
      <c r="AZ514" s="51">
        <f t="shared" si="84"/>
        <v>0</v>
      </c>
      <c r="BA514" s="51">
        <f t="shared" si="85"/>
        <v>0</v>
      </c>
      <c r="BB514" s="51">
        <f>IFERROR((AQ514*AX514*'PWCS Table'!$D$5)+(AQ514*AZ514*'PWCS Table'!$D$5),0)</f>
        <v>0</v>
      </c>
      <c r="BC514" s="51">
        <f>IFERROR((AQ514*AY514*'PWCS Table'!$E$5)+(AQ514*BA514*'PWCS Table'!$E$5),0)</f>
        <v>0</v>
      </c>
      <c r="BD514" s="51">
        <f t="shared" si="45"/>
        <v>0</v>
      </c>
      <c r="BE514" s="51">
        <f>IFERROR(IF(#REF!&gt;4000,0,IF(AND(#REF!&gt;=3,AP514&gt;=3,AQ514&gt;=3,AT514-AS514&gt;=100,#REF!-AS514&gt;=100,AS514&lt;=3000),MIN(3000,#REF!,AT514)-AS514,0)),0)</f>
        <v>0</v>
      </c>
      <c r="BF514" s="51">
        <f>IFERROR(IF(#REF!&gt;4000,0,IF(AND(AQ514&gt;=3,#REF!&gt;=3,#REF!-AT514&gt;=100,#REF!&lt;=3000),MIN(#REF!,3000)-AT514,IF(AND(AQ514&gt;=3,#REF!&gt;=3,#REF!-AT514&gt;=100,#REF!&gt;3000,AT514&lt;=3000),3000-AT514,0))),0)</f>
        <v>0</v>
      </c>
    </row>
    <row r="515" spans="1:58" ht="12.75" hidden="1" customHeight="1" x14ac:dyDescent="0.3">
      <c r="A515" s="1"/>
      <c r="B515" s="53">
        <v>490</v>
      </c>
      <c r="C515" s="54"/>
      <c r="D515" s="44"/>
      <c r="E515" s="46"/>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c r="AG515" s="46"/>
      <c r="AH515" s="46"/>
      <c r="AI515" s="46"/>
      <c r="AJ515" s="46"/>
      <c r="AK515" s="46"/>
      <c r="AL515" s="46"/>
      <c r="AM515" s="46"/>
      <c r="AN515" s="46"/>
      <c r="AO515" s="47">
        <f t="shared" si="76"/>
        <v>0</v>
      </c>
      <c r="AP515" s="47">
        <f t="shared" si="77"/>
        <v>0</v>
      </c>
      <c r="AQ515" s="47">
        <f t="shared" si="78"/>
        <v>0</v>
      </c>
      <c r="AR515" s="48" t="str">
        <f t="shared" si="79"/>
        <v/>
      </c>
      <c r="AS515" s="48" t="str">
        <f t="shared" si="80"/>
        <v/>
      </c>
      <c r="AT515" s="48" t="str">
        <f t="shared" si="81"/>
        <v/>
      </c>
      <c r="AU515" s="49" t="s">
        <v>28</v>
      </c>
      <c r="AV515" s="49">
        <f>IFERROR(IF(AND(#REF!&gt;=3,AO515&gt;=3,AR515-#REF!&gt;=100,#REF!&lt;=2500),MIN(AR515,2500)-#REF!,0),0)</f>
        <v>0</v>
      </c>
      <c r="AW515" s="50">
        <f>IFERROR(IF(AND(#REF!&gt;=3,AO515&gt;=3,AR515&gt;2500,AR515-#REF!&gt;=100),IF(AND(#REF!&lt;=3000,AR515&lt;=3000),MIN(AR515,3000)-MAX(2500,#REF!),IF(AND(#REF!&gt;2500,#REF!&lt;=3000,AR515&gt;3000),3000-#REF!,IF(AND(#REF!&lt;=2500,AR515&gt;3000),500,0))),0),0)</f>
        <v>0</v>
      </c>
      <c r="AX515" s="51">
        <f t="shared" si="82"/>
        <v>0</v>
      </c>
      <c r="AY515" s="52">
        <f t="shared" si="83"/>
        <v>0</v>
      </c>
      <c r="AZ515" s="51">
        <f t="shared" si="84"/>
        <v>0</v>
      </c>
      <c r="BA515" s="51">
        <f t="shared" si="85"/>
        <v>0</v>
      </c>
      <c r="BB515" s="51">
        <f>IFERROR((AQ515*AX515*'PWCS Table'!$D$5)+(AQ515*AZ515*'PWCS Table'!$D$5),0)</f>
        <v>0</v>
      </c>
      <c r="BC515" s="51">
        <f>IFERROR((AQ515*AY515*'PWCS Table'!$E$5)+(AQ515*BA515*'PWCS Table'!$E$5),0)</f>
        <v>0</v>
      </c>
      <c r="BD515" s="51">
        <f t="shared" si="45"/>
        <v>0</v>
      </c>
      <c r="BE515" s="51">
        <f>IFERROR(IF(#REF!&gt;4000,0,IF(AND(#REF!&gt;=3,AP515&gt;=3,AQ515&gt;=3,AT515-AS515&gt;=100,#REF!-AS515&gt;=100,AS515&lt;=3000),MIN(3000,#REF!,AT515)-AS515,0)),0)</f>
        <v>0</v>
      </c>
      <c r="BF515" s="51">
        <f>IFERROR(IF(#REF!&gt;4000,0,IF(AND(AQ515&gt;=3,#REF!&gt;=3,#REF!-AT515&gt;=100,#REF!&lt;=3000),MIN(#REF!,3000)-AT515,IF(AND(AQ515&gt;=3,#REF!&gt;=3,#REF!-AT515&gt;=100,#REF!&gt;3000,AT515&lt;=3000),3000-AT515,0))),0)</f>
        <v>0</v>
      </c>
    </row>
    <row r="516" spans="1:58" ht="12.75" hidden="1" customHeight="1" x14ac:dyDescent="0.3">
      <c r="A516" s="1"/>
      <c r="B516" s="53">
        <v>491</v>
      </c>
      <c r="C516" s="54"/>
      <c r="D516" s="44"/>
      <c r="E516" s="46"/>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c r="AG516" s="46"/>
      <c r="AH516" s="46"/>
      <c r="AI516" s="46"/>
      <c r="AJ516" s="46"/>
      <c r="AK516" s="46"/>
      <c r="AL516" s="46"/>
      <c r="AM516" s="46"/>
      <c r="AN516" s="46"/>
      <c r="AO516" s="47">
        <f t="shared" si="76"/>
        <v>0</v>
      </c>
      <c r="AP516" s="47">
        <f t="shared" si="77"/>
        <v>0</v>
      </c>
      <c r="AQ516" s="47">
        <f t="shared" si="78"/>
        <v>0</v>
      </c>
      <c r="AR516" s="48" t="str">
        <f t="shared" si="79"/>
        <v/>
      </c>
      <c r="AS516" s="48" t="str">
        <f t="shared" si="80"/>
        <v/>
      </c>
      <c r="AT516" s="48" t="str">
        <f t="shared" si="81"/>
        <v/>
      </c>
      <c r="AU516" s="49" t="s">
        <v>28</v>
      </c>
      <c r="AV516" s="49">
        <f>IFERROR(IF(AND(#REF!&gt;=3,AO516&gt;=3,AR516-#REF!&gt;=100,#REF!&lt;=2500),MIN(AR516,2500)-#REF!,0),0)</f>
        <v>0</v>
      </c>
      <c r="AW516" s="50">
        <f>IFERROR(IF(AND(#REF!&gt;=3,AO516&gt;=3,AR516&gt;2500,AR516-#REF!&gt;=100),IF(AND(#REF!&lt;=3000,AR516&lt;=3000),MIN(AR516,3000)-MAX(2500,#REF!),IF(AND(#REF!&gt;2500,#REF!&lt;=3000,AR516&gt;3000),3000-#REF!,IF(AND(#REF!&lt;=2500,AR516&gt;3000),500,0))),0),0)</f>
        <v>0</v>
      </c>
      <c r="AX516" s="51">
        <f t="shared" si="82"/>
        <v>0</v>
      </c>
      <c r="AY516" s="52">
        <f t="shared" si="83"/>
        <v>0</v>
      </c>
      <c r="AZ516" s="51">
        <f t="shared" si="84"/>
        <v>0</v>
      </c>
      <c r="BA516" s="51">
        <f t="shared" si="85"/>
        <v>0</v>
      </c>
      <c r="BB516" s="51">
        <f>IFERROR((AQ516*AX516*'PWCS Table'!$D$5)+(AQ516*AZ516*'PWCS Table'!$D$5),0)</f>
        <v>0</v>
      </c>
      <c r="BC516" s="51">
        <f>IFERROR((AQ516*AY516*'PWCS Table'!$E$5)+(AQ516*BA516*'PWCS Table'!$E$5),0)</f>
        <v>0</v>
      </c>
      <c r="BD516" s="51">
        <f t="shared" si="45"/>
        <v>0</v>
      </c>
      <c r="BE516" s="51">
        <f>IFERROR(IF(#REF!&gt;4000,0,IF(AND(#REF!&gt;=3,AP516&gt;=3,AQ516&gt;=3,AT516-AS516&gt;=100,#REF!-AS516&gt;=100,AS516&lt;=3000),MIN(3000,#REF!,AT516)-AS516,0)),0)</f>
        <v>0</v>
      </c>
      <c r="BF516" s="51">
        <f>IFERROR(IF(#REF!&gt;4000,0,IF(AND(AQ516&gt;=3,#REF!&gt;=3,#REF!-AT516&gt;=100,#REF!&lt;=3000),MIN(#REF!,3000)-AT516,IF(AND(AQ516&gt;=3,#REF!&gt;=3,#REF!-AT516&gt;=100,#REF!&gt;3000,AT516&lt;=3000),3000-AT516,0))),0)</f>
        <v>0</v>
      </c>
    </row>
    <row r="517" spans="1:58" ht="12.75" hidden="1" customHeight="1" x14ac:dyDescent="0.3">
      <c r="A517" s="1"/>
      <c r="B517" s="53">
        <v>492</v>
      </c>
      <c r="C517" s="54"/>
      <c r="D517" s="44"/>
      <c r="E517" s="46"/>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c r="AG517" s="46"/>
      <c r="AH517" s="46"/>
      <c r="AI517" s="46"/>
      <c r="AJ517" s="46"/>
      <c r="AK517" s="46"/>
      <c r="AL517" s="46"/>
      <c r="AM517" s="46"/>
      <c r="AN517" s="46"/>
      <c r="AO517" s="47">
        <f t="shared" si="76"/>
        <v>0</v>
      </c>
      <c r="AP517" s="47">
        <f t="shared" si="77"/>
        <v>0</v>
      </c>
      <c r="AQ517" s="47">
        <f t="shared" si="78"/>
        <v>0</v>
      </c>
      <c r="AR517" s="48" t="str">
        <f t="shared" si="79"/>
        <v/>
      </c>
      <c r="AS517" s="48" t="str">
        <f t="shared" si="80"/>
        <v/>
      </c>
      <c r="AT517" s="48" t="str">
        <f t="shared" si="81"/>
        <v/>
      </c>
      <c r="AU517" s="49" t="s">
        <v>28</v>
      </c>
      <c r="AV517" s="49">
        <f>IFERROR(IF(AND(#REF!&gt;=3,AO517&gt;=3,AR517-#REF!&gt;=100,#REF!&lt;=2500),MIN(AR517,2500)-#REF!,0),0)</f>
        <v>0</v>
      </c>
      <c r="AW517" s="50">
        <f>IFERROR(IF(AND(#REF!&gt;=3,AO517&gt;=3,AR517&gt;2500,AR517-#REF!&gt;=100),IF(AND(#REF!&lt;=3000,AR517&lt;=3000),MIN(AR517,3000)-MAX(2500,#REF!),IF(AND(#REF!&gt;2500,#REF!&lt;=3000,AR517&gt;3000),3000-#REF!,IF(AND(#REF!&lt;=2500,AR517&gt;3000),500,0))),0),0)</f>
        <v>0</v>
      </c>
      <c r="AX517" s="51">
        <f t="shared" si="82"/>
        <v>0</v>
      </c>
      <c r="AY517" s="52">
        <f t="shared" si="83"/>
        <v>0</v>
      </c>
      <c r="AZ517" s="51">
        <f t="shared" si="84"/>
        <v>0</v>
      </c>
      <c r="BA517" s="51">
        <f t="shared" si="85"/>
        <v>0</v>
      </c>
      <c r="BB517" s="51">
        <f>IFERROR((AQ517*AX517*'PWCS Table'!$D$5)+(AQ517*AZ517*'PWCS Table'!$D$5),0)</f>
        <v>0</v>
      </c>
      <c r="BC517" s="51">
        <f>IFERROR((AQ517*AY517*'PWCS Table'!$E$5)+(AQ517*BA517*'PWCS Table'!$E$5),0)</f>
        <v>0</v>
      </c>
      <c r="BD517" s="51">
        <f t="shared" si="45"/>
        <v>0</v>
      </c>
      <c r="BE517" s="51">
        <f>IFERROR(IF(#REF!&gt;4000,0,IF(AND(#REF!&gt;=3,AP517&gt;=3,AQ517&gt;=3,AT517-AS517&gt;=100,#REF!-AS517&gt;=100,AS517&lt;=3000),MIN(3000,#REF!,AT517)-AS517,0)),0)</f>
        <v>0</v>
      </c>
      <c r="BF517" s="51">
        <f>IFERROR(IF(#REF!&gt;4000,0,IF(AND(AQ517&gt;=3,#REF!&gt;=3,#REF!-AT517&gt;=100,#REF!&lt;=3000),MIN(#REF!,3000)-AT517,IF(AND(AQ517&gt;=3,#REF!&gt;=3,#REF!-AT517&gt;=100,#REF!&gt;3000,AT517&lt;=3000),3000-AT517,0))),0)</f>
        <v>0</v>
      </c>
    </row>
    <row r="518" spans="1:58" ht="12.75" hidden="1" customHeight="1" x14ac:dyDescent="0.3">
      <c r="A518" s="1"/>
      <c r="B518" s="53">
        <v>493</v>
      </c>
      <c r="C518" s="54"/>
      <c r="D518" s="44"/>
      <c r="E518" s="46"/>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7">
        <f t="shared" si="76"/>
        <v>0</v>
      </c>
      <c r="AP518" s="47">
        <f t="shared" si="77"/>
        <v>0</v>
      </c>
      <c r="AQ518" s="47">
        <f t="shared" si="78"/>
        <v>0</v>
      </c>
      <c r="AR518" s="48" t="str">
        <f t="shared" si="79"/>
        <v/>
      </c>
      <c r="AS518" s="48" t="str">
        <f t="shared" si="80"/>
        <v/>
      </c>
      <c r="AT518" s="48" t="str">
        <f t="shared" si="81"/>
        <v/>
      </c>
      <c r="AU518" s="49" t="s">
        <v>28</v>
      </c>
      <c r="AV518" s="49">
        <f>IFERROR(IF(AND(#REF!&gt;=3,AO518&gt;=3,AR518-#REF!&gt;=100,#REF!&lt;=2500),MIN(AR518,2500)-#REF!,0),0)</f>
        <v>0</v>
      </c>
      <c r="AW518" s="50">
        <f>IFERROR(IF(AND(#REF!&gt;=3,AO518&gt;=3,AR518&gt;2500,AR518-#REF!&gt;=100),IF(AND(#REF!&lt;=3000,AR518&lt;=3000),MIN(AR518,3000)-MAX(2500,#REF!),IF(AND(#REF!&gt;2500,#REF!&lt;=3000,AR518&gt;3000),3000-#REF!,IF(AND(#REF!&lt;=2500,AR518&gt;3000),500,0))),0),0)</f>
        <v>0</v>
      </c>
      <c r="AX518" s="51">
        <f t="shared" si="82"/>
        <v>0</v>
      </c>
      <c r="AY518" s="52">
        <f t="shared" si="83"/>
        <v>0</v>
      </c>
      <c r="AZ518" s="51">
        <f t="shared" si="84"/>
        <v>0</v>
      </c>
      <c r="BA518" s="51">
        <f t="shared" si="85"/>
        <v>0</v>
      </c>
      <c r="BB518" s="51">
        <f>IFERROR((AQ518*AX518*'PWCS Table'!$D$5)+(AQ518*AZ518*'PWCS Table'!$D$5),0)</f>
        <v>0</v>
      </c>
      <c r="BC518" s="51">
        <f>IFERROR((AQ518*AY518*'PWCS Table'!$E$5)+(AQ518*BA518*'PWCS Table'!$E$5),0)</f>
        <v>0</v>
      </c>
      <c r="BD518" s="51">
        <f t="shared" si="45"/>
        <v>0</v>
      </c>
      <c r="BE518" s="51">
        <f>IFERROR(IF(#REF!&gt;4000,0,IF(AND(#REF!&gt;=3,AP518&gt;=3,AQ518&gt;=3,AT518-AS518&gt;=100,#REF!-AS518&gt;=100,AS518&lt;=3000),MIN(3000,#REF!,AT518)-AS518,0)),0)</f>
        <v>0</v>
      </c>
      <c r="BF518" s="51">
        <f>IFERROR(IF(#REF!&gt;4000,0,IF(AND(AQ518&gt;=3,#REF!&gt;=3,#REF!-AT518&gt;=100,#REF!&lt;=3000),MIN(#REF!,3000)-AT518,IF(AND(AQ518&gt;=3,#REF!&gt;=3,#REF!-AT518&gt;=100,#REF!&gt;3000,AT518&lt;=3000),3000-AT518,0))),0)</f>
        <v>0</v>
      </c>
    </row>
    <row r="519" spans="1:58" ht="12.75" hidden="1" customHeight="1" x14ac:dyDescent="0.3">
      <c r="A519" s="1"/>
      <c r="B519" s="53">
        <v>494</v>
      </c>
      <c r="C519" s="54"/>
      <c r="D519" s="44"/>
      <c r="E519" s="46"/>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7">
        <f t="shared" si="76"/>
        <v>0</v>
      </c>
      <c r="AP519" s="47">
        <f t="shared" si="77"/>
        <v>0</v>
      </c>
      <c r="AQ519" s="47">
        <f t="shared" si="78"/>
        <v>0</v>
      </c>
      <c r="AR519" s="48" t="str">
        <f t="shared" si="79"/>
        <v/>
      </c>
      <c r="AS519" s="48" t="str">
        <f t="shared" si="80"/>
        <v/>
      </c>
      <c r="AT519" s="48" t="str">
        <f t="shared" si="81"/>
        <v/>
      </c>
      <c r="AU519" s="49" t="s">
        <v>28</v>
      </c>
      <c r="AV519" s="49">
        <f>IFERROR(IF(AND(#REF!&gt;=3,AO519&gt;=3,AR519-#REF!&gt;=100,#REF!&lt;=2500),MIN(AR519,2500)-#REF!,0),0)</f>
        <v>0</v>
      </c>
      <c r="AW519" s="50">
        <f>IFERROR(IF(AND(#REF!&gt;=3,AO519&gt;=3,AR519&gt;2500,AR519-#REF!&gt;=100),IF(AND(#REF!&lt;=3000,AR519&lt;=3000),MIN(AR519,3000)-MAX(2500,#REF!),IF(AND(#REF!&gt;2500,#REF!&lt;=3000,AR519&gt;3000),3000-#REF!,IF(AND(#REF!&lt;=2500,AR519&gt;3000),500,0))),0),0)</f>
        <v>0</v>
      </c>
      <c r="AX519" s="51">
        <f t="shared" si="82"/>
        <v>0</v>
      </c>
      <c r="AY519" s="52">
        <f t="shared" si="83"/>
        <v>0</v>
      </c>
      <c r="AZ519" s="51">
        <f t="shared" si="84"/>
        <v>0</v>
      </c>
      <c r="BA519" s="51">
        <f t="shared" si="85"/>
        <v>0</v>
      </c>
      <c r="BB519" s="51">
        <f>IFERROR((AQ519*AX519*'PWCS Table'!$D$5)+(AQ519*AZ519*'PWCS Table'!$D$5),0)</f>
        <v>0</v>
      </c>
      <c r="BC519" s="51">
        <f>IFERROR((AQ519*AY519*'PWCS Table'!$E$5)+(AQ519*BA519*'PWCS Table'!$E$5),0)</f>
        <v>0</v>
      </c>
      <c r="BD519" s="51">
        <f t="shared" si="45"/>
        <v>0</v>
      </c>
      <c r="BE519" s="51">
        <f>IFERROR(IF(#REF!&gt;4000,0,IF(AND(#REF!&gt;=3,AP519&gt;=3,AQ519&gt;=3,AT519-AS519&gt;=100,#REF!-AS519&gt;=100,AS519&lt;=3000),MIN(3000,#REF!,AT519)-AS519,0)),0)</f>
        <v>0</v>
      </c>
      <c r="BF519" s="51">
        <f>IFERROR(IF(#REF!&gt;4000,0,IF(AND(AQ519&gt;=3,#REF!&gt;=3,#REF!-AT519&gt;=100,#REF!&lt;=3000),MIN(#REF!,3000)-AT519,IF(AND(AQ519&gt;=3,#REF!&gt;=3,#REF!-AT519&gt;=100,#REF!&gt;3000,AT519&lt;=3000),3000-AT519,0))),0)</f>
        <v>0</v>
      </c>
    </row>
    <row r="520" spans="1:58" ht="12.75" hidden="1" customHeight="1" x14ac:dyDescent="0.3">
      <c r="A520" s="1"/>
      <c r="B520" s="53">
        <v>495</v>
      </c>
      <c r="C520" s="54"/>
      <c r="D520" s="44"/>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7">
        <f t="shared" si="76"/>
        <v>0</v>
      </c>
      <c r="AP520" s="47">
        <f t="shared" si="77"/>
        <v>0</v>
      </c>
      <c r="AQ520" s="47">
        <f t="shared" si="78"/>
        <v>0</v>
      </c>
      <c r="AR520" s="48" t="str">
        <f t="shared" si="79"/>
        <v/>
      </c>
      <c r="AS520" s="48" t="str">
        <f t="shared" si="80"/>
        <v/>
      </c>
      <c r="AT520" s="48" t="str">
        <f t="shared" si="81"/>
        <v/>
      </c>
      <c r="AU520" s="49" t="s">
        <v>28</v>
      </c>
      <c r="AV520" s="49">
        <f>IFERROR(IF(AND(#REF!&gt;=3,AO520&gt;=3,AR520-#REF!&gt;=100,#REF!&lt;=2500),MIN(AR520,2500)-#REF!,0),0)</f>
        <v>0</v>
      </c>
      <c r="AW520" s="50">
        <f>IFERROR(IF(AND(#REF!&gt;=3,AO520&gt;=3,AR520&gt;2500,AR520-#REF!&gt;=100),IF(AND(#REF!&lt;=3000,AR520&lt;=3000),MIN(AR520,3000)-MAX(2500,#REF!),IF(AND(#REF!&gt;2500,#REF!&lt;=3000,AR520&gt;3000),3000-#REF!,IF(AND(#REF!&lt;=2500,AR520&gt;3000),500,0))),0),0)</f>
        <v>0</v>
      </c>
      <c r="AX520" s="51">
        <f t="shared" si="82"/>
        <v>0</v>
      </c>
      <c r="AY520" s="52">
        <f t="shared" si="83"/>
        <v>0</v>
      </c>
      <c r="AZ520" s="51">
        <f t="shared" si="84"/>
        <v>0</v>
      </c>
      <c r="BA520" s="51">
        <f t="shared" si="85"/>
        <v>0</v>
      </c>
      <c r="BB520" s="51">
        <f>IFERROR((AQ520*AX520*'PWCS Table'!$D$5)+(AQ520*AZ520*'PWCS Table'!$D$5),0)</f>
        <v>0</v>
      </c>
      <c r="BC520" s="51">
        <f>IFERROR((AQ520*AY520*'PWCS Table'!$E$5)+(AQ520*BA520*'PWCS Table'!$E$5),0)</f>
        <v>0</v>
      </c>
      <c r="BD520" s="51">
        <f t="shared" si="45"/>
        <v>0</v>
      </c>
      <c r="BE520" s="51">
        <f>IFERROR(IF(#REF!&gt;4000,0,IF(AND(#REF!&gt;=3,AP520&gt;=3,AQ520&gt;=3,AT520-AS520&gt;=100,#REF!-AS520&gt;=100,AS520&lt;=3000),MIN(3000,#REF!,AT520)-AS520,0)),0)</f>
        <v>0</v>
      </c>
      <c r="BF520" s="51">
        <f>IFERROR(IF(#REF!&gt;4000,0,IF(AND(AQ520&gt;=3,#REF!&gt;=3,#REF!-AT520&gt;=100,#REF!&lt;=3000),MIN(#REF!,3000)-AT520,IF(AND(AQ520&gt;=3,#REF!&gt;=3,#REF!-AT520&gt;=100,#REF!&gt;3000,AT520&lt;=3000),3000-AT520,0))),0)</f>
        <v>0</v>
      </c>
    </row>
    <row r="521" spans="1:58" ht="12.75" hidden="1" customHeight="1" x14ac:dyDescent="0.3">
      <c r="A521" s="1"/>
      <c r="B521" s="53">
        <v>496</v>
      </c>
      <c r="C521" s="54"/>
      <c r="D521" s="44"/>
      <c r="E521" s="46"/>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c r="AG521" s="46"/>
      <c r="AH521" s="46"/>
      <c r="AI521" s="46"/>
      <c r="AJ521" s="46"/>
      <c r="AK521" s="46"/>
      <c r="AL521" s="46"/>
      <c r="AM521" s="46"/>
      <c r="AN521" s="46"/>
      <c r="AO521" s="47">
        <f t="shared" si="76"/>
        <v>0</v>
      </c>
      <c r="AP521" s="47">
        <f t="shared" si="77"/>
        <v>0</v>
      </c>
      <c r="AQ521" s="47">
        <f t="shared" si="78"/>
        <v>0</v>
      </c>
      <c r="AR521" s="48" t="str">
        <f t="shared" si="79"/>
        <v/>
      </c>
      <c r="AS521" s="48" t="str">
        <f t="shared" si="80"/>
        <v/>
      </c>
      <c r="AT521" s="48" t="str">
        <f t="shared" si="81"/>
        <v/>
      </c>
      <c r="AU521" s="49" t="s">
        <v>28</v>
      </c>
      <c r="AV521" s="49">
        <f>IFERROR(IF(AND(#REF!&gt;=3,AO521&gt;=3,AR521-#REF!&gt;=100,#REF!&lt;=2500),MIN(AR521,2500)-#REF!,0),0)</f>
        <v>0</v>
      </c>
      <c r="AW521" s="50">
        <f>IFERROR(IF(AND(#REF!&gt;=3,AO521&gt;=3,AR521&gt;2500,AR521-#REF!&gt;=100),IF(AND(#REF!&lt;=3000,AR521&lt;=3000),MIN(AR521,3000)-MAX(2500,#REF!),IF(AND(#REF!&gt;2500,#REF!&lt;=3000,AR521&gt;3000),3000-#REF!,IF(AND(#REF!&lt;=2500,AR521&gt;3000),500,0))),0),0)</f>
        <v>0</v>
      </c>
      <c r="AX521" s="51">
        <f t="shared" si="82"/>
        <v>0</v>
      </c>
      <c r="AY521" s="52">
        <f t="shared" si="83"/>
        <v>0</v>
      </c>
      <c r="AZ521" s="51">
        <f t="shared" si="84"/>
        <v>0</v>
      </c>
      <c r="BA521" s="51">
        <f t="shared" si="85"/>
        <v>0</v>
      </c>
      <c r="BB521" s="51">
        <f>IFERROR((AQ521*AX521*'PWCS Table'!$D$5)+(AQ521*AZ521*'PWCS Table'!$D$5),0)</f>
        <v>0</v>
      </c>
      <c r="BC521" s="51">
        <f>IFERROR((AQ521*AY521*'PWCS Table'!$E$5)+(AQ521*BA521*'PWCS Table'!$E$5),0)</f>
        <v>0</v>
      </c>
      <c r="BD521" s="51">
        <f t="shared" si="45"/>
        <v>0</v>
      </c>
      <c r="BE521" s="51">
        <f>IFERROR(IF(#REF!&gt;4000,0,IF(AND(#REF!&gt;=3,AP521&gt;=3,AQ521&gt;=3,AT521-AS521&gt;=100,#REF!-AS521&gt;=100,AS521&lt;=3000),MIN(3000,#REF!,AT521)-AS521,0)),0)</f>
        <v>0</v>
      </c>
      <c r="BF521" s="51">
        <f>IFERROR(IF(#REF!&gt;4000,0,IF(AND(AQ521&gt;=3,#REF!&gt;=3,#REF!-AT521&gt;=100,#REF!&lt;=3000),MIN(#REF!,3000)-AT521,IF(AND(AQ521&gt;=3,#REF!&gt;=3,#REF!-AT521&gt;=100,#REF!&gt;3000,AT521&lt;=3000),3000-AT521,0))),0)</f>
        <v>0</v>
      </c>
    </row>
    <row r="522" spans="1:58" ht="12.75" hidden="1" customHeight="1" x14ac:dyDescent="0.3">
      <c r="A522" s="1"/>
      <c r="B522" s="53">
        <v>497</v>
      </c>
      <c r="C522" s="54"/>
      <c r="D522" s="44"/>
      <c r="E522" s="46"/>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c r="AG522" s="46"/>
      <c r="AH522" s="46"/>
      <c r="AI522" s="46"/>
      <c r="AJ522" s="46"/>
      <c r="AK522" s="46"/>
      <c r="AL522" s="46"/>
      <c r="AM522" s="46"/>
      <c r="AN522" s="46"/>
      <c r="AO522" s="47">
        <f t="shared" si="76"/>
        <v>0</v>
      </c>
      <c r="AP522" s="47">
        <f t="shared" si="77"/>
        <v>0</v>
      </c>
      <c r="AQ522" s="47">
        <f t="shared" si="78"/>
        <v>0</v>
      </c>
      <c r="AR522" s="48" t="str">
        <f t="shared" si="79"/>
        <v/>
      </c>
      <c r="AS522" s="48" t="str">
        <f t="shared" si="80"/>
        <v/>
      </c>
      <c r="AT522" s="48" t="str">
        <f t="shared" si="81"/>
        <v/>
      </c>
      <c r="AU522" s="49" t="s">
        <v>28</v>
      </c>
      <c r="AV522" s="49">
        <f>IFERROR(IF(AND(#REF!&gt;=3,AO522&gt;=3,AR522-#REF!&gt;=100,#REF!&lt;=2500),MIN(AR522,2500)-#REF!,0),0)</f>
        <v>0</v>
      </c>
      <c r="AW522" s="50">
        <f>IFERROR(IF(AND(#REF!&gt;=3,AO522&gt;=3,AR522&gt;2500,AR522-#REF!&gt;=100),IF(AND(#REF!&lt;=3000,AR522&lt;=3000),MIN(AR522,3000)-MAX(2500,#REF!),IF(AND(#REF!&gt;2500,#REF!&lt;=3000,AR522&gt;3000),3000-#REF!,IF(AND(#REF!&lt;=2500,AR522&gt;3000),500,0))),0),0)</f>
        <v>0</v>
      </c>
      <c r="AX522" s="51">
        <f t="shared" si="82"/>
        <v>0</v>
      </c>
      <c r="AY522" s="52">
        <f t="shared" si="83"/>
        <v>0</v>
      </c>
      <c r="AZ522" s="51">
        <f t="shared" si="84"/>
        <v>0</v>
      </c>
      <c r="BA522" s="51">
        <f t="shared" si="85"/>
        <v>0</v>
      </c>
      <c r="BB522" s="51">
        <f>IFERROR((AQ522*AX522*'PWCS Table'!$D$5)+(AQ522*AZ522*'PWCS Table'!$D$5),0)</f>
        <v>0</v>
      </c>
      <c r="BC522" s="51">
        <f>IFERROR((AQ522*AY522*'PWCS Table'!$E$5)+(AQ522*BA522*'PWCS Table'!$E$5),0)</f>
        <v>0</v>
      </c>
      <c r="BD522" s="51">
        <f t="shared" si="45"/>
        <v>0</v>
      </c>
      <c r="BE522" s="51">
        <f>IFERROR(IF(#REF!&gt;4000,0,IF(AND(#REF!&gt;=3,AP522&gt;=3,AQ522&gt;=3,AT522-AS522&gt;=100,#REF!-AS522&gt;=100,AS522&lt;=3000),MIN(3000,#REF!,AT522)-AS522,0)),0)</f>
        <v>0</v>
      </c>
      <c r="BF522" s="51">
        <f>IFERROR(IF(#REF!&gt;4000,0,IF(AND(AQ522&gt;=3,#REF!&gt;=3,#REF!-AT522&gt;=100,#REF!&lt;=3000),MIN(#REF!,3000)-AT522,IF(AND(AQ522&gt;=3,#REF!&gt;=3,#REF!-AT522&gt;=100,#REF!&gt;3000,AT522&lt;=3000),3000-AT522,0))),0)</f>
        <v>0</v>
      </c>
    </row>
    <row r="523" spans="1:58" ht="12.75" hidden="1" customHeight="1" x14ac:dyDescent="0.3">
      <c r="A523" s="1"/>
      <c r="B523" s="53">
        <v>498</v>
      </c>
      <c r="C523" s="54"/>
      <c r="D523" s="44"/>
      <c r="E523" s="46"/>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7">
        <f t="shared" si="76"/>
        <v>0</v>
      </c>
      <c r="AP523" s="47">
        <f t="shared" si="77"/>
        <v>0</v>
      </c>
      <c r="AQ523" s="47">
        <f t="shared" si="78"/>
        <v>0</v>
      </c>
      <c r="AR523" s="48" t="str">
        <f t="shared" si="79"/>
        <v/>
      </c>
      <c r="AS523" s="48" t="str">
        <f t="shared" si="80"/>
        <v/>
      </c>
      <c r="AT523" s="48" t="str">
        <f t="shared" si="81"/>
        <v/>
      </c>
      <c r="AU523" s="49" t="s">
        <v>28</v>
      </c>
      <c r="AV523" s="49">
        <f>IFERROR(IF(AND(#REF!&gt;=3,AO523&gt;=3,AR523-#REF!&gt;=100,#REF!&lt;=2500),MIN(AR523,2500)-#REF!,0),0)</f>
        <v>0</v>
      </c>
      <c r="AW523" s="50">
        <f>IFERROR(IF(AND(#REF!&gt;=3,AO523&gt;=3,AR523&gt;2500,AR523-#REF!&gt;=100),IF(AND(#REF!&lt;=3000,AR523&lt;=3000),MIN(AR523,3000)-MAX(2500,#REF!),IF(AND(#REF!&gt;2500,#REF!&lt;=3000,AR523&gt;3000),3000-#REF!,IF(AND(#REF!&lt;=2500,AR523&gt;3000),500,0))),0),0)</f>
        <v>0</v>
      </c>
      <c r="AX523" s="51">
        <f t="shared" si="82"/>
        <v>0</v>
      </c>
      <c r="AY523" s="52">
        <f t="shared" si="83"/>
        <v>0</v>
      </c>
      <c r="AZ523" s="51">
        <f t="shared" si="84"/>
        <v>0</v>
      </c>
      <c r="BA523" s="51">
        <f t="shared" si="85"/>
        <v>0</v>
      </c>
      <c r="BB523" s="51">
        <f>IFERROR((AQ523*AX523*'PWCS Table'!$D$5)+(AQ523*AZ523*'PWCS Table'!$D$5),0)</f>
        <v>0</v>
      </c>
      <c r="BC523" s="51">
        <f>IFERROR((AQ523*AY523*'PWCS Table'!$E$5)+(AQ523*BA523*'PWCS Table'!$E$5),0)</f>
        <v>0</v>
      </c>
      <c r="BD523" s="51">
        <f t="shared" si="45"/>
        <v>0</v>
      </c>
      <c r="BE523" s="51">
        <f>IFERROR(IF(#REF!&gt;4000,0,IF(AND(#REF!&gt;=3,AP523&gt;=3,AQ523&gt;=3,AT523-AS523&gt;=100,#REF!-AS523&gt;=100,AS523&lt;=3000),MIN(3000,#REF!,AT523)-AS523,0)),0)</f>
        <v>0</v>
      </c>
      <c r="BF523" s="51">
        <f>IFERROR(IF(#REF!&gt;4000,0,IF(AND(AQ523&gt;=3,#REF!&gt;=3,#REF!-AT523&gt;=100,#REF!&lt;=3000),MIN(#REF!,3000)-AT523,IF(AND(AQ523&gt;=3,#REF!&gt;=3,#REF!-AT523&gt;=100,#REF!&gt;3000,AT523&lt;=3000),3000-AT523,0))),0)</f>
        <v>0</v>
      </c>
    </row>
    <row r="524" spans="1:58" ht="12.75" hidden="1" customHeight="1" x14ac:dyDescent="0.3">
      <c r="A524" s="1"/>
      <c r="B524" s="53">
        <v>499</v>
      </c>
      <c r="C524" s="54"/>
      <c r="D524" s="44"/>
      <c r="E524" s="46"/>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7">
        <f t="shared" si="76"/>
        <v>0</v>
      </c>
      <c r="AP524" s="47">
        <f t="shared" si="77"/>
        <v>0</v>
      </c>
      <c r="AQ524" s="47">
        <f t="shared" si="78"/>
        <v>0</v>
      </c>
      <c r="AR524" s="48" t="str">
        <f t="shared" si="79"/>
        <v/>
      </c>
      <c r="AS524" s="48" t="str">
        <f t="shared" si="80"/>
        <v/>
      </c>
      <c r="AT524" s="48" t="str">
        <f t="shared" si="81"/>
        <v/>
      </c>
      <c r="AU524" s="49" t="s">
        <v>28</v>
      </c>
      <c r="AV524" s="49">
        <f>IFERROR(IF(AND(#REF!&gt;=3,AO524&gt;=3,AR524-#REF!&gt;=100,#REF!&lt;=2500),MIN(AR524,2500)-#REF!,0),0)</f>
        <v>0</v>
      </c>
      <c r="AW524" s="50">
        <f>IFERROR(IF(AND(#REF!&gt;=3,AO524&gt;=3,AR524&gt;2500,AR524-#REF!&gt;=100),IF(AND(#REF!&lt;=3000,AR524&lt;=3000),MIN(AR524,3000)-MAX(2500,#REF!),IF(AND(#REF!&gt;2500,#REF!&lt;=3000,AR524&gt;3000),3000-#REF!,IF(AND(#REF!&lt;=2500,AR524&gt;3000),500,0))),0),0)</f>
        <v>0</v>
      </c>
      <c r="AX524" s="51">
        <f t="shared" si="82"/>
        <v>0</v>
      </c>
      <c r="AY524" s="52">
        <f t="shared" si="83"/>
        <v>0</v>
      </c>
      <c r="AZ524" s="51">
        <f t="shared" si="84"/>
        <v>0</v>
      </c>
      <c r="BA524" s="51">
        <f t="shared" si="85"/>
        <v>0</v>
      </c>
      <c r="BB524" s="51">
        <f>IFERROR((AQ524*AX524*'PWCS Table'!$D$5)+(AQ524*AZ524*'PWCS Table'!$D$5),0)</f>
        <v>0</v>
      </c>
      <c r="BC524" s="51">
        <f>IFERROR((AQ524*AY524*'PWCS Table'!$E$5)+(AQ524*BA524*'PWCS Table'!$E$5),0)</f>
        <v>0</v>
      </c>
      <c r="BD524" s="51">
        <f t="shared" si="45"/>
        <v>0</v>
      </c>
      <c r="BE524" s="51">
        <f>IFERROR(IF(#REF!&gt;4000,0,IF(AND(#REF!&gt;=3,AP524&gt;=3,AQ524&gt;=3,AT524-AS524&gt;=100,#REF!-AS524&gt;=100,AS524&lt;=3000),MIN(3000,#REF!,AT524)-AS524,0)),0)</f>
        <v>0</v>
      </c>
      <c r="BF524" s="51">
        <f>IFERROR(IF(#REF!&gt;4000,0,IF(AND(AQ524&gt;=3,#REF!&gt;=3,#REF!-AT524&gt;=100,#REF!&lt;=3000),MIN(#REF!,3000)-AT524,IF(AND(AQ524&gt;=3,#REF!&gt;=3,#REF!-AT524&gt;=100,#REF!&gt;3000,AT524&lt;=3000),3000-AT524,0))),0)</f>
        <v>0</v>
      </c>
    </row>
    <row r="525" spans="1:58" ht="12.75" hidden="1" customHeight="1" x14ac:dyDescent="0.3">
      <c r="A525" s="1"/>
      <c r="B525" s="53">
        <v>500</v>
      </c>
      <c r="C525" s="54"/>
      <c r="D525" s="44"/>
      <c r="E525" s="46"/>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c r="AG525" s="46"/>
      <c r="AH525" s="46"/>
      <c r="AI525" s="46"/>
      <c r="AJ525" s="46"/>
      <c r="AK525" s="46"/>
      <c r="AL525" s="46"/>
      <c r="AM525" s="46"/>
      <c r="AN525" s="46"/>
      <c r="AO525" s="47">
        <f t="shared" si="76"/>
        <v>0</v>
      </c>
      <c r="AP525" s="47">
        <f t="shared" si="77"/>
        <v>0</v>
      </c>
      <c r="AQ525" s="47">
        <f t="shared" si="78"/>
        <v>0</v>
      </c>
      <c r="AR525" s="48" t="str">
        <f t="shared" si="79"/>
        <v/>
      </c>
      <c r="AS525" s="48" t="str">
        <f t="shared" si="80"/>
        <v/>
      </c>
      <c r="AT525" s="48" t="str">
        <f t="shared" si="81"/>
        <v/>
      </c>
      <c r="AU525" s="49" t="s">
        <v>28</v>
      </c>
      <c r="AV525" s="49">
        <f>IFERROR(IF(AND(#REF!&gt;=3,AO525&gt;=3,AR525-#REF!&gt;=100,#REF!&lt;=2500),MIN(AR525,2500)-#REF!,0),0)</f>
        <v>0</v>
      </c>
      <c r="AW525" s="50">
        <f>IFERROR(IF(AND(#REF!&gt;=3,AO525&gt;=3,AR525&gt;2500,AR525-#REF!&gt;=100),IF(AND(#REF!&lt;=3000,AR525&lt;=3000),MIN(AR525,3000)-MAX(2500,#REF!),IF(AND(#REF!&gt;2500,#REF!&lt;=3000,AR525&gt;3000),3000-#REF!,IF(AND(#REF!&lt;=2500,AR525&gt;3000),500,0))),0),0)</f>
        <v>0</v>
      </c>
      <c r="AX525" s="51">
        <f t="shared" si="82"/>
        <v>0</v>
      </c>
      <c r="AY525" s="52">
        <f t="shared" si="83"/>
        <v>0</v>
      </c>
      <c r="AZ525" s="51">
        <f t="shared" si="84"/>
        <v>0</v>
      </c>
      <c r="BA525" s="51">
        <f t="shared" si="85"/>
        <v>0</v>
      </c>
      <c r="BB525" s="51">
        <f>IFERROR((AQ525*AX525*'PWCS Table'!$D$5)+(AQ525*AZ525*'PWCS Table'!$D$5),0)</f>
        <v>0</v>
      </c>
      <c r="BC525" s="51">
        <f>IFERROR((AQ525*AY525*'PWCS Table'!$E$5)+(AQ525*BA525*'PWCS Table'!$E$5),0)</f>
        <v>0</v>
      </c>
      <c r="BD525" s="51">
        <f t="shared" si="45"/>
        <v>0</v>
      </c>
      <c r="BE525" s="51">
        <f>IFERROR(IF(#REF!&gt;4000,0,IF(AND(#REF!&gt;=3,AP525&gt;=3,AQ525&gt;=3,AT525-AS525&gt;=100,#REF!-AS525&gt;=100,AS525&lt;=3000),MIN(3000,#REF!,AT525)-AS525,0)),0)</f>
        <v>0</v>
      </c>
      <c r="BF525" s="51">
        <f>IFERROR(IF(#REF!&gt;4000,0,IF(AND(AQ525&gt;=3,#REF!&gt;=3,#REF!-AT525&gt;=100,#REF!&lt;=3000),MIN(#REF!,3000)-AT525,IF(AND(AQ525&gt;=3,#REF!&gt;=3,#REF!-AT525&gt;=100,#REF!&gt;3000,AT525&lt;=3000),3000-AT525,0))),0)</f>
        <v>0</v>
      </c>
    </row>
  </sheetData>
  <sheetProtection algorithmName="SHA-512" hashValue="DwIInVscozU4RU3J0AzV+BZlrcKZ4yl8u+fF0Nb7A1Q8mPMH58F9AzTeaxJXABGW+S3prBmAJAOMXeFqLcabaA==" saltValue="ewpdUXOUNYu4nV9Kq8BSwQ==" spinCount="100000" sheet="1" selectLockedCells="1"/>
  <mergeCells count="23">
    <mergeCell ref="BB23:BD23"/>
    <mergeCell ref="C24:D24"/>
    <mergeCell ref="E24:P24"/>
    <mergeCell ref="Q24:AB24"/>
    <mergeCell ref="AC24:AN24"/>
    <mergeCell ref="Q23:AB23"/>
    <mergeCell ref="AC23:AN23"/>
    <mergeCell ref="AO24:AQ24"/>
    <mergeCell ref="AR24:AT24"/>
    <mergeCell ref="BB24:BB25"/>
    <mergeCell ref="BC24:BC25"/>
    <mergeCell ref="BD24:BD25"/>
    <mergeCell ref="B10:P10"/>
    <mergeCell ref="B11:P11"/>
    <mergeCell ref="B14:P14"/>
    <mergeCell ref="C23:D23"/>
    <mergeCell ref="E23:P23"/>
    <mergeCell ref="B9:P9"/>
    <mergeCell ref="B2:P2"/>
    <mergeCell ref="B5:P5"/>
    <mergeCell ref="B6:P6"/>
    <mergeCell ref="B7:P7"/>
    <mergeCell ref="B8:P8"/>
  </mergeCells>
  <conditionalFormatting sqref="AO26:AQ525">
    <cfRule type="cellIs" dxfId="10" priority="1" operator="lessThan">
      <formula>3</formula>
    </cfRule>
  </conditionalFormatting>
  <conditionalFormatting sqref="AR26:AT525">
    <cfRule type="cellIs" dxfId="9" priority="2" operator="greaterThan">
      <formula>4000</formula>
    </cfRule>
  </conditionalFormatting>
  <conditionalFormatting sqref="AU26:BA525">
    <cfRule type="cellIs" dxfId="8" priority="3" operator="lessThan">
      <formula>50</formula>
    </cfRule>
  </conditionalFormatting>
  <conditionalFormatting sqref="BE26:BF525">
    <cfRule type="cellIs" dxfId="7" priority="6" operator="lessThan">
      <formula>50</formula>
    </cfRule>
  </conditionalFormatting>
  <dataValidations count="1">
    <dataValidation type="decimal" allowBlank="1" showInputMessage="1" showErrorMessage="1" prompt="Please key in only numeric values. " sqref="E26:AN525" xr:uid="{B3447783-AEB2-420B-80BF-DAB9F4DD111E}">
      <formula1>0</formula1>
      <formula2>99999999999</formula2>
    </dataValidation>
  </dataValidation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L529"/>
  <sheetViews>
    <sheetView tabSelected="1" topLeftCell="AH27" zoomScale="90" zoomScaleNormal="90" workbookViewId="0">
      <selection activeCell="AH46" sqref="AH46"/>
    </sheetView>
  </sheetViews>
  <sheetFormatPr defaultColWidth="14.44140625" defaultRowHeight="15" customHeight="1" x14ac:dyDescent="0.3"/>
  <cols>
    <col min="1" max="1" width="4.6640625" customWidth="1"/>
    <col min="2" max="2" width="13.44140625" customWidth="1"/>
    <col min="3" max="3" width="75.21875" customWidth="1"/>
    <col min="4" max="4" width="24.88671875" customWidth="1"/>
    <col min="5" max="39" width="10.6640625" customWidth="1"/>
    <col min="40" max="40" width="9.88671875" customWidth="1"/>
    <col min="41" max="76" width="10.6640625" customWidth="1"/>
    <col min="77" max="77" width="10.44140625" customWidth="1"/>
    <col min="78" max="78" width="10.33203125" customWidth="1"/>
    <col min="79" max="79" width="10" customWidth="1"/>
    <col min="80" max="80" width="9.6640625" customWidth="1"/>
    <col min="81" max="81" width="9.33203125" customWidth="1"/>
    <col min="82" max="82" width="9.5546875" customWidth="1"/>
    <col min="83" max="88" width="21.44140625" customWidth="1"/>
    <col min="89" max="91" width="22" hidden="1" customWidth="1"/>
    <col min="92" max="93" width="18.6640625" customWidth="1"/>
    <col min="94" max="94" width="18.44140625" customWidth="1"/>
    <col min="95" max="97" width="22" hidden="1" customWidth="1"/>
    <col min="98" max="98" width="18.44140625" hidden="1" customWidth="1"/>
    <col min="99" max="100" width="18.6640625" customWidth="1"/>
    <col min="101" max="101" width="18.44140625" customWidth="1"/>
    <col min="102" max="102" width="21.6640625" hidden="1" customWidth="1"/>
    <col min="103" max="103" width="18.6640625" hidden="1" customWidth="1"/>
    <col min="104" max="104" width="19.44140625" hidden="1" customWidth="1"/>
    <col min="105" max="105" width="22.88671875" hidden="1" customWidth="1"/>
    <col min="106" max="106" width="19.88671875" customWidth="1"/>
    <col min="107" max="107" width="19.44140625" customWidth="1"/>
    <col min="108" max="108" width="19.6640625" customWidth="1"/>
    <col min="109" max="109" width="21.6640625" hidden="1" customWidth="1"/>
    <col min="110" max="110" width="17.6640625" hidden="1" customWidth="1"/>
    <col min="111" max="111" width="19.88671875" customWidth="1"/>
    <col min="112" max="112" width="19.6640625" customWidth="1"/>
    <col min="113" max="113" width="21.6640625" hidden="1" customWidth="1"/>
    <col min="114" max="114" width="19.44140625" hidden="1" customWidth="1"/>
    <col min="115" max="115" width="19.88671875" customWidth="1"/>
    <col min="116" max="116" width="19.6640625" customWidth="1"/>
  </cols>
  <sheetData>
    <row r="1" spans="1:116" ht="9.75"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row>
    <row r="2" spans="1:116" ht="21.6" customHeight="1" x14ac:dyDescent="0.3">
      <c r="A2" s="1"/>
      <c r="B2" s="74" t="s">
        <v>0</v>
      </c>
      <c r="C2" s="72"/>
      <c r="D2" s="72"/>
      <c r="E2" s="72"/>
      <c r="F2" s="72"/>
      <c r="G2" s="72"/>
      <c r="H2" s="72"/>
      <c r="I2" s="72"/>
      <c r="J2" s="72"/>
      <c r="K2" s="72"/>
      <c r="L2" s="72"/>
      <c r="M2" s="72"/>
      <c r="N2" s="72"/>
      <c r="O2" s="72"/>
      <c r="P2" s="72"/>
      <c r="Q2" s="72"/>
      <c r="R2" s="72"/>
      <c r="S2" s="72"/>
      <c r="T2" s="72"/>
      <c r="U2" s="72"/>
      <c r="V2" s="72"/>
      <c r="W2" s="72"/>
      <c r="X2" s="72"/>
      <c r="Y2" s="72"/>
      <c r="Z2" s="72"/>
      <c r="AA2" s="72"/>
      <c r="AB2" s="73"/>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59"/>
      <c r="BZ2" s="59"/>
      <c r="CA2" s="59"/>
      <c r="CB2" s="59"/>
      <c r="CC2" s="59"/>
      <c r="CD2" s="59"/>
      <c r="CE2" s="59"/>
      <c r="CF2" s="59"/>
      <c r="CG2" s="60"/>
      <c r="CH2" s="3"/>
      <c r="CI2" s="3"/>
      <c r="CJ2" s="3"/>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row>
    <row r="3" spans="1:116" ht="12.75" customHeight="1" x14ac:dyDescent="0.3">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row>
    <row r="4" spans="1:116" ht="18.600000000000001" customHeight="1" x14ac:dyDescent="0.3">
      <c r="A4" s="5"/>
      <c r="B4" s="6" t="s">
        <v>1</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row>
    <row r="5" spans="1:116" ht="21.75" customHeight="1" x14ac:dyDescent="0.3">
      <c r="A5" s="7"/>
      <c r="B5" s="71" t="s">
        <v>2</v>
      </c>
      <c r="C5" s="72"/>
      <c r="D5" s="72"/>
      <c r="E5" s="72"/>
      <c r="F5" s="72"/>
      <c r="G5" s="72"/>
      <c r="H5" s="72"/>
      <c r="I5" s="72"/>
      <c r="J5" s="72"/>
      <c r="K5" s="72"/>
      <c r="L5" s="72"/>
      <c r="M5" s="72"/>
      <c r="N5" s="72"/>
      <c r="O5" s="72"/>
      <c r="P5" s="72"/>
      <c r="Q5" s="72"/>
      <c r="R5" s="72"/>
      <c r="S5" s="72"/>
      <c r="T5" s="72"/>
      <c r="U5" s="72"/>
      <c r="V5" s="72"/>
      <c r="W5" s="72"/>
      <c r="X5" s="72"/>
      <c r="Y5" s="72"/>
      <c r="Z5" s="72"/>
      <c r="AA5" s="72"/>
      <c r="AB5" s="73"/>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7"/>
      <c r="BZ5" s="7"/>
      <c r="CA5" s="7"/>
      <c r="CB5" s="7"/>
      <c r="CC5" s="7"/>
      <c r="CD5" s="7"/>
      <c r="CE5" s="7"/>
      <c r="CF5" s="7"/>
      <c r="CG5" s="8"/>
      <c r="CH5" s="8"/>
      <c r="CI5" s="8"/>
      <c r="CJ5" s="8"/>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row>
    <row r="6" spans="1:116" ht="21.75" customHeight="1" x14ac:dyDescent="0.3">
      <c r="A6" s="7"/>
      <c r="B6" s="71" t="s">
        <v>29</v>
      </c>
      <c r="C6" s="72"/>
      <c r="D6" s="72"/>
      <c r="E6" s="72"/>
      <c r="F6" s="72"/>
      <c r="G6" s="72"/>
      <c r="H6" s="72"/>
      <c r="I6" s="72"/>
      <c r="J6" s="72"/>
      <c r="K6" s="72"/>
      <c r="L6" s="72"/>
      <c r="M6" s="72"/>
      <c r="N6" s="72"/>
      <c r="O6" s="72"/>
      <c r="P6" s="72"/>
      <c r="Q6" s="72"/>
      <c r="R6" s="72"/>
      <c r="S6" s="72"/>
      <c r="T6" s="72"/>
      <c r="U6" s="72"/>
      <c r="V6" s="72"/>
      <c r="W6" s="72"/>
      <c r="X6" s="72"/>
      <c r="Y6" s="72"/>
      <c r="Z6" s="72"/>
      <c r="AA6" s="72"/>
      <c r="AB6" s="73"/>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7"/>
      <c r="BZ6" s="7"/>
      <c r="CA6" s="7"/>
      <c r="CB6" s="7"/>
      <c r="CC6" s="7"/>
      <c r="CD6" s="7"/>
      <c r="CE6" s="7"/>
      <c r="CF6" s="7"/>
      <c r="CG6" s="8"/>
      <c r="CH6" s="8"/>
      <c r="CI6" s="8"/>
      <c r="CJ6" s="8"/>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row>
    <row r="7" spans="1:116" ht="76.5" customHeight="1" x14ac:dyDescent="0.3">
      <c r="A7" s="7"/>
      <c r="B7" s="75" t="s">
        <v>3</v>
      </c>
      <c r="C7" s="72"/>
      <c r="D7" s="72"/>
      <c r="E7" s="72"/>
      <c r="F7" s="72"/>
      <c r="G7" s="72"/>
      <c r="H7" s="72"/>
      <c r="I7" s="72"/>
      <c r="J7" s="72"/>
      <c r="K7" s="72"/>
      <c r="L7" s="72"/>
      <c r="M7" s="72"/>
      <c r="N7" s="72"/>
      <c r="O7" s="72"/>
      <c r="P7" s="72"/>
      <c r="Q7" s="72"/>
      <c r="R7" s="72"/>
      <c r="S7" s="72"/>
      <c r="T7" s="72"/>
      <c r="U7" s="72"/>
      <c r="V7" s="72"/>
      <c r="W7" s="72"/>
      <c r="X7" s="72"/>
      <c r="Y7" s="72"/>
      <c r="Z7" s="72"/>
      <c r="AA7" s="72"/>
      <c r="AB7" s="73"/>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7"/>
      <c r="BZ7" s="7"/>
      <c r="CA7" s="7"/>
      <c r="CB7" s="7"/>
      <c r="CC7" s="7"/>
      <c r="CD7" s="7"/>
      <c r="CE7" s="7"/>
      <c r="CF7" s="7"/>
      <c r="CG7" s="9"/>
      <c r="CH7" s="9"/>
      <c r="CI7" s="9"/>
      <c r="CJ7" s="9"/>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row>
    <row r="8" spans="1:116" ht="34.5" customHeight="1" x14ac:dyDescent="0.3">
      <c r="A8" s="7"/>
      <c r="B8" s="71" t="s">
        <v>4</v>
      </c>
      <c r="C8" s="72"/>
      <c r="D8" s="72"/>
      <c r="E8" s="72"/>
      <c r="F8" s="72"/>
      <c r="G8" s="72"/>
      <c r="H8" s="72"/>
      <c r="I8" s="72"/>
      <c r="J8" s="72"/>
      <c r="K8" s="72"/>
      <c r="L8" s="72"/>
      <c r="M8" s="72"/>
      <c r="N8" s="72"/>
      <c r="O8" s="72"/>
      <c r="P8" s="72"/>
      <c r="Q8" s="72"/>
      <c r="R8" s="72"/>
      <c r="S8" s="72"/>
      <c r="T8" s="72"/>
      <c r="U8" s="72"/>
      <c r="V8" s="72"/>
      <c r="W8" s="72"/>
      <c r="X8" s="72"/>
      <c r="Y8" s="72"/>
      <c r="Z8" s="72"/>
      <c r="AA8" s="72"/>
      <c r="AB8" s="73"/>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7"/>
      <c r="BZ8" s="7"/>
      <c r="CA8" s="7"/>
      <c r="CB8" s="7"/>
      <c r="CC8" s="7"/>
      <c r="CD8" s="7"/>
      <c r="CE8" s="7"/>
      <c r="CF8" s="7"/>
      <c r="CG8" s="8"/>
      <c r="CH8" s="8"/>
      <c r="CI8" s="8"/>
      <c r="CJ8" s="8"/>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row>
    <row r="9" spans="1:116" ht="36.75" customHeight="1" x14ac:dyDescent="0.3">
      <c r="A9" s="7"/>
      <c r="B9" s="71" t="s">
        <v>41</v>
      </c>
      <c r="C9" s="72"/>
      <c r="D9" s="72"/>
      <c r="E9" s="72"/>
      <c r="F9" s="72"/>
      <c r="G9" s="72"/>
      <c r="H9" s="72"/>
      <c r="I9" s="72"/>
      <c r="J9" s="72"/>
      <c r="K9" s="72"/>
      <c r="L9" s="72"/>
      <c r="M9" s="72"/>
      <c r="N9" s="72"/>
      <c r="O9" s="72"/>
      <c r="P9" s="72"/>
      <c r="Q9" s="72"/>
      <c r="R9" s="72"/>
      <c r="S9" s="72"/>
      <c r="T9" s="72"/>
      <c r="U9" s="72"/>
      <c r="V9" s="72"/>
      <c r="W9" s="72"/>
      <c r="X9" s="72"/>
      <c r="Y9" s="72"/>
      <c r="Z9" s="72"/>
      <c r="AA9" s="72"/>
      <c r="AB9" s="73"/>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7"/>
      <c r="BZ9" s="7"/>
      <c r="CA9" s="7"/>
      <c r="CB9" s="7"/>
      <c r="CC9" s="7"/>
      <c r="CD9" s="7"/>
      <c r="CE9" s="7"/>
      <c r="CF9" s="7"/>
      <c r="CG9" s="8"/>
      <c r="CH9" s="8"/>
      <c r="CI9" s="8"/>
      <c r="CJ9" s="8"/>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row>
    <row r="10" spans="1:116" ht="23.25" customHeight="1" x14ac:dyDescent="0.3">
      <c r="A10" s="7"/>
      <c r="B10" s="71" t="s">
        <v>5</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3"/>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7"/>
      <c r="BZ10" s="7"/>
      <c r="CA10" s="7"/>
      <c r="CB10" s="7"/>
      <c r="CC10" s="7"/>
      <c r="CD10" s="7"/>
      <c r="CE10" s="7"/>
      <c r="CF10" s="7"/>
      <c r="CG10" s="8"/>
      <c r="CH10" s="8"/>
      <c r="CI10" s="8"/>
      <c r="CJ10" s="8"/>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row>
    <row r="11" spans="1:116" ht="21.75" customHeight="1" x14ac:dyDescent="0.3">
      <c r="A11" s="7"/>
      <c r="B11" s="71" t="s">
        <v>6</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3"/>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7"/>
      <c r="BZ11" s="7"/>
      <c r="CA11" s="7"/>
      <c r="CB11" s="7"/>
      <c r="CC11" s="7"/>
      <c r="CD11" s="7"/>
      <c r="CE11" s="7"/>
      <c r="CF11" s="8"/>
      <c r="CG11" s="8"/>
      <c r="CH11" s="8"/>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row>
    <row r="12" spans="1:116" ht="12.75" customHeight="1" x14ac:dyDescent="0.3">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row>
    <row r="13" spans="1:116" ht="24" customHeight="1" x14ac:dyDescent="0.3">
      <c r="A13" s="5"/>
      <c r="B13" s="11" t="s">
        <v>7</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row>
    <row r="14" spans="1:116" ht="129" customHeight="1" x14ac:dyDescent="0.3">
      <c r="A14" s="7"/>
      <c r="B14" s="76" t="s">
        <v>45</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3"/>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7"/>
      <c r="BZ14" s="7"/>
      <c r="CA14" s="7"/>
      <c r="CB14" s="7"/>
      <c r="CC14" s="7"/>
      <c r="CD14" s="7"/>
      <c r="CE14" s="7"/>
      <c r="CF14" s="12"/>
      <c r="CG14" s="12"/>
      <c r="CH14" s="12"/>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row>
    <row r="15" spans="1:116" ht="25.2" customHeight="1" x14ac:dyDescent="0.3">
      <c r="A15" s="1"/>
      <c r="B15" s="11" t="s">
        <v>8</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row>
    <row r="16" spans="1:116" ht="12.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row>
    <row r="17" spans="1:116" ht="31.5" customHeight="1" x14ac:dyDescent="0.3">
      <c r="A17" s="1"/>
      <c r="B17" s="13" t="s">
        <v>9</v>
      </c>
      <c r="C17" s="14" t="s">
        <v>10</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row>
    <row r="18" spans="1:116" ht="12.75" customHeight="1" x14ac:dyDescent="0.3">
      <c r="A18" s="1"/>
      <c r="B18" s="15">
        <v>2022</v>
      </c>
      <c r="C18" s="16">
        <f>SUM(CP30:CP529)</f>
        <v>0</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row>
    <row r="19" spans="1:116" ht="12.75" customHeight="1" x14ac:dyDescent="0.3">
      <c r="A19" s="1"/>
      <c r="B19" s="17">
        <v>2023</v>
      </c>
      <c r="C19" s="16">
        <f>SUM(CW30:CW529)</f>
        <v>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row>
    <row r="20" spans="1:116" ht="12.75" customHeight="1" x14ac:dyDescent="0.3">
      <c r="A20" s="1"/>
      <c r="B20" s="15">
        <v>2024</v>
      </c>
      <c r="C20" s="16">
        <f>SUM(DD30:DD529)</f>
        <v>0</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row>
    <row r="21" spans="1:116" ht="12.75" customHeight="1" x14ac:dyDescent="0.3">
      <c r="A21" s="1"/>
      <c r="B21" s="17">
        <v>2025</v>
      </c>
      <c r="C21" s="16">
        <f>SUM(DH30:DH529)</f>
        <v>0</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row>
    <row r="22" spans="1:116" ht="12.75" customHeight="1" x14ac:dyDescent="0.3">
      <c r="A22" s="1"/>
      <c r="B22" s="15">
        <v>2026</v>
      </c>
      <c r="C22" s="16">
        <f>SUM(DL30:DL529)</f>
        <v>0</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row>
    <row r="23" spans="1:116" ht="12.75" customHeight="1" x14ac:dyDescent="0.3">
      <c r="A23" s="7"/>
      <c r="B23" s="12"/>
      <c r="C23" s="12"/>
      <c r="D23" s="12"/>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12"/>
      <c r="BZ23" s="12"/>
      <c r="CA23" s="12"/>
      <c r="CB23" s="12"/>
      <c r="CC23" s="12"/>
      <c r="CD23" s="12"/>
      <c r="CE23" s="12"/>
      <c r="CF23" s="12"/>
      <c r="CG23" s="12"/>
      <c r="CH23" s="12"/>
      <c r="CI23" s="12"/>
      <c r="CJ23" s="12"/>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row>
    <row r="24" spans="1:116" ht="20.399999999999999" customHeight="1" x14ac:dyDescent="0.3">
      <c r="A24" s="1"/>
      <c r="B24" s="11" t="s">
        <v>11</v>
      </c>
      <c r="C24" s="18"/>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row>
    <row r="25" spans="1:116" ht="12.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row>
    <row r="26" spans="1:116" ht="14.55" hidden="1" customHeight="1" x14ac:dyDescent="0.3">
      <c r="A26" s="19"/>
      <c r="B26" s="20"/>
      <c r="C26" s="20"/>
      <c r="D26" s="20"/>
      <c r="E26" s="20">
        <f t="shared" ref="E26:BX26" si="0">YEAR(E$29)</f>
        <v>2021</v>
      </c>
      <c r="F26" s="20">
        <f t="shared" si="0"/>
        <v>2021</v>
      </c>
      <c r="G26" s="20">
        <f t="shared" si="0"/>
        <v>2021</v>
      </c>
      <c r="H26" s="20">
        <f t="shared" si="0"/>
        <v>2021</v>
      </c>
      <c r="I26" s="20">
        <f t="shared" si="0"/>
        <v>2021</v>
      </c>
      <c r="J26" s="20">
        <f t="shared" si="0"/>
        <v>2021</v>
      </c>
      <c r="K26" s="20">
        <f t="shared" si="0"/>
        <v>2021</v>
      </c>
      <c r="L26" s="20">
        <f t="shared" si="0"/>
        <v>2021</v>
      </c>
      <c r="M26" s="20">
        <f t="shared" si="0"/>
        <v>2021</v>
      </c>
      <c r="N26" s="20">
        <f t="shared" si="0"/>
        <v>2021</v>
      </c>
      <c r="O26" s="20">
        <f t="shared" si="0"/>
        <v>2021</v>
      </c>
      <c r="P26" s="20">
        <f t="shared" si="0"/>
        <v>2021</v>
      </c>
      <c r="Q26" s="20">
        <f t="shared" si="0"/>
        <v>2022</v>
      </c>
      <c r="R26" s="20">
        <f t="shared" si="0"/>
        <v>2022</v>
      </c>
      <c r="S26" s="20">
        <f t="shared" si="0"/>
        <v>2022</v>
      </c>
      <c r="T26" s="20">
        <f t="shared" si="0"/>
        <v>2022</v>
      </c>
      <c r="U26" s="20">
        <f t="shared" si="0"/>
        <v>2022</v>
      </c>
      <c r="V26" s="20">
        <f t="shared" si="0"/>
        <v>2022</v>
      </c>
      <c r="W26" s="20">
        <f t="shared" si="0"/>
        <v>2022</v>
      </c>
      <c r="X26" s="20">
        <f t="shared" si="0"/>
        <v>2022</v>
      </c>
      <c r="Y26" s="20">
        <f t="shared" si="0"/>
        <v>2022</v>
      </c>
      <c r="Z26" s="20">
        <f t="shared" si="0"/>
        <v>2022</v>
      </c>
      <c r="AA26" s="20">
        <f t="shared" si="0"/>
        <v>2022</v>
      </c>
      <c r="AB26" s="20">
        <f t="shared" si="0"/>
        <v>2022</v>
      </c>
      <c r="AC26" s="20">
        <f t="shared" si="0"/>
        <v>2023</v>
      </c>
      <c r="AD26" s="20">
        <f t="shared" si="0"/>
        <v>2023</v>
      </c>
      <c r="AE26" s="20">
        <f t="shared" si="0"/>
        <v>2023</v>
      </c>
      <c r="AF26" s="20">
        <f t="shared" si="0"/>
        <v>2023</v>
      </c>
      <c r="AG26" s="20">
        <f t="shared" si="0"/>
        <v>2023</v>
      </c>
      <c r="AH26" s="20">
        <f t="shared" si="0"/>
        <v>2023</v>
      </c>
      <c r="AI26" s="20">
        <f t="shared" si="0"/>
        <v>2023</v>
      </c>
      <c r="AJ26" s="20">
        <f t="shared" si="0"/>
        <v>2023</v>
      </c>
      <c r="AK26" s="20">
        <f t="shared" si="0"/>
        <v>2023</v>
      </c>
      <c r="AL26" s="20">
        <f t="shared" si="0"/>
        <v>2023</v>
      </c>
      <c r="AM26" s="20">
        <f t="shared" si="0"/>
        <v>2023</v>
      </c>
      <c r="AN26" s="20">
        <f t="shared" si="0"/>
        <v>2023</v>
      </c>
      <c r="AO26" s="20">
        <f t="shared" si="0"/>
        <v>2024</v>
      </c>
      <c r="AP26" s="20">
        <f t="shared" si="0"/>
        <v>2024</v>
      </c>
      <c r="AQ26" s="20">
        <f t="shared" si="0"/>
        <v>2024</v>
      </c>
      <c r="AR26" s="20">
        <f t="shared" si="0"/>
        <v>2024</v>
      </c>
      <c r="AS26" s="20">
        <f t="shared" si="0"/>
        <v>2024</v>
      </c>
      <c r="AT26" s="20">
        <f t="shared" si="0"/>
        <v>2024</v>
      </c>
      <c r="AU26" s="20">
        <f t="shared" si="0"/>
        <v>2024</v>
      </c>
      <c r="AV26" s="20">
        <f t="shared" si="0"/>
        <v>2024</v>
      </c>
      <c r="AW26" s="20">
        <f t="shared" si="0"/>
        <v>2024</v>
      </c>
      <c r="AX26" s="20">
        <f t="shared" si="0"/>
        <v>2024</v>
      </c>
      <c r="AY26" s="20">
        <f t="shared" si="0"/>
        <v>2024</v>
      </c>
      <c r="AZ26" s="20">
        <f t="shared" si="0"/>
        <v>2024</v>
      </c>
      <c r="BA26" s="20">
        <f t="shared" si="0"/>
        <v>2025</v>
      </c>
      <c r="BB26" s="20">
        <f t="shared" si="0"/>
        <v>2025</v>
      </c>
      <c r="BC26" s="20">
        <f t="shared" si="0"/>
        <v>2025</v>
      </c>
      <c r="BD26" s="20">
        <f t="shared" si="0"/>
        <v>2025</v>
      </c>
      <c r="BE26" s="20">
        <f t="shared" si="0"/>
        <v>2025</v>
      </c>
      <c r="BF26" s="20">
        <f t="shared" si="0"/>
        <v>2025</v>
      </c>
      <c r="BG26" s="20">
        <f t="shared" si="0"/>
        <v>2025</v>
      </c>
      <c r="BH26" s="20">
        <f t="shared" si="0"/>
        <v>2025</v>
      </c>
      <c r="BI26" s="20">
        <f t="shared" si="0"/>
        <v>2025</v>
      </c>
      <c r="BJ26" s="20">
        <f t="shared" si="0"/>
        <v>2025</v>
      </c>
      <c r="BK26" s="20">
        <f t="shared" si="0"/>
        <v>2025</v>
      </c>
      <c r="BL26" s="20">
        <f t="shared" si="0"/>
        <v>2025</v>
      </c>
      <c r="BM26" s="20">
        <f t="shared" si="0"/>
        <v>2026</v>
      </c>
      <c r="BN26" s="20">
        <f t="shared" si="0"/>
        <v>2026</v>
      </c>
      <c r="BO26" s="20">
        <f t="shared" si="0"/>
        <v>2026</v>
      </c>
      <c r="BP26" s="20">
        <f t="shared" si="0"/>
        <v>2026</v>
      </c>
      <c r="BQ26" s="20">
        <f t="shared" si="0"/>
        <v>2026</v>
      </c>
      <c r="BR26" s="20">
        <f t="shared" si="0"/>
        <v>2026</v>
      </c>
      <c r="BS26" s="20">
        <f t="shared" si="0"/>
        <v>2026</v>
      </c>
      <c r="BT26" s="20">
        <f t="shared" si="0"/>
        <v>2026</v>
      </c>
      <c r="BU26" s="20">
        <f t="shared" si="0"/>
        <v>2026</v>
      </c>
      <c r="BV26" s="20">
        <f t="shared" si="0"/>
        <v>2026</v>
      </c>
      <c r="BW26" s="20">
        <f t="shared" si="0"/>
        <v>2026</v>
      </c>
      <c r="BX26" s="20">
        <f t="shared" si="0"/>
        <v>2026</v>
      </c>
      <c r="BY26" s="20"/>
      <c r="BZ26" s="20"/>
      <c r="CA26" s="20"/>
      <c r="CB26" s="20"/>
      <c r="CC26" s="20"/>
      <c r="CD26" s="20"/>
      <c r="CE26" s="20"/>
      <c r="CF26" s="20"/>
      <c r="CG26" s="20"/>
      <c r="CH26" s="20"/>
      <c r="CI26" s="20"/>
      <c r="CJ26" s="20"/>
      <c r="CK26" s="20"/>
      <c r="CL26" s="20"/>
      <c r="CM26" s="21"/>
      <c r="CN26" s="20"/>
      <c r="CO26" s="20"/>
      <c r="CP26" s="20"/>
      <c r="CQ26" s="20"/>
      <c r="CR26" s="20"/>
      <c r="CS26" s="20"/>
      <c r="CT26" s="21"/>
      <c r="CU26" s="20"/>
      <c r="CV26" s="20"/>
      <c r="CW26" s="20"/>
      <c r="CX26" s="20"/>
      <c r="CY26" s="20"/>
      <c r="CZ26" s="20"/>
      <c r="DA26" s="20"/>
      <c r="DB26" s="20"/>
      <c r="DC26" s="20"/>
      <c r="DD26" s="20"/>
      <c r="DE26" s="20"/>
      <c r="DF26" s="20"/>
      <c r="DG26" s="20"/>
      <c r="DH26" s="20"/>
      <c r="DI26" s="20"/>
      <c r="DJ26" s="20"/>
      <c r="DK26" s="20"/>
      <c r="DL26" s="20"/>
    </row>
    <row r="27" spans="1:116" ht="15.75" customHeight="1" x14ac:dyDescent="0.3">
      <c r="A27" s="19"/>
      <c r="B27" s="22"/>
      <c r="C27" s="77" t="s">
        <v>12</v>
      </c>
      <c r="D27" s="78"/>
      <c r="E27" s="77" t="s">
        <v>12</v>
      </c>
      <c r="F27" s="79"/>
      <c r="G27" s="79"/>
      <c r="H27" s="79"/>
      <c r="I27" s="79"/>
      <c r="J27" s="79"/>
      <c r="K27" s="79"/>
      <c r="L27" s="79"/>
      <c r="M27" s="79"/>
      <c r="N27" s="79"/>
      <c r="O27" s="79"/>
      <c r="P27" s="91"/>
      <c r="Q27" s="77" t="s">
        <v>12</v>
      </c>
      <c r="R27" s="79"/>
      <c r="S27" s="79"/>
      <c r="T27" s="79"/>
      <c r="U27" s="79"/>
      <c r="V27" s="79"/>
      <c r="W27" s="79"/>
      <c r="X27" s="79"/>
      <c r="Y27" s="79"/>
      <c r="Z27" s="79"/>
      <c r="AA27" s="79"/>
      <c r="AB27" s="78"/>
      <c r="AC27" s="77" t="s">
        <v>12</v>
      </c>
      <c r="AD27" s="79"/>
      <c r="AE27" s="79"/>
      <c r="AF27" s="79"/>
      <c r="AG27" s="79"/>
      <c r="AH27" s="79"/>
      <c r="AI27" s="79"/>
      <c r="AJ27" s="79"/>
      <c r="AK27" s="79"/>
      <c r="AL27" s="79"/>
      <c r="AM27" s="79"/>
      <c r="AN27" s="78"/>
      <c r="AO27" s="77" t="s">
        <v>12</v>
      </c>
      <c r="AP27" s="79"/>
      <c r="AQ27" s="79"/>
      <c r="AR27" s="79"/>
      <c r="AS27" s="79"/>
      <c r="AT27" s="79"/>
      <c r="AU27" s="79"/>
      <c r="AV27" s="79"/>
      <c r="AW27" s="79"/>
      <c r="AX27" s="79"/>
      <c r="AY27" s="79"/>
      <c r="AZ27" s="78"/>
      <c r="BA27" s="77" t="s">
        <v>12</v>
      </c>
      <c r="BB27" s="79"/>
      <c r="BC27" s="79"/>
      <c r="BD27" s="79"/>
      <c r="BE27" s="79"/>
      <c r="BF27" s="79"/>
      <c r="BG27" s="79"/>
      <c r="BH27" s="79"/>
      <c r="BI27" s="79"/>
      <c r="BJ27" s="79"/>
      <c r="BK27" s="79"/>
      <c r="BL27" s="78"/>
      <c r="BM27" s="77" t="s">
        <v>12</v>
      </c>
      <c r="BN27" s="79"/>
      <c r="BO27" s="79"/>
      <c r="BP27" s="79"/>
      <c r="BQ27" s="79"/>
      <c r="BR27" s="79"/>
      <c r="BS27" s="79"/>
      <c r="BT27" s="79"/>
      <c r="BU27" s="79"/>
      <c r="BV27" s="79"/>
      <c r="BW27" s="79"/>
      <c r="BX27" s="78"/>
      <c r="BY27" s="19"/>
      <c r="BZ27" s="19"/>
      <c r="CA27" s="19"/>
      <c r="CB27" s="19"/>
      <c r="CC27" s="19"/>
      <c r="CD27" s="19"/>
      <c r="CE27" s="23"/>
      <c r="CF27" s="23"/>
      <c r="CG27" s="19"/>
      <c r="CH27" s="19"/>
      <c r="CI27" s="19"/>
      <c r="CJ27" s="19"/>
      <c r="CK27" s="24">
        <v>2022</v>
      </c>
      <c r="CL27" s="25"/>
      <c r="CM27" s="26"/>
      <c r="CN27" s="80">
        <v>2022</v>
      </c>
      <c r="CO27" s="79"/>
      <c r="CP27" s="78"/>
      <c r="CQ27" s="25">
        <v>2023</v>
      </c>
      <c r="CR27" s="25"/>
      <c r="CS27" s="25"/>
      <c r="CT27" s="25"/>
      <c r="CU27" s="80">
        <v>2023</v>
      </c>
      <c r="CV27" s="79"/>
      <c r="CW27" s="78"/>
      <c r="CX27" s="25">
        <v>2024</v>
      </c>
      <c r="CY27" s="25"/>
      <c r="CZ27" s="25"/>
      <c r="DA27" s="25"/>
      <c r="DB27" s="80">
        <v>2024</v>
      </c>
      <c r="DC27" s="79"/>
      <c r="DD27" s="78"/>
      <c r="DE27" s="25">
        <v>2025</v>
      </c>
      <c r="DF27" s="25"/>
      <c r="DG27" s="80">
        <v>2025</v>
      </c>
      <c r="DH27" s="78"/>
      <c r="DI27" s="25">
        <v>2026</v>
      </c>
      <c r="DJ27" s="25"/>
      <c r="DK27" s="80">
        <v>2026</v>
      </c>
      <c r="DL27" s="78"/>
    </row>
    <row r="28" spans="1:116" ht="66" customHeight="1" x14ac:dyDescent="0.3">
      <c r="A28" s="27"/>
      <c r="B28" s="28"/>
      <c r="C28" s="81" t="s">
        <v>13</v>
      </c>
      <c r="D28" s="78"/>
      <c r="E28" s="82" t="s">
        <v>30</v>
      </c>
      <c r="F28" s="83"/>
      <c r="G28" s="83"/>
      <c r="H28" s="83"/>
      <c r="I28" s="83"/>
      <c r="J28" s="83"/>
      <c r="K28" s="83"/>
      <c r="L28" s="83"/>
      <c r="M28" s="83"/>
      <c r="N28" s="83"/>
      <c r="O28" s="83"/>
      <c r="P28" s="84"/>
      <c r="Q28" s="82" t="s">
        <v>31</v>
      </c>
      <c r="R28" s="83"/>
      <c r="S28" s="83"/>
      <c r="T28" s="83"/>
      <c r="U28" s="83"/>
      <c r="V28" s="83"/>
      <c r="W28" s="83"/>
      <c r="X28" s="83"/>
      <c r="Y28" s="83"/>
      <c r="Z28" s="83"/>
      <c r="AA28" s="83"/>
      <c r="AB28" s="84"/>
      <c r="AC28" s="82" t="s">
        <v>32</v>
      </c>
      <c r="AD28" s="83"/>
      <c r="AE28" s="83"/>
      <c r="AF28" s="83"/>
      <c r="AG28" s="83"/>
      <c r="AH28" s="83"/>
      <c r="AI28" s="83"/>
      <c r="AJ28" s="83"/>
      <c r="AK28" s="83"/>
      <c r="AL28" s="83"/>
      <c r="AM28" s="83"/>
      <c r="AN28" s="84"/>
      <c r="AO28" s="82" t="s">
        <v>33</v>
      </c>
      <c r="AP28" s="83"/>
      <c r="AQ28" s="83"/>
      <c r="AR28" s="83"/>
      <c r="AS28" s="83"/>
      <c r="AT28" s="83"/>
      <c r="AU28" s="83"/>
      <c r="AV28" s="83"/>
      <c r="AW28" s="83"/>
      <c r="AX28" s="83"/>
      <c r="AY28" s="83"/>
      <c r="AZ28" s="84"/>
      <c r="BA28" s="82" t="s">
        <v>34</v>
      </c>
      <c r="BB28" s="83"/>
      <c r="BC28" s="83"/>
      <c r="BD28" s="83"/>
      <c r="BE28" s="83"/>
      <c r="BF28" s="83"/>
      <c r="BG28" s="83"/>
      <c r="BH28" s="83"/>
      <c r="BI28" s="83"/>
      <c r="BJ28" s="83"/>
      <c r="BK28" s="83"/>
      <c r="BL28" s="84"/>
      <c r="BM28" s="82" t="s">
        <v>35</v>
      </c>
      <c r="BN28" s="83"/>
      <c r="BO28" s="83"/>
      <c r="BP28" s="83"/>
      <c r="BQ28" s="83"/>
      <c r="BR28" s="83"/>
      <c r="BS28" s="83"/>
      <c r="BT28" s="83"/>
      <c r="BU28" s="83"/>
      <c r="BV28" s="83"/>
      <c r="BW28" s="83"/>
      <c r="BX28" s="84"/>
      <c r="BY28" s="85" t="s">
        <v>15</v>
      </c>
      <c r="BZ28" s="79"/>
      <c r="CA28" s="79"/>
      <c r="CB28" s="79"/>
      <c r="CC28" s="79"/>
      <c r="CD28" s="78"/>
      <c r="CE28" s="85" t="s">
        <v>16</v>
      </c>
      <c r="CF28" s="79"/>
      <c r="CG28" s="79"/>
      <c r="CH28" s="79"/>
      <c r="CI28" s="79"/>
      <c r="CJ28" s="78"/>
      <c r="CK28" s="29" t="s">
        <v>17</v>
      </c>
      <c r="CL28" s="30" t="s">
        <v>18</v>
      </c>
      <c r="CM28" s="31" t="s">
        <v>19</v>
      </c>
      <c r="CN28" s="89" t="s">
        <v>20</v>
      </c>
      <c r="CO28" s="89" t="s">
        <v>21</v>
      </c>
      <c r="CP28" s="89" t="s">
        <v>22</v>
      </c>
      <c r="CQ28" s="29" t="s">
        <v>23</v>
      </c>
      <c r="CR28" s="29" t="s">
        <v>24</v>
      </c>
      <c r="CS28" s="30" t="s">
        <v>18</v>
      </c>
      <c r="CT28" s="31" t="s">
        <v>19</v>
      </c>
      <c r="CU28" s="89" t="s">
        <v>20</v>
      </c>
      <c r="CV28" s="89" t="s">
        <v>21</v>
      </c>
      <c r="CW28" s="89" t="s">
        <v>22</v>
      </c>
      <c r="CX28" s="29" t="s">
        <v>23</v>
      </c>
      <c r="CY28" s="29" t="s">
        <v>24</v>
      </c>
      <c r="CZ28" s="30" t="s">
        <v>18</v>
      </c>
      <c r="DA28" s="31" t="s">
        <v>19</v>
      </c>
      <c r="DB28" s="89" t="s">
        <v>20</v>
      </c>
      <c r="DC28" s="89" t="s">
        <v>21</v>
      </c>
      <c r="DD28" s="89" t="s">
        <v>22</v>
      </c>
      <c r="DE28" s="29" t="s">
        <v>23</v>
      </c>
      <c r="DF28" s="30" t="s">
        <v>18</v>
      </c>
      <c r="DG28" s="89" t="s">
        <v>44</v>
      </c>
      <c r="DH28" s="89" t="s">
        <v>22</v>
      </c>
      <c r="DI28" s="29" t="s">
        <v>23</v>
      </c>
      <c r="DJ28" s="30" t="s">
        <v>18</v>
      </c>
      <c r="DK28" s="89" t="s">
        <v>44</v>
      </c>
      <c r="DL28" s="89" t="s">
        <v>22</v>
      </c>
    </row>
    <row r="29" spans="1:116" ht="13.5" customHeight="1" x14ac:dyDescent="0.3">
      <c r="A29" s="19"/>
      <c r="B29" s="32" t="s">
        <v>25</v>
      </c>
      <c r="C29" s="33" t="s">
        <v>26</v>
      </c>
      <c r="D29" s="34" t="s">
        <v>27</v>
      </c>
      <c r="E29" s="35">
        <v>44227</v>
      </c>
      <c r="F29" s="36">
        <f t="shared" ref="F29:P29" si="1">EOMONTH(E$29,1)</f>
        <v>44255</v>
      </c>
      <c r="G29" s="36">
        <f t="shared" si="1"/>
        <v>44286</v>
      </c>
      <c r="H29" s="36">
        <f t="shared" si="1"/>
        <v>44316</v>
      </c>
      <c r="I29" s="36">
        <f t="shared" si="1"/>
        <v>44347</v>
      </c>
      <c r="J29" s="36">
        <f t="shared" si="1"/>
        <v>44377</v>
      </c>
      <c r="K29" s="36">
        <f t="shared" si="1"/>
        <v>44408</v>
      </c>
      <c r="L29" s="36">
        <f t="shared" si="1"/>
        <v>44439</v>
      </c>
      <c r="M29" s="36">
        <f t="shared" si="1"/>
        <v>44469</v>
      </c>
      <c r="N29" s="36">
        <f t="shared" si="1"/>
        <v>44500</v>
      </c>
      <c r="O29" s="36">
        <f t="shared" si="1"/>
        <v>44530</v>
      </c>
      <c r="P29" s="37">
        <f t="shared" si="1"/>
        <v>44561</v>
      </c>
      <c r="Q29" s="35">
        <v>44592</v>
      </c>
      <c r="R29" s="36">
        <f t="shared" ref="R29:AB29" si="2">EOMONTH(Q$29,1)</f>
        <v>44620</v>
      </c>
      <c r="S29" s="36">
        <f t="shared" si="2"/>
        <v>44651</v>
      </c>
      <c r="T29" s="36">
        <f t="shared" si="2"/>
        <v>44681</v>
      </c>
      <c r="U29" s="36">
        <f t="shared" si="2"/>
        <v>44712</v>
      </c>
      <c r="V29" s="36">
        <f t="shared" si="2"/>
        <v>44742</v>
      </c>
      <c r="W29" s="36">
        <f t="shared" si="2"/>
        <v>44773</v>
      </c>
      <c r="X29" s="36">
        <f t="shared" si="2"/>
        <v>44804</v>
      </c>
      <c r="Y29" s="36">
        <f t="shared" si="2"/>
        <v>44834</v>
      </c>
      <c r="Z29" s="36">
        <f t="shared" si="2"/>
        <v>44865</v>
      </c>
      <c r="AA29" s="36">
        <f t="shared" si="2"/>
        <v>44895</v>
      </c>
      <c r="AB29" s="37">
        <f t="shared" si="2"/>
        <v>44926</v>
      </c>
      <c r="AC29" s="35">
        <v>44957</v>
      </c>
      <c r="AD29" s="36">
        <f t="shared" ref="AD29:AN29" si="3">EOMONTH(AC$29,1)</f>
        <v>44985</v>
      </c>
      <c r="AE29" s="36">
        <f t="shared" si="3"/>
        <v>45016</v>
      </c>
      <c r="AF29" s="36">
        <f t="shared" si="3"/>
        <v>45046</v>
      </c>
      <c r="AG29" s="36">
        <f t="shared" si="3"/>
        <v>45077</v>
      </c>
      <c r="AH29" s="36">
        <f t="shared" si="3"/>
        <v>45107</v>
      </c>
      <c r="AI29" s="36">
        <f t="shared" si="3"/>
        <v>45138</v>
      </c>
      <c r="AJ29" s="36">
        <f t="shared" si="3"/>
        <v>45169</v>
      </c>
      <c r="AK29" s="36">
        <f t="shared" si="3"/>
        <v>45199</v>
      </c>
      <c r="AL29" s="36">
        <f t="shared" si="3"/>
        <v>45230</v>
      </c>
      <c r="AM29" s="36">
        <f t="shared" si="3"/>
        <v>45260</v>
      </c>
      <c r="AN29" s="37">
        <f t="shared" si="3"/>
        <v>45291</v>
      </c>
      <c r="AO29" s="35">
        <v>45322</v>
      </c>
      <c r="AP29" s="36">
        <f t="shared" ref="AP29:AZ29" si="4">EOMONTH(AO$29,1)</f>
        <v>45351</v>
      </c>
      <c r="AQ29" s="36">
        <f t="shared" si="4"/>
        <v>45382</v>
      </c>
      <c r="AR29" s="36">
        <f t="shared" si="4"/>
        <v>45412</v>
      </c>
      <c r="AS29" s="36">
        <f t="shared" si="4"/>
        <v>45443</v>
      </c>
      <c r="AT29" s="36">
        <f t="shared" si="4"/>
        <v>45473</v>
      </c>
      <c r="AU29" s="36">
        <f t="shared" si="4"/>
        <v>45504</v>
      </c>
      <c r="AV29" s="36">
        <f t="shared" si="4"/>
        <v>45535</v>
      </c>
      <c r="AW29" s="36">
        <f t="shared" si="4"/>
        <v>45565</v>
      </c>
      <c r="AX29" s="36">
        <f t="shared" si="4"/>
        <v>45596</v>
      </c>
      <c r="AY29" s="36">
        <f t="shared" si="4"/>
        <v>45626</v>
      </c>
      <c r="AZ29" s="37">
        <f t="shared" si="4"/>
        <v>45657</v>
      </c>
      <c r="BA29" s="35">
        <v>45688</v>
      </c>
      <c r="BB29" s="36">
        <f t="shared" ref="BB29:BL29" si="5">EOMONTH(BA$29,1)</f>
        <v>45716</v>
      </c>
      <c r="BC29" s="36">
        <f t="shared" si="5"/>
        <v>45747</v>
      </c>
      <c r="BD29" s="36">
        <f t="shared" si="5"/>
        <v>45777</v>
      </c>
      <c r="BE29" s="36">
        <f t="shared" si="5"/>
        <v>45808</v>
      </c>
      <c r="BF29" s="36">
        <f t="shared" si="5"/>
        <v>45838</v>
      </c>
      <c r="BG29" s="36">
        <f t="shared" si="5"/>
        <v>45869</v>
      </c>
      <c r="BH29" s="36">
        <f t="shared" si="5"/>
        <v>45900</v>
      </c>
      <c r="BI29" s="36">
        <f t="shared" si="5"/>
        <v>45930</v>
      </c>
      <c r="BJ29" s="36">
        <f t="shared" si="5"/>
        <v>45961</v>
      </c>
      <c r="BK29" s="36">
        <f t="shared" si="5"/>
        <v>45991</v>
      </c>
      <c r="BL29" s="37">
        <f t="shared" si="5"/>
        <v>46022</v>
      </c>
      <c r="BM29" s="35">
        <v>46053</v>
      </c>
      <c r="BN29" s="36">
        <f t="shared" ref="BN29:BX29" si="6">EOMONTH(BM$29,1)</f>
        <v>46081</v>
      </c>
      <c r="BO29" s="36">
        <f t="shared" si="6"/>
        <v>46112</v>
      </c>
      <c r="BP29" s="36">
        <f t="shared" si="6"/>
        <v>46142</v>
      </c>
      <c r="BQ29" s="36">
        <f t="shared" si="6"/>
        <v>46173</v>
      </c>
      <c r="BR29" s="36">
        <f t="shared" si="6"/>
        <v>46203</v>
      </c>
      <c r="BS29" s="36">
        <f t="shared" si="6"/>
        <v>46234</v>
      </c>
      <c r="BT29" s="36">
        <f t="shared" si="6"/>
        <v>46265</v>
      </c>
      <c r="BU29" s="36">
        <f t="shared" si="6"/>
        <v>46295</v>
      </c>
      <c r="BV29" s="36">
        <f t="shared" si="6"/>
        <v>46326</v>
      </c>
      <c r="BW29" s="36">
        <f t="shared" si="6"/>
        <v>46356</v>
      </c>
      <c r="BX29" s="37">
        <f t="shared" si="6"/>
        <v>46387</v>
      </c>
      <c r="BY29" s="38">
        <v>2021</v>
      </c>
      <c r="BZ29" s="39">
        <v>2022</v>
      </c>
      <c r="CA29" s="38">
        <v>2023</v>
      </c>
      <c r="CB29" s="39">
        <v>2024</v>
      </c>
      <c r="CC29" s="40">
        <v>2025</v>
      </c>
      <c r="CD29" s="41">
        <v>2026</v>
      </c>
      <c r="CE29" s="38">
        <v>2021</v>
      </c>
      <c r="CF29" s="39">
        <v>2022</v>
      </c>
      <c r="CG29" s="38">
        <v>2023</v>
      </c>
      <c r="CH29" s="39">
        <v>2024</v>
      </c>
      <c r="CI29" s="40">
        <v>2025</v>
      </c>
      <c r="CJ29" s="41">
        <v>2026</v>
      </c>
      <c r="CK29" s="38">
        <v>2021</v>
      </c>
      <c r="CL29" s="42">
        <v>2022</v>
      </c>
      <c r="CM29" s="42">
        <v>2022</v>
      </c>
      <c r="CN29" s="90"/>
      <c r="CO29" s="90"/>
      <c r="CP29" s="90"/>
      <c r="CQ29" s="42">
        <v>2022</v>
      </c>
      <c r="CR29" s="42">
        <v>2022</v>
      </c>
      <c r="CS29" s="42">
        <v>2023</v>
      </c>
      <c r="CT29" s="42">
        <v>2023</v>
      </c>
      <c r="CU29" s="90"/>
      <c r="CV29" s="90"/>
      <c r="CW29" s="90"/>
      <c r="CX29" s="42">
        <v>2023</v>
      </c>
      <c r="CY29" s="42">
        <v>2023</v>
      </c>
      <c r="CZ29" s="42">
        <v>2024</v>
      </c>
      <c r="DA29" s="42">
        <v>2024</v>
      </c>
      <c r="DB29" s="90"/>
      <c r="DC29" s="90"/>
      <c r="DD29" s="90"/>
      <c r="DE29" s="42">
        <v>2025</v>
      </c>
      <c r="DF29" s="42">
        <v>2025</v>
      </c>
      <c r="DG29" s="90"/>
      <c r="DH29" s="90"/>
      <c r="DI29" s="42">
        <v>2026</v>
      </c>
      <c r="DJ29" s="42">
        <v>2026</v>
      </c>
      <c r="DK29" s="90"/>
      <c r="DL29" s="90"/>
    </row>
    <row r="30" spans="1:116" ht="12.75" customHeight="1" x14ac:dyDescent="0.3">
      <c r="A30" s="1"/>
      <c r="B30" s="43">
        <v>1</v>
      </c>
      <c r="C30" s="61"/>
      <c r="D30" s="62"/>
      <c r="E30" s="63"/>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47">
        <f t="shared" ref="BY30:BY284" si="7">IF(SUM(E30:AB30)=0,0,COUNTIFS($E$26:$AB$26,BY$29,E30:AB30,"&gt;0"))</f>
        <v>0</v>
      </c>
      <c r="BZ30" s="47">
        <f t="shared" ref="BZ30:BZ284" si="8">IF(SUM(E30:AN30)=0,0,COUNTIFS($E$26:$AB$26,BZ$29,E30:AB30,"&gt;0"))</f>
        <v>0</v>
      </c>
      <c r="CA30" s="47">
        <f t="shared" ref="CA30:CA284" si="9">IF(SUM(E30:AN30)=0,0,COUNTIFS($E$26:$AN$26,CA$29,E30:AN30,"&gt;0"))</f>
        <v>0</v>
      </c>
      <c r="CB30" s="47">
        <f t="shared" ref="CB30:CB284" si="10">IF(SUM(AO30:AZ30)=0,0,COUNTIFS($E$26:$AZ$26,CB$29,E30:AZ30,"&gt;0"))</f>
        <v>0</v>
      </c>
      <c r="CC30" s="47">
        <f t="shared" ref="CC30:CC284" si="11">IF(SUM(BA30:BL30)=0,0,COUNTIFS($E$26:$BL$26,CC$29,E30:BL30,"&gt;0"))</f>
        <v>0</v>
      </c>
      <c r="CD30" s="47">
        <f t="shared" ref="CD30:CD284" si="12">IF(SUM(BM30:BX30)=0,0,COUNTIFS($E$26:$BX$26,CD$29,E30:BX30,"&gt;0"))</f>
        <v>0</v>
      </c>
      <c r="CE30" s="48" t="str">
        <f t="shared" ref="CE30:CE284" si="13">IF(SUM(E30:AB30) = 0,"",IFERROR(SUMIF($E$26:$AB$26,CE$29,E30:AB30)/BY30,0))</f>
        <v/>
      </c>
      <c r="CF30" s="48" t="str">
        <f t="shared" ref="CF30:CF284" si="14">IF(SUM(E30:AB30) = 0,"",IFERROR(SUMIF($E$26:$AB$26,CF$29,E30:AB30)/BZ30,0))</f>
        <v/>
      </c>
      <c r="CG30" s="48" t="str">
        <f t="shared" ref="CG30:CG284" si="15">IF(SUM(E30:AN30) = 0,"",IFERROR(SUMIF($E$26:$AN$26,CG$29,E30:AB30)/CA30,0))</f>
        <v/>
      </c>
      <c r="CH30" s="48" t="str">
        <f t="shared" ref="CH30:CH284" si="16">IF(SUM(E30:AZ30) = 0,"",IFERROR(SUMIF($E$26:$AZ$26,CH$29,E30:AZ30)/CB30,0))</f>
        <v/>
      </c>
      <c r="CI30" s="48" t="str">
        <f t="shared" ref="CI30:CI284" si="17">IF(SUM(E30:BL30) = 0,"",IFERROR(SUMIF($E$26:$BL$26,CI$29,E30:BL30)/CC30,0))</f>
        <v/>
      </c>
      <c r="CJ30" s="48" t="str">
        <f t="shared" ref="CJ30:CJ284" si="18">IF(SUM(E30:CA30) = 0,"",IFERROR(SUMIF($E$26:$BX$26,CJ$29,E30:CA30)/CD30,0))</f>
        <v/>
      </c>
      <c r="CK30" s="49" t="s">
        <v>28</v>
      </c>
      <c r="CL30" s="49">
        <f t="shared" ref="CL30:CL284" si="19">IFERROR(IF(AND(BY30&gt;=3,BZ30&gt;=3,CF30-CE30&gt;=100,CE30&lt;=2500),MIN(CF30,2500)-CE30,0),0)</f>
        <v>0</v>
      </c>
      <c r="CM30" s="50">
        <f t="shared" ref="CM30:CM284" si="20">IFERROR(IF(AND(BY30&gt;=3,BZ30&gt;=3,CF30&gt;2500,CF30-CE30&gt;=100),IF(AND(CE30&lt;=3000,CF30&lt;=3000),MIN(CF30,3000)-MAX(2500,CE30),IF(AND(CE30&gt;2500,CE30&lt;=3000,CF30&gt;3000),3000-CE30,IF(AND(CE30&lt;=2500,CF30&gt;3000),500,0))),0),0)</f>
        <v>0</v>
      </c>
      <c r="CN30" s="51">
        <f>IFERROR(CL30*BZ30*'PWCS Table'!$D$3,0)</f>
        <v>0</v>
      </c>
      <c r="CO30" s="51">
        <f>IFERROR(CM30*BZ30*'PWCS Table'!$E$3,0)</f>
        <v>0</v>
      </c>
      <c r="CP30" s="51">
        <f t="shared" ref="CP30:CP284" si="21">IFERROR(SUM(CN30:CO30),0)</f>
        <v>0</v>
      </c>
      <c r="CQ30" s="51">
        <f t="shared" ref="CQ30:CQ284" si="22">IFERROR(IF(AND(CA30&gt;=3,BY30&gt;=3,BZ30&gt;=3,CF30-CE30&gt;=100,CG30-CE30&gt;=100,CE30&lt;=2500),MIN(2500,CG30,CF30)-CE30,0),0)</f>
        <v>0</v>
      </c>
      <c r="CR30" s="52">
        <f t="shared" ref="CR30:CR284" si="23">IFERROR(IF(AND(CA30&gt;=3,BY30&gt;=3,BZ30&gt;=3,CF30-CE30&gt;=100,CG30-CE30&gt;=100),IF(OR(CE30&lt;=3000,CF30&lt;=3000),MIN(3000,CG30,CF30)-CE30-CQ30,0),0),0)</f>
        <v>0</v>
      </c>
      <c r="CS30" s="51">
        <f t="shared" ref="CS30:CS284" si="24">IFERROR(IF(AND(BZ30&gt;=3,CA30&gt;=3,CG30-CF30&gt;=100,CG30&lt;=2500),MIN(CG30,2500)-CF30,IF(AND(BZ30&gt;=3,CA30&gt;=3,CG30-CF30&gt;=100,CG30&gt;2500,CF30&lt;=2500),2500-CF30,0)),0)</f>
        <v>0</v>
      </c>
      <c r="CT30" s="51">
        <f t="shared" ref="CT30:CT284" si="25">IFERROR(IF(AND(BZ30&gt;=3,CA30&gt;=3,CG30&gt;2500,CG30-CF30&gt;=100),IF(AND(CF30&lt;=3000,CG30&lt;=3000),MIN(CG30,3000)-MAX(2500,CF30),IF(AND(CF30&gt;2500,CF30&lt;=3000,CG30&gt;3000),3000-CF30,IF(AND(CF30&lt;=2500,CG30&gt;3000),500,0))),0),0)</f>
        <v>0</v>
      </c>
      <c r="CU30" s="51">
        <f>IFERROR((CA30*CQ30*'PWCS Table'!$D$4)+(CA30*CS30*'PWCS Table'!$D$4),0)</f>
        <v>0</v>
      </c>
      <c r="CV30" s="51">
        <f>IFERROR((CA30*CR30*'PWCS Table'!$E$4)+(CA30*CT30*'PWCS Table'!$E$4),0)</f>
        <v>0</v>
      </c>
      <c r="CW30" s="51">
        <f t="shared" ref="CW30:CW284" si="26">IFERROR(SUM(CU30:CV30),0)</f>
        <v>0</v>
      </c>
      <c r="CX30" s="51">
        <f t="shared" ref="CX30:CX284" si="27">IFERROR(IF(CH30&gt;4000,0,IF(AND(CB30&gt;=3,BZ30&gt;=3,CA30&gt;=3,CG30-CF30&gt;=100,CH30-CF30&gt;=100,CF30&lt;=2500),MIN(2500,CH30,CG30)-CF30,0)),0)</f>
        <v>0</v>
      </c>
      <c r="CY30" s="52">
        <f t="shared" ref="CY30:CY284" si="28">IFERROR(IF(CH30&gt;4000,0,IF(AND(CB30&gt;=3,CA30&gt;=3,BZ30&gt;=3,CG30-CF30&gt;=100,CH30-CF30&gt;=100),IF(OR(CF30&lt;=3000,CG30&lt;=3000),MIN(3000,CH30,CG30)-CF30-CX30,0),0)),0)</f>
        <v>0</v>
      </c>
      <c r="CZ30" s="51">
        <f t="shared" ref="CZ30:CZ284" si="29">IFERROR(IF(CH30&gt;4000,0,IF(AND(CA30&gt;=3,CB30&gt;=3,CH30-CG30&gt;=100,CH30&lt;=2500),MIN(CH30,2500)-CG30,IF(AND(CA30&gt;=3,CB30&gt;=3,CH30-CG30&gt;=100,CH30&gt;2500,CG30&lt;=2500),2500-CG30,0))),0)</f>
        <v>0</v>
      </c>
      <c r="DA30" s="51">
        <f t="shared" ref="DA30:DA284" si="30">IFERROR(IF(CH30&gt;4000,0,IF(AND(CA30&gt;=3,CB30&gt;=3,CH30&gt;2500,CH30-CG30&gt;=100),IF(AND(CG30&lt;=3000,CH30&lt;=3000),MIN(CH30,3000)-MAX(2500,CG30),IF(AND(CG30&gt;2500,CG30&lt;=3000,CH30&gt;3000),3000-CG30,IF(AND(CG30&lt;=2500,CH30&gt;3000),500,0))),0)),0)</f>
        <v>0</v>
      </c>
      <c r="DB30" s="51">
        <f>IFERROR((CB30*CX30*'PWCS Table'!$D$5)+(CB30*CZ30*'PWCS Table'!$D$5),0)</f>
        <v>0</v>
      </c>
      <c r="DC30" s="51">
        <f>IFERROR((CB30*CY30*'PWCS Table'!$E$5)+(CB30*DA30*'PWCS Table'!$E$5),0)</f>
        <v>0</v>
      </c>
      <c r="DD30" s="51">
        <f t="shared" ref="DD30:DD284" si="31">IFERROR(SUM(DB30:DC30),0)</f>
        <v>0</v>
      </c>
      <c r="DE30" s="51">
        <f t="shared" ref="DE30:DE284" si="32">IFERROR(IF(CI30&gt;4000,0,IF(AND(CC30&gt;=3,CA30&gt;=3,CB30&gt;=3,CH30-CG30&gt;=100,CI30-CG30&gt;=100,CG30&lt;=3000),MIN(3000,CI30,CH30)-CG30,0)),0)</f>
        <v>0</v>
      </c>
      <c r="DF30" s="51">
        <f t="shared" ref="DF30:DF284" si="33">IFERROR(IF(CI30&gt;4000,0,IF(AND(CB30&gt;=3,CC30&gt;=3,CI30-CH30&gt;=100,CI30&lt;=3000),MIN(CI30,3000)-CH30,IF(AND(CB30&gt;=3,CC30&gt;=3,CI30-CH30&gt;=100,CI30&gt;3000,CH30&lt;=3000),3000-CH30,0))),0)</f>
        <v>0</v>
      </c>
      <c r="DG30" s="51">
        <f>IFERROR((CC30*DE30*'PWCS Table'!$D$8)+(CC30*DF30*'PWCS Table'!$D$8),0)</f>
        <v>0</v>
      </c>
      <c r="DH30" s="51">
        <f t="shared" ref="DH30:DH284" si="34">IFERROR(SUM(DG30),0)</f>
        <v>0</v>
      </c>
      <c r="DI30" s="51">
        <f t="shared" ref="DI30:DI284" si="35">IFERROR(IF(CJ30&gt;4000,0,IF(AND(CD30&gt;=3,CB30&gt;=3,CC30&gt;=3,CI30-CH30&gt;=100,CJ30-CH30&gt;=100,CH30&lt;=3000),MIN(3000,CJ30,CI30)-CH30,0)),0)</f>
        <v>0</v>
      </c>
      <c r="DJ30" s="51">
        <f t="shared" ref="DJ30:DJ284" si="36">IFERROR(IF(CJ30&gt;4000,0,IF(AND(CC30&gt;=3,CD30&gt;=3,CJ30-CI30&gt;=100,CJ30&lt;=3000),MIN(CJ30,3000)-CI30,IF(AND(CC30&gt;=3,CD30&gt;=3,CJ30-CI30&gt;=100,CJ30&gt;3000,CI30&lt;=3000),3000-CI30,0))),0)</f>
        <v>0</v>
      </c>
      <c r="DK30" s="51">
        <f>IFERROR((CD30*DI30*'PWCS Table'!$D$9)+(CD30*DJ30*'PWCS Table'!$D$9),0)</f>
        <v>0</v>
      </c>
      <c r="DL30" s="51">
        <f t="shared" ref="DL30:DL284" si="37">IFERROR(SUM(DK30),0)</f>
        <v>0</v>
      </c>
    </row>
    <row r="31" spans="1:116" ht="15.75" customHeight="1" x14ac:dyDescent="0.3">
      <c r="A31" s="1"/>
      <c r="B31" s="53">
        <v>2</v>
      </c>
      <c r="C31" s="65"/>
      <c r="D31" s="62"/>
      <c r="E31" s="63"/>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47">
        <f t="shared" si="7"/>
        <v>0</v>
      </c>
      <c r="BZ31" s="47">
        <f t="shared" si="8"/>
        <v>0</v>
      </c>
      <c r="CA31" s="47">
        <f t="shared" si="9"/>
        <v>0</v>
      </c>
      <c r="CB31" s="47">
        <f t="shared" si="10"/>
        <v>0</v>
      </c>
      <c r="CC31" s="47">
        <f t="shared" si="11"/>
        <v>0</v>
      </c>
      <c r="CD31" s="47">
        <f t="shared" si="12"/>
        <v>0</v>
      </c>
      <c r="CE31" s="48" t="str">
        <f t="shared" si="13"/>
        <v/>
      </c>
      <c r="CF31" s="48" t="str">
        <f t="shared" si="14"/>
        <v/>
      </c>
      <c r="CG31" s="48" t="str">
        <f t="shared" si="15"/>
        <v/>
      </c>
      <c r="CH31" s="48" t="str">
        <f t="shared" si="16"/>
        <v/>
      </c>
      <c r="CI31" s="48" t="str">
        <f t="shared" si="17"/>
        <v/>
      </c>
      <c r="CJ31" s="48" t="str">
        <f t="shared" si="18"/>
        <v/>
      </c>
      <c r="CK31" s="49" t="s">
        <v>28</v>
      </c>
      <c r="CL31" s="49">
        <f t="shared" si="19"/>
        <v>0</v>
      </c>
      <c r="CM31" s="50">
        <f t="shared" si="20"/>
        <v>0</v>
      </c>
      <c r="CN31" s="51">
        <f>IFERROR(CL31*BZ31*'PWCS Table'!$D$3,0)</f>
        <v>0</v>
      </c>
      <c r="CO31" s="51">
        <f>IFERROR(CM31*BZ31*'PWCS Table'!$E$3,0)</f>
        <v>0</v>
      </c>
      <c r="CP31" s="51">
        <f t="shared" si="21"/>
        <v>0</v>
      </c>
      <c r="CQ31" s="51">
        <f t="shared" si="22"/>
        <v>0</v>
      </c>
      <c r="CR31" s="52">
        <f t="shared" si="23"/>
        <v>0</v>
      </c>
      <c r="CS31" s="51">
        <f t="shared" si="24"/>
        <v>0</v>
      </c>
      <c r="CT31" s="51">
        <f t="shared" si="25"/>
        <v>0</v>
      </c>
      <c r="CU31" s="51">
        <f>IFERROR((CA31*CQ31*'PWCS Table'!$D$4)+(CA31*CS31*'PWCS Table'!$D$4),0)</f>
        <v>0</v>
      </c>
      <c r="CV31" s="51">
        <f>IFERROR((CA31*CR31*'PWCS Table'!$E$4)+(CA31*CT31*'PWCS Table'!$E$4),0)</f>
        <v>0</v>
      </c>
      <c r="CW31" s="51">
        <f t="shared" si="26"/>
        <v>0</v>
      </c>
      <c r="CX31" s="51">
        <f t="shared" si="27"/>
        <v>0</v>
      </c>
      <c r="CY31" s="52">
        <f t="shared" si="28"/>
        <v>0</v>
      </c>
      <c r="CZ31" s="51">
        <f t="shared" si="29"/>
        <v>0</v>
      </c>
      <c r="DA31" s="51">
        <f t="shared" si="30"/>
        <v>0</v>
      </c>
      <c r="DB31" s="51">
        <f>IFERROR((CB31*CX31*'PWCS Table'!$D$5)+(CB31*CZ31*'PWCS Table'!$D$5),0)</f>
        <v>0</v>
      </c>
      <c r="DC31" s="51">
        <f>IFERROR((CB31*CY31*'PWCS Table'!$E$5)+(CB31*DA31*'PWCS Table'!$E$5),0)</f>
        <v>0</v>
      </c>
      <c r="DD31" s="51">
        <f t="shared" si="31"/>
        <v>0</v>
      </c>
      <c r="DE31" s="51">
        <f t="shared" si="32"/>
        <v>0</v>
      </c>
      <c r="DF31" s="51">
        <f t="shared" si="33"/>
        <v>0</v>
      </c>
      <c r="DG31" s="51">
        <f>IFERROR((CC31*DE31*'PWCS Table'!$D$8)+(CC31*DF31*'PWCS Table'!$D$8),0)</f>
        <v>0</v>
      </c>
      <c r="DH31" s="51">
        <f t="shared" si="34"/>
        <v>0</v>
      </c>
      <c r="DI31" s="51">
        <f t="shared" si="35"/>
        <v>0</v>
      </c>
      <c r="DJ31" s="51">
        <f t="shared" si="36"/>
        <v>0</v>
      </c>
      <c r="DK31" s="51">
        <f>IFERROR((CD31*DI31*'PWCS Table'!$D$9)+(CD31*DJ31*'PWCS Table'!$D$9),0)</f>
        <v>0</v>
      </c>
      <c r="DL31" s="51">
        <f t="shared" si="37"/>
        <v>0</v>
      </c>
    </row>
    <row r="32" spans="1:116" ht="12.75" customHeight="1" x14ac:dyDescent="0.3">
      <c r="A32" s="1"/>
      <c r="B32" s="53">
        <v>3</v>
      </c>
      <c r="C32" s="65"/>
      <c r="D32" s="62"/>
      <c r="E32" s="63"/>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47">
        <f t="shared" si="7"/>
        <v>0</v>
      </c>
      <c r="BZ32" s="47">
        <f t="shared" si="8"/>
        <v>0</v>
      </c>
      <c r="CA32" s="47">
        <f t="shared" si="9"/>
        <v>0</v>
      </c>
      <c r="CB32" s="47">
        <f t="shared" si="10"/>
        <v>0</v>
      </c>
      <c r="CC32" s="47">
        <f t="shared" si="11"/>
        <v>0</v>
      </c>
      <c r="CD32" s="47">
        <f t="shared" si="12"/>
        <v>0</v>
      </c>
      <c r="CE32" s="48" t="str">
        <f t="shared" si="13"/>
        <v/>
      </c>
      <c r="CF32" s="48" t="str">
        <f t="shared" si="14"/>
        <v/>
      </c>
      <c r="CG32" s="48" t="str">
        <f t="shared" si="15"/>
        <v/>
      </c>
      <c r="CH32" s="48" t="str">
        <f t="shared" si="16"/>
        <v/>
      </c>
      <c r="CI32" s="48" t="str">
        <f t="shared" si="17"/>
        <v/>
      </c>
      <c r="CJ32" s="48" t="str">
        <f t="shared" si="18"/>
        <v/>
      </c>
      <c r="CK32" s="49" t="s">
        <v>28</v>
      </c>
      <c r="CL32" s="49">
        <f t="shared" si="19"/>
        <v>0</v>
      </c>
      <c r="CM32" s="50">
        <f t="shared" si="20"/>
        <v>0</v>
      </c>
      <c r="CN32" s="51">
        <f>IFERROR(CL32*BZ32*'PWCS Table'!$D$3,0)</f>
        <v>0</v>
      </c>
      <c r="CO32" s="51">
        <f>IFERROR(CM32*BZ32*'PWCS Table'!$E$3,0)</f>
        <v>0</v>
      </c>
      <c r="CP32" s="51">
        <f t="shared" si="21"/>
        <v>0</v>
      </c>
      <c r="CQ32" s="51">
        <f t="shared" si="22"/>
        <v>0</v>
      </c>
      <c r="CR32" s="52">
        <f t="shared" si="23"/>
        <v>0</v>
      </c>
      <c r="CS32" s="51">
        <f t="shared" si="24"/>
        <v>0</v>
      </c>
      <c r="CT32" s="51">
        <f t="shared" si="25"/>
        <v>0</v>
      </c>
      <c r="CU32" s="51">
        <f>IFERROR((CA32*CQ32*'PWCS Table'!$D$4)+(CA32*CS32*'PWCS Table'!$D$4),0)</f>
        <v>0</v>
      </c>
      <c r="CV32" s="51">
        <f>IFERROR((CA32*CR32*'PWCS Table'!$E$4)+(CA32*CT32*'PWCS Table'!$E$4),0)</f>
        <v>0</v>
      </c>
      <c r="CW32" s="51">
        <f t="shared" si="26"/>
        <v>0</v>
      </c>
      <c r="CX32" s="51">
        <f t="shared" si="27"/>
        <v>0</v>
      </c>
      <c r="CY32" s="52">
        <f t="shared" si="28"/>
        <v>0</v>
      </c>
      <c r="CZ32" s="51">
        <f t="shared" si="29"/>
        <v>0</v>
      </c>
      <c r="DA32" s="51">
        <f t="shared" si="30"/>
        <v>0</v>
      </c>
      <c r="DB32" s="51">
        <f>IFERROR((CB32*CX32*'PWCS Table'!$D$5)+(CB32*CZ32*'PWCS Table'!$D$5),0)</f>
        <v>0</v>
      </c>
      <c r="DC32" s="51">
        <f>IFERROR((CB32*CY32*'PWCS Table'!$E$5)+(CB32*DA32*'PWCS Table'!$E$5),0)</f>
        <v>0</v>
      </c>
      <c r="DD32" s="51">
        <f t="shared" si="31"/>
        <v>0</v>
      </c>
      <c r="DE32" s="51">
        <f t="shared" si="32"/>
        <v>0</v>
      </c>
      <c r="DF32" s="51">
        <f t="shared" si="33"/>
        <v>0</v>
      </c>
      <c r="DG32" s="51">
        <f>IFERROR((CC32*DE32*'PWCS Table'!$D$8)+(CC32*DF32*'PWCS Table'!$D$8),0)</f>
        <v>0</v>
      </c>
      <c r="DH32" s="51">
        <f t="shared" si="34"/>
        <v>0</v>
      </c>
      <c r="DI32" s="51">
        <f t="shared" si="35"/>
        <v>0</v>
      </c>
      <c r="DJ32" s="51">
        <f t="shared" si="36"/>
        <v>0</v>
      </c>
      <c r="DK32" s="51">
        <f>IFERROR((CD32*DI32*'PWCS Table'!$D$9)+(CD32*DJ32*'PWCS Table'!$D$9),0)</f>
        <v>0</v>
      </c>
      <c r="DL32" s="51">
        <f t="shared" si="37"/>
        <v>0</v>
      </c>
    </row>
    <row r="33" spans="1:116" ht="12.75" customHeight="1" x14ac:dyDescent="0.3">
      <c r="A33" s="1"/>
      <c r="B33" s="53">
        <v>4</v>
      </c>
      <c r="C33" s="61"/>
      <c r="D33" s="62"/>
      <c r="E33" s="63"/>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47">
        <f t="shared" si="7"/>
        <v>0</v>
      </c>
      <c r="BZ33" s="47">
        <f t="shared" si="8"/>
        <v>0</v>
      </c>
      <c r="CA33" s="47">
        <f t="shared" si="9"/>
        <v>0</v>
      </c>
      <c r="CB33" s="47">
        <f t="shared" si="10"/>
        <v>0</v>
      </c>
      <c r="CC33" s="47">
        <f t="shared" si="11"/>
        <v>0</v>
      </c>
      <c r="CD33" s="47">
        <f t="shared" si="12"/>
        <v>0</v>
      </c>
      <c r="CE33" s="48" t="str">
        <f t="shared" si="13"/>
        <v/>
      </c>
      <c r="CF33" s="48" t="str">
        <f t="shared" si="14"/>
        <v/>
      </c>
      <c r="CG33" s="48" t="str">
        <f t="shared" si="15"/>
        <v/>
      </c>
      <c r="CH33" s="48" t="str">
        <f t="shared" si="16"/>
        <v/>
      </c>
      <c r="CI33" s="48" t="str">
        <f t="shared" si="17"/>
        <v/>
      </c>
      <c r="CJ33" s="48" t="str">
        <f t="shared" si="18"/>
        <v/>
      </c>
      <c r="CK33" s="49" t="s">
        <v>28</v>
      </c>
      <c r="CL33" s="49">
        <f t="shared" si="19"/>
        <v>0</v>
      </c>
      <c r="CM33" s="50">
        <f t="shared" si="20"/>
        <v>0</v>
      </c>
      <c r="CN33" s="51">
        <f>IFERROR(CL33*BZ33*'PWCS Table'!$D$3,0)</f>
        <v>0</v>
      </c>
      <c r="CO33" s="51">
        <f>IFERROR(CM33*BZ33*'PWCS Table'!$E$3,0)</f>
        <v>0</v>
      </c>
      <c r="CP33" s="51">
        <f t="shared" si="21"/>
        <v>0</v>
      </c>
      <c r="CQ33" s="51">
        <f t="shared" si="22"/>
        <v>0</v>
      </c>
      <c r="CR33" s="52">
        <f t="shared" si="23"/>
        <v>0</v>
      </c>
      <c r="CS33" s="51">
        <f t="shared" si="24"/>
        <v>0</v>
      </c>
      <c r="CT33" s="51">
        <f t="shared" si="25"/>
        <v>0</v>
      </c>
      <c r="CU33" s="51">
        <f>IFERROR((CA33*CQ33*'PWCS Table'!$D$4)+(CA33*CS33*'PWCS Table'!$D$4),0)</f>
        <v>0</v>
      </c>
      <c r="CV33" s="51">
        <f>IFERROR((CA33*CR33*'PWCS Table'!$E$4)+(CA33*CT33*'PWCS Table'!$E$4),0)</f>
        <v>0</v>
      </c>
      <c r="CW33" s="51">
        <f t="shared" si="26"/>
        <v>0</v>
      </c>
      <c r="CX33" s="51">
        <f t="shared" si="27"/>
        <v>0</v>
      </c>
      <c r="CY33" s="52">
        <f t="shared" si="28"/>
        <v>0</v>
      </c>
      <c r="CZ33" s="51">
        <f t="shared" si="29"/>
        <v>0</v>
      </c>
      <c r="DA33" s="51">
        <f t="shared" si="30"/>
        <v>0</v>
      </c>
      <c r="DB33" s="51">
        <f>IFERROR((CB33*CX33*'PWCS Table'!$D$5)+(CB33*CZ33*'PWCS Table'!$D$5),0)</f>
        <v>0</v>
      </c>
      <c r="DC33" s="51">
        <f>IFERROR((CB33*CY33*'PWCS Table'!$E$5)+(CB33*DA33*'PWCS Table'!$E$5),0)</f>
        <v>0</v>
      </c>
      <c r="DD33" s="51">
        <f t="shared" si="31"/>
        <v>0</v>
      </c>
      <c r="DE33" s="51">
        <f t="shared" si="32"/>
        <v>0</v>
      </c>
      <c r="DF33" s="51">
        <f t="shared" si="33"/>
        <v>0</v>
      </c>
      <c r="DG33" s="51">
        <f>IFERROR((CC33*DE33*'PWCS Table'!$D$8)+(CC33*DF33*'PWCS Table'!$D$8),0)</f>
        <v>0</v>
      </c>
      <c r="DH33" s="51">
        <f t="shared" si="34"/>
        <v>0</v>
      </c>
      <c r="DI33" s="51">
        <f t="shared" si="35"/>
        <v>0</v>
      </c>
      <c r="DJ33" s="51">
        <f t="shared" si="36"/>
        <v>0</v>
      </c>
      <c r="DK33" s="51">
        <f>IFERROR((CD33*DI33*'PWCS Table'!$D$9)+(CD33*DJ33*'PWCS Table'!$D$9),0)</f>
        <v>0</v>
      </c>
      <c r="DL33" s="51">
        <f t="shared" si="37"/>
        <v>0</v>
      </c>
    </row>
    <row r="34" spans="1:116" ht="12.75" customHeight="1" x14ac:dyDescent="0.3">
      <c r="A34" s="1"/>
      <c r="B34" s="53">
        <v>5</v>
      </c>
      <c r="C34" s="65"/>
      <c r="D34" s="62"/>
      <c r="E34" s="63"/>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47">
        <f t="shared" si="7"/>
        <v>0</v>
      </c>
      <c r="BZ34" s="47">
        <f t="shared" si="8"/>
        <v>0</v>
      </c>
      <c r="CA34" s="47">
        <f t="shared" si="9"/>
        <v>0</v>
      </c>
      <c r="CB34" s="47">
        <f t="shared" si="10"/>
        <v>0</v>
      </c>
      <c r="CC34" s="47">
        <f t="shared" si="11"/>
        <v>0</v>
      </c>
      <c r="CD34" s="47">
        <f t="shared" si="12"/>
        <v>0</v>
      </c>
      <c r="CE34" s="48" t="str">
        <f t="shared" si="13"/>
        <v/>
      </c>
      <c r="CF34" s="48" t="str">
        <f t="shared" si="14"/>
        <v/>
      </c>
      <c r="CG34" s="48" t="str">
        <f t="shared" si="15"/>
        <v/>
      </c>
      <c r="CH34" s="48" t="str">
        <f t="shared" si="16"/>
        <v/>
      </c>
      <c r="CI34" s="48" t="str">
        <f t="shared" si="17"/>
        <v/>
      </c>
      <c r="CJ34" s="48" t="str">
        <f t="shared" si="18"/>
        <v/>
      </c>
      <c r="CK34" s="49" t="s">
        <v>28</v>
      </c>
      <c r="CL34" s="49">
        <f t="shared" si="19"/>
        <v>0</v>
      </c>
      <c r="CM34" s="50">
        <f t="shared" si="20"/>
        <v>0</v>
      </c>
      <c r="CN34" s="51">
        <f>IFERROR(CL34*BZ34*'PWCS Table'!$D$3,0)</f>
        <v>0</v>
      </c>
      <c r="CO34" s="51">
        <f>IFERROR(CM34*BZ34*'PWCS Table'!$E$3,0)</f>
        <v>0</v>
      </c>
      <c r="CP34" s="51">
        <f t="shared" si="21"/>
        <v>0</v>
      </c>
      <c r="CQ34" s="51">
        <f t="shared" si="22"/>
        <v>0</v>
      </c>
      <c r="CR34" s="52">
        <f t="shared" si="23"/>
        <v>0</v>
      </c>
      <c r="CS34" s="51">
        <f t="shared" si="24"/>
        <v>0</v>
      </c>
      <c r="CT34" s="51">
        <f t="shared" si="25"/>
        <v>0</v>
      </c>
      <c r="CU34" s="51">
        <f>IFERROR((CA34*CQ34*'PWCS Table'!$D$4)+(CA34*CS34*'PWCS Table'!$D$4),0)</f>
        <v>0</v>
      </c>
      <c r="CV34" s="51">
        <f>IFERROR((CA34*CR34*'PWCS Table'!$E$4)+(CA34*CT34*'PWCS Table'!$E$4),0)</f>
        <v>0</v>
      </c>
      <c r="CW34" s="51">
        <f t="shared" si="26"/>
        <v>0</v>
      </c>
      <c r="CX34" s="51">
        <f t="shared" si="27"/>
        <v>0</v>
      </c>
      <c r="CY34" s="52">
        <f t="shared" si="28"/>
        <v>0</v>
      </c>
      <c r="CZ34" s="51">
        <f t="shared" si="29"/>
        <v>0</v>
      </c>
      <c r="DA34" s="51">
        <f t="shared" si="30"/>
        <v>0</v>
      </c>
      <c r="DB34" s="51">
        <f>IFERROR((CB34*CX34*'PWCS Table'!$D$5)+(CB34*CZ34*'PWCS Table'!$D$5),0)</f>
        <v>0</v>
      </c>
      <c r="DC34" s="51">
        <f>IFERROR((CB34*CY34*'PWCS Table'!$E$5)+(CB34*DA34*'PWCS Table'!$E$5),0)</f>
        <v>0</v>
      </c>
      <c r="DD34" s="51">
        <f t="shared" si="31"/>
        <v>0</v>
      </c>
      <c r="DE34" s="51">
        <f t="shared" si="32"/>
        <v>0</v>
      </c>
      <c r="DF34" s="51">
        <f t="shared" si="33"/>
        <v>0</v>
      </c>
      <c r="DG34" s="51">
        <f>IFERROR((CC34*DE34*'PWCS Table'!$D$8)+(CC34*DF34*'PWCS Table'!$D$8),0)</f>
        <v>0</v>
      </c>
      <c r="DH34" s="51">
        <f t="shared" si="34"/>
        <v>0</v>
      </c>
      <c r="DI34" s="51">
        <f t="shared" si="35"/>
        <v>0</v>
      </c>
      <c r="DJ34" s="51">
        <f t="shared" si="36"/>
        <v>0</v>
      </c>
      <c r="DK34" s="51">
        <f>IFERROR((CD34*DI34*'PWCS Table'!$D$9)+(CD34*DJ34*'PWCS Table'!$D$9),0)</f>
        <v>0</v>
      </c>
      <c r="DL34" s="51">
        <f t="shared" si="37"/>
        <v>0</v>
      </c>
    </row>
    <row r="35" spans="1:116" ht="12.75" customHeight="1" x14ac:dyDescent="0.3">
      <c r="A35" s="1"/>
      <c r="B35" s="53">
        <v>6</v>
      </c>
      <c r="C35" s="65"/>
      <c r="D35" s="62"/>
      <c r="E35" s="63"/>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47">
        <f t="shared" si="7"/>
        <v>0</v>
      </c>
      <c r="BZ35" s="47">
        <f t="shared" si="8"/>
        <v>0</v>
      </c>
      <c r="CA35" s="47">
        <f t="shared" si="9"/>
        <v>0</v>
      </c>
      <c r="CB35" s="47">
        <f t="shared" si="10"/>
        <v>0</v>
      </c>
      <c r="CC35" s="47">
        <f t="shared" si="11"/>
        <v>0</v>
      </c>
      <c r="CD35" s="47">
        <f t="shared" si="12"/>
        <v>0</v>
      </c>
      <c r="CE35" s="48" t="str">
        <f t="shared" si="13"/>
        <v/>
      </c>
      <c r="CF35" s="48" t="str">
        <f t="shared" si="14"/>
        <v/>
      </c>
      <c r="CG35" s="48" t="str">
        <f t="shared" si="15"/>
        <v/>
      </c>
      <c r="CH35" s="48" t="str">
        <f t="shared" si="16"/>
        <v/>
      </c>
      <c r="CI35" s="48" t="str">
        <f t="shared" si="17"/>
        <v/>
      </c>
      <c r="CJ35" s="48" t="str">
        <f t="shared" si="18"/>
        <v/>
      </c>
      <c r="CK35" s="49" t="s">
        <v>28</v>
      </c>
      <c r="CL35" s="49">
        <f t="shared" si="19"/>
        <v>0</v>
      </c>
      <c r="CM35" s="50">
        <f t="shared" si="20"/>
        <v>0</v>
      </c>
      <c r="CN35" s="51">
        <f>IFERROR(CL35*BZ35*'PWCS Table'!$D$3,0)</f>
        <v>0</v>
      </c>
      <c r="CO35" s="51">
        <f>IFERROR(CM35*BZ35*'PWCS Table'!$E$3,0)</f>
        <v>0</v>
      </c>
      <c r="CP35" s="51">
        <f t="shared" si="21"/>
        <v>0</v>
      </c>
      <c r="CQ35" s="51">
        <f t="shared" si="22"/>
        <v>0</v>
      </c>
      <c r="CR35" s="52">
        <f t="shared" si="23"/>
        <v>0</v>
      </c>
      <c r="CS35" s="51">
        <f t="shared" si="24"/>
        <v>0</v>
      </c>
      <c r="CT35" s="51">
        <f t="shared" si="25"/>
        <v>0</v>
      </c>
      <c r="CU35" s="51">
        <f>IFERROR((CA35*CQ35*'PWCS Table'!$D$4)+(CA35*CS35*'PWCS Table'!$D$4),0)</f>
        <v>0</v>
      </c>
      <c r="CV35" s="51">
        <f>IFERROR((CA35*CR35*'PWCS Table'!$E$4)+(CA35*CT35*'PWCS Table'!$E$4),0)</f>
        <v>0</v>
      </c>
      <c r="CW35" s="51">
        <f t="shared" si="26"/>
        <v>0</v>
      </c>
      <c r="CX35" s="51">
        <f t="shared" si="27"/>
        <v>0</v>
      </c>
      <c r="CY35" s="52">
        <f t="shared" si="28"/>
        <v>0</v>
      </c>
      <c r="CZ35" s="51">
        <f t="shared" si="29"/>
        <v>0</v>
      </c>
      <c r="DA35" s="51">
        <f t="shared" si="30"/>
        <v>0</v>
      </c>
      <c r="DB35" s="51">
        <f>IFERROR((CB35*CX35*'PWCS Table'!$D$5)+(CB35*CZ35*'PWCS Table'!$D$5),0)</f>
        <v>0</v>
      </c>
      <c r="DC35" s="51">
        <f>IFERROR((CB35*CY35*'PWCS Table'!$E$5)+(CB35*DA35*'PWCS Table'!$E$5),0)</f>
        <v>0</v>
      </c>
      <c r="DD35" s="51">
        <f t="shared" si="31"/>
        <v>0</v>
      </c>
      <c r="DE35" s="51">
        <f t="shared" si="32"/>
        <v>0</v>
      </c>
      <c r="DF35" s="51">
        <f t="shared" si="33"/>
        <v>0</v>
      </c>
      <c r="DG35" s="51">
        <f>IFERROR((CC35*DE35*'PWCS Table'!$D$8)+(CC35*DF35*'PWCS Table'!$D$8),0)</f>
        <v>0</v>
      </c>
      <c r="DH35" s="51">
        <f t="shared" si="34"/>
        <v>0</v>
      </c>
      <c r="DI35" s="51">
        <f t="shared" si="35"/>
        <v>0</v>
      </c>
      <c r="DJ35" s="51">
        <f t="shared" si="36"/>
        <v>0</v>
      </c>
      <c r="DK35" s="51">
        <f>IFERROR((CD35*DI35*'PWCS Table'!$D$9)+(CD35*DJ35*'PWCS Table'!$D$9),0)</f>
        <v>0</v>
      </c>
      <c r="DL35" s="51">
        <f t="shared" si="37"/>
        <v>0</v>
      </c>
    </row>
    <row r="36" spans="1:116" ht="12.75" customHeight="1" x14ac:dyDescent="0.3">
      <c r="A36" s="1"/>
      <c r="B36" s="53">
        <v>7</v>
      </c>
      <c r="C36" s="65"/>
      <c r="D36" s="62"/>
      <c r="E36" s="63"/>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47">
        <f t="shared" si="7"/>
        <v>0</v>
      </c>
      <c r="BZ36" s="47">
        <f t="shared" si="8"/>
        <v>0</v>
      </c>
      <c r="CA36" s="47">
        <f t="shared" si="9"/>
        <v>0</v>
      </c>
      <c r="CB36" s="47">
        <f t="shared" si="10"/>
        <v>0</v>
      </c>
      <c r="CC36" s="47">
        <f t="shared" si="11"/>
        <v>0</v>
      </c>
      <c r="CD36" s="47">
        <f t="shared" si="12"/>
        <v>0</v>
      </c>
      <c r="CE36" s="48" t="str">
        <f t="shared" si="13"/>
        <v/>
      </c>
      <c r="CF36" s="48" t="str">
        <f t="shared" si="14"/>
        <v/>
      </c>
      <c r="CG36" s="48" t="str">
        <f t="shared" si="15"/>
        <v/>
      </c>
      <c r="CH36" s="48" t="str">
        <f t="shared" si="16"/>
        <v/>
      </c>
      <c r="CI36" s="48" t="str">
        <f t="shared" si="17"/>
        <v/>
      </c>
      <c r="CJ36" s="48" t="str">
        <f t="shared" si="18"/>
        <v/>
      </c>
      <c r="CK36" s="49" t="s">
        <v>28</v>
      </c>
      <c r="CL36" s="49">
        <f t="shared" si="19"/>
        <v>0</v>
      </c>
      <c r="CM36" s="50">
        <f t="shared" si="20"/>
        <v>0</v>
      </c>
      <c r="CN36" s="51">
        <f>IFERROR(CL36*BZ36*'PWCS Table'!$D$3,0)</f>
        <v>0</v>
      </c>
      <c r="CO36" s="51">
        <f>IFERROR(CM36*BZ36*'PWCS Table'!$E$3,0)</f>
        <v>0</v>
      </c>
      <c r="CP36" s="51">
        <f t="shared" si="21"/>
        <v>0</v>
      </c>
      <c r="CQ36" s="51">
        <f t="shared" si="22"/>
        <v>0</v>
      </c>
      <c r="CR36" s="52">
        <f t="shared" si="23"/>
        <v>0</v>
      </c>
      <c r="CS36" s="51">
        <f t="shared" si="24"/>
        <v>0</v>
      </c>
      <c r="CT36" s="51">
        <f t="shared" si="25"/>
        <v>0</v>
      </c>
      <c r="CU36" s="51">
        <f>IFERROR((CA36*CQ36*'PWCS Table'!$D$4)+(CA36*CS36*'PWCS Table'!$D$4),0)</f>
        <v>0</v>
      </c>
      <c r="CV36" s="51">
        <f>IFERROR((CA36*CR36*'PWCS Table'!$E$4)+(CA36*CT36*'PWCS Table'!$E$4),0)</f>
        <v>0</v>
      </c>
      <c r="CW36" s="51">
        <f t="shared" si="26"/>
        <v>0</v>
      </c>
      <c r="CX36" s="51">
        <f t="shared" si="27"/>
        <v>0</v>
      </c>
      <c r="CY36" s="52">
        <f t="shared" si="28"/>
        <v>0</v>
      </c>
      <c r="CZ36" s="51">
        <f t="shared" si="29"/>
        <v>0</v>
      </c>
      <c r="DA36" s="51">
        <f t="shared" si="30"/>
        <v>0</v>
      </c>
      <c r="DB36" s="51">
        <f>IFERROR((CB36*CX36*'PWCS Table'!$D$5)+(CB36*CZ36*'PWCS Table'!$D$5),0)</f>
        <v>0</v>
      </c>
      <c r="DC36" s="51">
        <f>IFERROR((CB36*CY36*'PWCS Table'!$E$5)+(CB36*DA36*'PWCS Table'!$E$5),0)</f>
        <v>0</v>
      </c>
      <c r="DD36" s="51">
        <f t="shared" si="31"/>
        <v>0</v>
      </c>
      <c r="DE36" s="51">
        <f t="shared" si="32"/>
        <v>0</v>
      </c>
      <c r="DF36" s="51">
        <f t="shared" si="33"/>
        <v>0</v>
      </c>
      <c r="DG36" s="51">
        <f>IFERROR((CC36*DE36*'PWCS Table'!$D$8)+(CC36*DF36*'PWCS Table'!$D$8),0)</f>
        <v>0</v>
      </c>
      <c r="DH36" s="51">
        <f t="shared" si="34"/>
        <v>0</v>
      </c>
      <c r="DI36" s="51">
        <f t="shared" si="35"/>
        <v>0</v>
      </c>
      <c r="DJ36" s="51">
        <f t="shared" si="36"/>
        <v>0</v>
      </c>
      <c r="DK36" s="51">
        <f>IFERROR((CD36*DI36*'PWCS Table'!$D$9)+(CD36*DJ36*'PWCS Table'!$D$9),0)</f>
        <v>0</v>
      </c>
      <c r="DL36" s="51">
        <f t="shared" si="37"/>
        <v>0</v>
      </c>
    </row>
    <row r="37" spans="1:116" ht="12.75" customHeight="1" x14ac:dyDescent="0.3">
      <c r="A37" s="1"/>
      <c r="B37" s="53">
        <v>8</v>
      </c>
      <c r="C37" s="65"/>
      <c r="D37" s="62"/>
      <c r="E37" s="63"/>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47">
        <f t="shared" si="7"/>
        <v>0</v>
      </c>
      <c r="BZ37" s="47">
        <f t="shared" si="8"/>
        <v>0</v>
      </c>
      <c r="CA37" s="47">
        <f t="shared" si="9"/>
        <v>0</v>
      </c>
      <c r="CB37" s="47">
        <f t="shared" si="10"/>
        <v>0</v>
      </c>
      <c r="CC37" s="47">
        <f t="shared" si="11"/>
        <v>0</v>
      </c>
      <c r="CD37" s="47">
        <f t="shared" si="12"/>
        <v>0</v>
      </c>
      <c r="CE37" s="48" t="str">
        <f t="shared" si="13"/>
        <v/>
      </c>
      <c r="CF37" s="48" t="str">
        <f t="shared" si="14"/>
        <v/>
      </c>
      <c r="CG37" s="48" t="str">
        <f t="shared" si="15"/>
        <v/>
      </c>
      <c r="CH37" s="48" t="str">
        <f t="shared" si="16"/>
        <v/>
      </c>
      <c r="CI37" s="48" t="str">
        <f t="shared" si="17"/>
        <v/>
      </c>
      <c r="CJ37" s="48" t="str">
        <f t="shared" si="18"/>
        <v/>
      </c>
      <c r="CK37" s="49" t="s">
        <v>28</v>
      </c>
      <c r="CL37" s="49">
        <f t="shared" si="19"/>
        <v>0</v>
      </c>
      <c r="CM37" s="50">
        <f t="shared" si="20"/>
        <v>0</v>
      </c>
      <c r="CN37" s="51">
        <f>IFERROR(CL37*BZ37*'PWCS Table'!$D$3,0)</f>
        <v>0</v>
      </c>
      <c r="CO37" s="51">
        <f>IFERROR(CM37*BZ37*'PWCS Table'!$E$3,0)</f>
        <v>0</v>
      </c>
      <c r="CP37" s="51">
        <f t="shared" si="21"/>
        <v>0</v>
      </c>
      <c r="CQ37" s="51">
        <f t="shared" si="22"/>
        <v>0</v>
      </c>
      <c r="CR37" s="52">
        <f t="shared" si="23"/>
        <v>0</v>
      </c>
      <c r="CS37" s="51">
        <f t="shared" si="24"/>
        <v>0</v>
      </c>
      <c r="CT37" s="51">
        <f t="shared" si="25"/>
        <v>0</v>
      </c>
      <c r="CU37" s="51">
        <f>IFERROR((CA37*CQ37*'PWCS Table'!$D$4)+(CA37*CS37*'PWCS Table'!$D$4),0)</f>
        <v>0</v>
      </c>
      <c r="CV37" s="51">
        <f>IFERROR((CA37*CR37*'PWCS Table'!$E$4)+(CA37*CT37*'PWCS Table'!$E$4),0)</f>
        <v>0</v>
      </c>
      <c r="CW37" s="51">
        <f t="shared" si="26"/>
        <v>0</v>
      </c>
      <c r="CX37" s="51">
        <f t="shared" si="27"/>
        <v>0</v>
      </c>
      <c r="CY37" s="52">
        <f t="shared" si="28"/>
        <v>0</v>
      </c>
      <c r="CZ37" s="51">
        <f t="shared" si="29"/>
        <v>0</v>
      </c>
      <c r="DA37" s="51">
        <f t="shared" si="30"/>
        <v>0</v>
      </c>
      <c r="DB37" s="51">
        <f>IFERROR((CB37*CX37*'PWCS Table'!$D$5)+(CB37*CZ37*'PWCS Table'!$D$5),0)</f>
        <v>0</v>
      </c>
      <c r="DC37" s="51">
        <f>IFERROR((CB37*CY37*'PWCS Table'!$E$5)+(CB37*DA37*'PWCS Table'!$E$5),0)</f>
        <v>0</v>
      </c>
      <c r="DD37" s="51">
        <f t="shared" si="31"/>
        <v>0</v>
      </c>
      <c r="DE37" s="51">
        <f t="shared" si="32"/>
        <v>0</v>
      </c>
      <c r="DF37" s="51">
        <f t="shared" si="33"/>
        <v>0</v>
      </c>
      <c r="DG37" s="51">
        <f>IFERROR((CC37*DE37*'PWCS Table'!$D$8)+(CC37*DF37*'PWCS Table'!$D$8),0)</f>
        <v>0</v>
      </c>
      <c r="DH37" s="51">
        <f t="shared" si="34"/>
        <v>0</v>
      </c>
      <c r="DI37" s="51">
        <f t="shared" si="35"/>
        <v>0</v>
      </c>
      <c r="DJ37" s="51">
        <f t="shared" si="36"/>
        <v>0</v>
      </c>
      <c r="DK37" s="51">
        <f>IFERROR((CD37*DI37*'PWCS Table'!$D$9)+(CD37*DJ37*'PWCS Table'!$D$9),0)</f>
        <v>0</v>
      </c>
      <c r="DL37" s="51">
        <f t="shared" si="37"/>
        <v>0</v>
      </c>
    </row>
    <row r="38" spans="1:116" ht="12.75" customHeight="1" x14ac:dyDescent="0.3">
      <c r="A38" s="1"/>
      <c r="B38" s="53">
        <v>9</v>
      </c>
      <c r="C38" s="65"/>
      <c r="D38" s="62"/>
      <c r="E38" s="63"/>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47">
        <f t="shared" si="7"/>
        <v>0</v>
      </c>
      <c r="BZ38" s="47">
        <f t="shared" si="8"/>
        <v>0</v>
      </c>
      <c r="CA38" s="47">
        <f t="shared" si="9"/>
        <v>0</v>
      </c>
      <c r="CB38" s="47">
        <f t="shared" si="10"/>
        <v>0</v>
      </c>
      <c r="CC38" s="47">
        <f t="shared" si="11"/>
        <v>0</v>
      </c>
      <c r="CD38" s="47">
        <f t="shared" si="12"/>
        <v>0</v>
      </c>
      <c r="CE38" s="48" t="str">
        <f t="shared" si="13"/>
        <v/>
      </c>
      <c r="CF38" s="48" t="str">
        <f t="shared" si="14"/>
        <v/>
      </c>
      <c r="CG38" s="48" t="str">
        <f t="shared" si="15"/>
        <v/>
      </c>
      <c r="CH38" s="48" t="str">
        <f t="shared" si="16"/>
        <v/>
      </c>
      <c r="CI38" s="48" t="str">
        <f t="shared" si="17"/>
        <v/>
      </c>
      <c r="CJ38" s="48" t="str">
        <f t="shared" si="18"/>
        <v/>
      </c>
      <c r="CK38" s="49" t="s">
        <v>28</v>
      </c>
      <c r="CL38" s="49">
        <f t="shared" si="19"/>
        <v>0</v>
      </c>
      <c r="CM38" s="50">
        <f t="shared" si="20"/>
        <v>0</v>
      </c>
      <c r="CN38" s="51">
        <f>IFERROR(CL38*BZ38*'PWCS Table'!$D$3,0)</f>
        <v>0</v>
      </c>
      <c r="CO38" s="51">
        <f>IFERROR(CM38*BZ38*'PWCS Table'!$E$3,0)</f>
        <v>0</v>
      </c>
      <c r="CP38" s="51">
        <f t="shared" si="21"/>
        <v>0</v>
      </c>
      <c r="CQ38" s="51">
        <f t="shared" si="22"/>
        <v>0</v>
      </c>
      <c r="CR38" s="52">
        <f t="shared" si="23"/>
        <v>0</v>
      </c>
      <c r="CS38" s="51">
        <f t="shared" si="24"/>
        <v>0</v>
      </c>
      <c r="CT38" s="51">
        <f t="shared" si="25"/>
        <v>0</v>
      </c>
      <c r="CU38" s="51">
        <f>IFERROR((CA38*CQ38*'PWCS Table'!$D$4)+(CA38*CS38*'PWCS Table'!$D$4),0)</f>
        <v>0</v>
      </c>
      <c r="CV38" s="51">
        <f>IFERROR((CA38*CR38*'PWCS Table'!$E$4)+(CA38*CT38*'PWCS Table'!$E$4),0)</f>
        <v>0</v>
      </c>
      <c r="CW38" s="51">
        <f t="shared" si="26"/>
        <v>0</v>
      </c>
      <c r="CX38" s="51">
        <f t="shared" si="27"/>
        <v>0</v>
      </c>
      <c r="CY38" s="52">
        <f t="shared" si="28"/>
        <v>0</v>
      </c>
      <c r="CZ38" s="51">
        <f t="shared" si="29"/>
        <v>0</v>
      </c>
      <c r="DA38" s="51">
        <f t="shared" si="30"/>
        <v>0</v>
      </c>
      <c r="DB38" s="51">
        <f>IFERROR((CB38*CX38*'PWCS Table'!$D$5)+(CB38*CZ38*'PWCS Table'!$D$5),0)</f>
        <v>0</v>
      </c>
      <c r="DC38" s="51">
        <f>IFERROR((CB38*CY38*'PWCS Table'!$E$5)+(CB38*DA38*'PWCS Table'!$E$5),0)</f>
        <v>0</v>
      </c>
      <c r="DD38" s="51">
        <f t="shared" si="31"/>
        <v>0</v>
      </c>
      <c r="DE38" s="51">
        <f t="shared" si="32"/>
        <v>0</v>
      </c>
      <c r="DF38" s="51">
        <f t="shared" si="33"/>
        <v>0</v>
      </c>
      <c r="DG38" s="51">
        <f>IFERROR((CC38*DE38*'PWCS Table'!$D$8)+(CC38*DF38*'PWCS Table'!$D$8),0)</f>
        <v>0</v>
      </c>
      <c r="DH38" s="51">
        <f t="shared" si="34"/>
        <v>0</v>
      </c>
      <c r="DI38" s="51">
        <f t="shared" si="35"/>
        <v>0</v>
      </c>
      <c r="DJ38" s="51">
        <f t="shared" si="36"/>
        <v>0</v>
      </c>
      <c r="DK38" s="51">
        <f>IFERROR((CD38*DI38*'PWCS Table'!$D$9)+(CD38*DJ38*'PWCS Table'!$D$9),0)</f>
        <v>0</v>
      </c>
      <c r="DL38" s="51">
        <f t="shared" si="37"/>
        <v>0</v>
      </c>
    </row>
    <row r="39" spans="1:116" ht="12.75" customHeight="1" x14ac:dyDescent="0.3">
      <c r="A39" s="1"/>
      <c r="B39" s="53">
        <v>10</v>
      </c>
      <c r="C39" s="61"/>
      <c r="D39" s="62"/>
      <c r="E39" s="63"/>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47">
        <f t="shared" si="7"/>
        <v>0</v>
      </c>
      <c r="BZ39" s="47">
        <f t="shared" si="8"/>
        <v>0</v>
      </c>
      <c r="CA39" s="47">
        <f t="shared" si="9"/>
        <v>0</v>
      </c>
      <c r="CB39" s="47">
        <f t="shared" si="10"/>
        <v>0</v>
      </c>
      <c r="CC39" s="47">
        <f t="shared" si="11"/>
        <v>0</v>
      </c>
      <c r="CD39" s="47">
        <f t="shared" si="12"/>
        <v>0</v>
      </c>
      <c r="CE39" s="48" t="str">
        <f t="shared" si="13"/>
        <v/>
      </c>
      <c r="CF39" s="48" t="str">
        <f t="shared" si="14"/>
        <v/>
      </c>
      <c r="CG39" s="48" t="str">
        <f t="shared" si="15"/>
        <v/>
      </c>
      <c r="CH39" s="48" t="str">
        <f t="shared" si="16"/>
        <v/>
      </c>
      <c r="CI39" s="48" t="str">
        <f t="shared" si="17"/>
        <v/>
      </c>
      <c r="CJ39" s="48" t="str">
        <f t="shared" si="18"/>
        <v/>
      </c>
      <c r="CK39" s="49" t="s">
        <v>28</v>
      </c>
      <c r="CL39" s="49">
        <f t="shared" si="19"/>
        <v>0</v>
      </c>
      <c r="CM39" s="50">
        <f t="shared" si="20"/>
        <v>0</v>
      </c>
      <c r="CN39" s="51">
        <f>IFERROR(CL39*BZ39*'PWCS Table'!$D$3,0)</f>
        <v>0</v>
      </c>
      <c r="CO39" s="51">
        <f>IFERROR(CM39*BZ39*'PWCS Table'!$E$3,0)</f>
        <v>0</v>
      </c>
      <c r="CP39" s="51">
        <f t="shared" si="21"/>
        <v>0</v>
      </c>
      <c r="CQ39" s="51">
        <f t="shared" si="22"/>
        <v>0</v>
      </c>
      <c r="CR39" s="52">
        <f t="shared" si="23"/>
        <v>0</v>
      </c>
      <c r="CS39" s="51">
        <f t="shared" si="24"/>
        <v>0</v>
      </c>
      <c r="CT39" s="51">
        <f t="shared" si="25"/>
        <v>0</v>
      </c>
      <c r="CU39" s="51">
        <f>IFERROR((CA39*CQ39*'PWCS Table'!$D$4)+(CA39*CS39*'PWCS Table'!$D$4),0)</f>
        <v>0</v>
      </c>
      <c r="CV39" s="51">
        <f>IFERROR((CA39*CR39*'PWCS Table'!$E$4)+(CA39*CT39*'PWCS Table'!$E$4),0)</f>
        <v>0</v>
      </c>
      <c r="CW39" s="51">
        <f t="shared" si="26"/>
        <v>0</v>
      </c>
      <c r="CX39" s="51">
        <f t="shared" si="27"/>
        <v>0</v>
      </c>
      <c r="CY39" s="52">
        <f t="shared" si="28"/>
        <v>0</v>
      </c>
      <c r="CZ39" s="51">
        <f t="shared" si="29"/>
        <v>0</v>
      </c>
      <c r="DA39" s="51">
        <f t="shared" si="30"/>
        <v>0</v>
      </c>
      <c r="DB39" s="51">
        <f>IFERROR((CB39*CX39*'PWCS Table'!$D$5)+(CB39*CZ39*'PWCS Table'!$D$5),0)</f>
        <v>0</v>
      </c>
      <c r="DC39" s="51">
        <f>IFERROR((CB39*CY39*'PWCS Table'!$E$5)+(CB39*DA39*'PWCS Table'!$E$5),0)</f>
        <v>0</v>
      </c>
      <c r="DD39" s="51">
        <f t="shared" si="31"/>
        <v>0</v>
      </c>
      <c r="DE39" s="51">
        <f t="shared" si="32"/>
        <v>0</v>
      </c>
      <c r="DF39" s="51">
        <f t="shared" si="33"/>
        <v>0</v>
      </c>
      <c r="DG39" s="51">
        <f>IFERROR((CC39*DE39*'PWCS Table'!$D$8)+(CC39*DF39*'PWCS Table'!$D$8),0)</f>
        <v>0</v>
      </c>
      <c r="DH39" s="51">
        <f t="shared" si="34"/>
        <v>0</v>
      </c>
      <c r="DI39" s="51">
        <f t="shared" si="35"/>
        <v>0</v>
      </c>
      <c r="DJ39" s="51">
        <f t="shared" si="36"/>
        <v>0</v>
      </c>
      <c r="DK39" s="51">
        <f>IFERROR((CD39*DI39*'PWCS Table'!$D$9)+(CD39*DJ39*'PWCS Table'!$D$9),0)</f>
        <v>0</v>
      </c>
      <c r="DL39" s="51">
        <f t="shared" si="37"/>
        <v>0</v>
      </c>
    </row>
    <row r="40" spans="1:116" ht="12.75" customHeight="1" x14ac:dyDescent="0.3">
      <c r="A40" s="1"/>
      <c r="B40" s="53">
        <v>11</v>
      </c>
      <c r="C40" s="61"/>
      <c r="D40" s="62"/>
      <c r="E40" s="6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47">
        <f t="shared" si="7"/>
        <v>0</v>
      </c>
      <c r="BZ40" s="47">
        <f t="shared" si="8"/>
        <v>0</v>
      </c>
      <c r="CA40" s="47">
        <f t="shared" si="9"/>
        <v>0</v>
      </c>
      <c r="CB40" s="47">
        <f t="shared" si="10"/>
        <v>0</v>
      </c>
      <c r="CC40" s="47">
        <f t="shared" si="11"/>
        <v>0</v>
      </c>
      <c r="CD40" s="47">
        <f t="shared" si="12"/>
        <v>0</v>
      </c>
      <c r="CE40" s="48" t="str">
        <f t="shared" si="13"/>
        <v/>
      </c>
      <c r="CF40" s="48" t="str">
        <f t="shared" si="14"/>
        <v/>
      </c>
      <c r="CG40" s="48" t="str">
        <f t="shared" si="15"/>
        <v/>
      </c>
      <c r="CH40" s="48" t="str">
        <f t="shared" si="16"/>
        <v/>
      </c>
      <c r="CI40" s="48" t="str">
        <f t="shared" si="17"/>
        <v/>
      </c>
      <c r="CJ40" s="48" t="str">
        <f t="shared" si="18"/>
        <v/>
      </c>
      <c r="CK40" s="49" t="s">
        <v>28</v>
      </c>
      <c r="CL40" s="49">
        <f t="shared" si="19"/>
        <v>0</v>
      </c>
      <c r="CM40" s="50">
        <f t="shared" si="20"/>
        <v>0</v>
      </c>
      <c r="CN40" s="51">
        <f>IFERROR(CL40*BZ40*'PWCS Table'!$D$3,0)</f>
        <v>0</v>
      </c>
      <c r="CO40" s="51">
        <f>IFERROR(CM40*BZ40*'PWCS Table'!$E$3,0)</f>
        <v>0</v>
      </c>
      <c r="CP40" s="51">
        <f t="shared" si="21"/>
        <v>0</v>
      </c>
      <c r="CQ40" s="51">
        <f t="shared" si="22"/>
        <v>0</v>
      </c>
      <c r="CR40" s="52">
        <f t="shared" si="23"/>
        <v>0</v>
      </c>
      <c r="CS40" s="51">
        <f t="shared" si="24"/>
        <v>0</v>
      </c>
      <c r="CT40" s="51">
        <f t="shared" si="25"/>
        <v>0</v>
      </c>
      <c r="CU40" s="51">
        <f>IFERROR((CA40*CQ40*'PWCS Table'!$D$4)+(CA40*CS40*'PWCS Table'!$D$4),0)</f>
        <v>0</v>
      </c>
      <c r="CV40" s="51">
        <f>IFERROR((CA40*CR40*'PWCS Table'!$E$4)+(CA40*CT40*'PWCS Table'!$E$4),0)</f>
        <v>0</v>
      </c>
      <c r="CW40" s="51">
        <f t="shared" si="26"/>
        <v>0</v>
      </c>
      <c r="CX40" s="51">
        <f t="shared" si="27"/>
        <v>0</v>
      </c>
      <c r="CY40" s="52">
        <f t="shared" si="28"/>
        <v>0</v>
      </c>
      <c r="CZ40" s="51">
        <f t="shared" si="29"/>
        <v>0</v>
      </c>
      <c r="DA40" s="51">
        <f t="shared" si="30"/>
        <v>0</v>
      </c>
      <c r="DB40" s="51">
        <f>IFERROR((CB40*CX40*'PWCS Table'!$D$5)+(CB40*CZ40*'PWCS Table'!$D$5),0)</f>
        <v>0</v>
      </c>
      <c r="DC40" s="51">
        <f>IFERROR((CB40*CY40*'PWCS Table'!$E$5)+(CB40*DA40*'PWCS Table'!$E$5),0)</f>
        <v>0</v>
      </c>
      <c r="DD40" s="51">
        <f t="shared" si="31"/>
        <v>0</v>
      </c>
      <c r="DE40" s="51">
        <f t="shared" si="32"/>
        <v>0</v>
      </c>
      <c r="DF40" s="51">
        <f t="shared" si="33"/>
        <v>0</v>
      </c>
      <c r="DG40" s="51">
        <f>IFERROR((CC40*DE40*'PWCS Table'!$D$8)+(CC40*DF40*'PWCS Table'!$D$8),0)</f>
        <v>0</v>
      </c>
      <c r="DH40" s="51">
        <f t="shared" si="34"/>
        <v>0</v>
      </c>
      <c r="DI40" s="51">
        <f t="shared" si="35"/>
        <v>0</v>
      </c>
      <c r="DJ40" s="51">
        <f t="shared" si="36"/>
        <v>0</v>
      </c>
      <c r="DK40" s="51">
        <f>IFERROR((CD40*DI40*'PWCS Table'!$D$9)+(CD40*DJ40*'PWCS Table'!$D$9),0)</f>
        <v>0</v>
      </c>
      <c r="DL40" s="51">
        <f t="shared" si="37"/>
        <v>0</v>
      </c>
    </row>
    <row r="41" spans="1:116" ht="12.75" customHeight="1" x14ac:dyDescent="0.3">
      <c r="A41" s="1"/>
      <c r="B41" s="53">
        <v>12</v>
      </c>
      <c r="C41" s="61"/>
      <c r="D41" s="62"/>
      <c r="E41" s="63"/>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47">
        <f t="shared" si="7"/>
        <v>0</v>
      </c>
      <c r="BZ41" s="47">
        <f t="shared" si="8"/>
        <v>0</v>
      </c>
      <c r="CA41" s="47">
        <f t="shared" si="9"/>
        <v>0</v>
      </c>
      <c r="CB41" s="47">
        <f t="shared" si="10"/>
        <v>0</v>
      </c>
      <c r="CC41" s="47">
        <f t="shared" si="11"/>
        <v>0</v>
      </c>
      <c r="CD41" s="47">
        <f t="shared" si="12"/>
        <v>0</v>
      </c>
      <c r="CE41" s="48" t="str">
        <f t="shared" si="13"/>
        <v/>
      </c>
      <c r="CF41" s="48" t="str">
        <f t="shared" si="14"/>
        <v/>
      </c>
      <c r="CG41" s="48" t="str">
        <f t="shared" si="15"/>
        <v/>
      </c>
      <c r="CH41" s="48" t="str">
        <f t="shared" si="16"/>
        <v/>
      </c>
      <c r="CI41" s="48" t="str">
        <f t="shared" si="17"/>
        <v/>
      </c>
      <c r="CJ41" s="48" t="str">
        <f t="shared" si="18"/>
        <v/>
      </c>
      <c r="CK41" s="49" t="s">
        <v>28</v>
      </c>
      <c r="CL41" s="49">
        <f t="shared" si="19"/>
        <v>0</v>
      </c>
      <c r="CM41" s="50">
        <f t="shared" si="20"/>
        <v>0</v>
      </c>
      <c r="CN41" s="51">
        <f>IFERROR(CL41*BZ41*'PWCS Table'!$D$3,0)</f>
        <v>0</v>
      </c>
      <c r="CO41" s="51">
        <f>IFERROR(CM41*BZ41*'PWCS Table'!$E$3,0)</f>
        <v>0</v>
      </c>
      <c r="CP41" s="51">
        <f t="shared" si="21"/>
        <v>0</v>
      </c>
      <c r="CQ41" s="51">
        <f t="shared" si="22"/>
        <v>0</v>
      </c>
      <c r="CR41" s="52">
        <f t="shared" si="23"/>
        <v>0</v>
      </c>
      <c r="CS41" s="51">
        <f t="shared" si="24"/>
        <v>0</v>
      </c>
      <c r="CT41" s="51">
        <f t="shared" si="25"/>
        <v>0</v>
      </c>
      <c r="CU41" s="51">
        <f>IFERROR((CA41*CQ41*'PWCS Table'!$D$4)+(CA41*CS41*'PWCS Table'!$D$4),0)</f>
        <v>0</v>
      </c>
      <c r="CV41" s="51">
        <f>IFERROR((CA41*CR41*'PWCS Table'!$E$4)+(CA41*CT41*'PWCS Table'!$E$4),0)</f>
        <v>0</v>
      </c>
      <c r="CW41" s="51">
        <f t="shared" si="26"/>
        <v>0</v>
      </c>
      <c r="CX41" s="51">
        <f t="shared" si="27"/>
        <v>0</v>
      </c>
      <c r="CY41" s="52">
        <f t="shared" si="28"/>
        <v>0</v>
      </c>
      <c r="CZ41" s="51">
        <f t="shared" si="29"/>
        <v>0</v>
      </c>
      <c r="DA41" s="51">
        <f t="shared" si="30"/>
        <v>0</v>
      </c>
      <c r="DB41" s="51">
        <f>IFERROR((CB41*CX41*'PWCS Table'!$D$5)+(CB41*CZ41*'PWCS Table'!$D$5),0)</f>
        <v>0</v>
      </c>
      <c r="DC41" s="51">
        <f>IFERROR((CB41*CY41*'PWCS Table'!$E$5)+(CB41*DA41*'PWCS Table'!$E$5),0)</f>
        <v>0</v>
      </c>
      <c r="DD41" s="51">
        <f t="shared" si="31"/>
        <v>0</v>
      </c>
      <c r="DE41" s="51">
        <f t="shared" si="32"/>
        <v>0</v>
      </c>
      <c r="DF41" s="51">
        <f t="shared" si="33"/>
        <v>0</v>
      </c>
      <c r="DG41" s="51">
        <f>IFERROR((CC41*DE41*'PWCS Table'!$D$8)+(CC41*DF41*'PWCS Table'!$D$8),0)</f>
        <v>0</v>
      </c>
      <c r="DH41" s="51">
        <f t="shared" si="34"/>
        <v>0</v>
      </c>
      <c r="DI41" s="51">
        <f t="shared" si="35"/>
        <v>0</v>
      </c>
      <c r="DJ41" s="51">
        <f t="shared" si="36"/>
        <v>0</v>
      </c>
      <c r="DK41" s="51">
        <f>IFERROR((CD41*DI41*'PWCS Table'!$D$9)+(CD41*DJ41*'PWCS Table'!$D$9),0)</f>
        <v>0</v>
      </c>
      <c r="DL41" s="51">
        <f t="shared" si="37"/>
        <v>0</v>
      </c>
    </row>
    <row r="42" spans="1:116" ht="12.75" customHeight="1" x14ac:dyDescent="0.3">
      <c r="A42" s="1"/>
      <c r="B42" s="53">
        <v>13</v>
      </c>
      <c r="C42" s="65"/>
      <c r="D42" s="62"/>
      <c r="E42" s="63"/>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47">
        <f t="shared" si="7"/>
        <v>0</v>
      </c>
      <c r="BZ42" s="47">
        <f t="shared" si="8"/>
        <v>0</v>
      </c>
      <c r="CA42" s="47">
        <f t="shared" si="9"/>
        <v>0</v>
      </c>
      <c r="CB42" s="47">
        <f t="shared" si="10"/>
        <v>0</v>
      </c>
      <c r="CC42" s="47">
        <f t="shared" si="11"/>
        <v>0</v>
      </c>
      <c r="CD42" s="47">
        <f t="shared" si="12"/>
        <v>0</v>
      </c>
      <c r="CE42" s="48" t="str">
        <f t="shared" si="13"/>
        <v/>
      </c>
      <c r="CF42" s="48" t="str">
        <f t="shared" si="14"/>
        <v/>
      </c>
      <c r="CG42" s="48" t="str">
        <f t="shared" si="15"/>
        <v/>
      </c>
      <c r="CH42" s="48" t="str">
        <f t="shared" si="16"/>
        <v/>
      </c>
      <c r="CI42" s="48" t="str">
        <f t="shared" si="17"/>
        <v/>
      </c>
      <c r="CJ42" s="48" t="str">
        <f t="shared" si="18"/>
        <v/>
      </c>
      <c r="CK42" s="49" t="s">
        <v>28</v>
      </c>
      <c r="CL42" s="49">
        <f t="shared" si="19"/>
        <v>0</v>
      </c>
      <c r="CM42" s="50">
        <f t="shared" si="20"/>
        <v>0</v>
      </c>
      <c r="CN42" s="51">
        <f>IFERROR(CL42*BZ42*'PWCS Table'!$D$3,0)</f>
        <v>0</v>
      </c>
      <c r="CO42" s="51">
        <f>IFERROR(CM42*BZ42*'PWCS Table'!$E$3,0)</f>
        <v>0</v>
      </c>
      <c r="CP42" s="51">
        <f t="shared" si="21"/>
        <v>0</v>
      </c>
      <c r="CQ42" s="51">
        <f t="shared" si="22"/>
        <v>0</v>
      </c>
      <c r="CR42" s="52">
        <f t="shared" si="23"/>
        <v>0</v>
      </c>
      <c r="CS42" s="51">
        <f t="shared" si="24"/>
        <v>0</v>
      </c>
      <c r="CT42" s="51">
        <f t="shared" si="25"/>
        <v>0</v>
      </c>
      <c r="CU42" s="51">
        <f>IFERROR((CA42*CQ42*'PWCS Table'!$D$4)+(CA42*CS42*'PWCS Table'!$D$4),0)</f>
        <v>0</v>
      </c>
      <c r="CV42" s="51">
        <f>IFERROR((CA42*CR42*'PWCS Table'!$E$4)+(CA42*CT42*'PWCS Table'!$E$4),0)</f>
        <v>0</v>
      </c>
      <c r="CW42" s="51">
        <f t="shared" si="26"/>
        <v>0</v>
      </c>
      <c r="CX42" s="51">
        <f t="shared" si="27"/>
        <v>0</v>
      </c>
      <c r="CY42" s="52">
        <f t="shared" si="28"/>
        <v>0</v>
      </c>
      <c r="CZ42" s="51">
        <f t="shared" si="29"/>
        <v>0</v>
      </c>
      <c r="DA42" s="51">
        <f t="shared" si="30"/>
        <v>0</v>
      </c>
      <c r="DB42" s="51">
        <f>IFERROR((CB42*CX42*'PWCS Table'!$D$5)+(CB42*CZ42*'PWCS Table'!$D$5),0)</f>
        <v>0</v>
      </c>
      <c r="DC42" s="51">
        <f>IFERROR((CB42*CY42*'PWCS Table'!$E$5)+(CB42*DA42*'PWCS Table'!$E$5),0)</f>
        <v>0</v>
      </c>
      <c r="DD42" s="51">
        <f t="shared" si="31"/>
        <v>0</v>
      </c>
      <c r="DE42" s="51">
        <f t="shared" si="32"/>
        <v>0</v>
      </c>
      <c r="DF42" s="51">
        <f t="shared" si="33"/>
        <v>0</v>
      </c>
      <c r="DG42" s="51">
        <f>IFERROR((CC42*DE42*'PWCS Table'!$D$8)+(CC42*DF42*'PWCS Table'!$D$8),0)</f>
        <v>0</v>
      </c>
      <c r="DH42" s="51">
        <f t="shared" si="34"/>
        <v>0</v>
      </c>
      <c r="DI42" s="51">
        <f t="shared" si="35"/>
        <v>0</v>
      </c>
      <c r="DJ42" s="51">
        <f t="shared" si="36"/>
        <v>0</v>
      </c>
      <c r="DK42" s="51">
        <f>IFERROR((CD42*DI42*'PWCS Table'!$D$9)+(CD42*DJ42*'PWCS Table'!$D$9),0)</f>
        <v>0</v>
      </c>
      <c r="DL42" s="51">
        <f t="shared" si="37"/>
        <v>0</v>
      </c>
    </row>
    <row r="43" spans="1:116" ht="12.75" customHeight="1" x14ac:dyDescent="0.3">
      <c r="A43" s="1"/>
      <c r="B43" s="53">
        <v>14</v>
      </c>
      <c r="C43" s="65"/>
      <c r="D43" s="62"/>
      <c r="E43" s="63"/>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47">
        <f t="shared" si="7"/>
        <v>0</v>
      </c>
      <c r="BZ43" s="47">
        <f t="shared" si="8"/>
        <v>0</v>
      </c>
      <c r="CA43" s="47">
        <f t="shared" si="9"/>
        <v>0</v>
      </c>
      <c r="CB43" s="47">
        <f t="shared" si="10"/>
        <v>0</v>
      </c>
      <c r="CC43" s="47">
        <f t="shared" si="11"/>
        <v>0</v>
      </c>
      <c r="CD43" s="47">
        <f t="shared" si="12"/>
        <v>0</v>
      </c>
      <c r="CE43" s="48" t="str">
        <f t="shared" si="13"/>
        <v/>
      </c>
      <c r="CF43" s="48" t="str">
        <f t="shared" si="14"/>
        <v/>
      </c>
      <c r="CG43" s="48" t="str">
        <f t="shared" si="15"/>
        <v/>
      </c>
      <c r="CH43" s="48" t="str">
        <f t="shared" si="16"/>
        <v/>
      </c>
      <c r="CI43" s="48" t="str">
        <f t="shared" si="17"/>
        <v/>
      </c>
      <c r="CJ43" s="48" t="str">
        <f t="shared" si="18"/>
        <v/>
      </c>
      <c r="CK43" s="49" t="s">
        <v>28</v>
      </c>
      <c r="CL43" s="49">
        <f t="shared" si="19"/>
        <v>0</v>
      </c>
      <c r="CM43" s="50">
        <f t="shared" si="20"/>
        <v>0</v>
      </c>
      <c r="CN43" s="51">
        <f>IFERROR(CL43*BZ43*'PWCS Table'!$D$3,0)</f>
        <v>0</v>
      </c>
      <c r="CO43" s="51">
        <f>IFERROR(CM43*BZ43*'PWCS Table'!$E$3,0)</f>
        <v>0</v>
      </c>
      <c r="CP43" s="51">
        <f t="shared" si="21"/>
        <v>0</v>
      </c>
      <c r="CQ43" s="51">
        <f t="shared" si="22"/>
        <v>0</v>
      </c>
      <c r="CR43" s="52">
        <f t="shared" si="23"/>
        <v>0</v>
      </c>
      <c r="CS43" s="51">
        <f t="shared" si="24"/>
        <v>0</v>
      </c>
      <c r="CT43" s="51">
        <f t="shared" si="25"/>
        <v>0</v>
      </c>
      <c r="CU43" s="51">
        <f>IFERROR((CA43*CQ43*'PWCS Table'!$D$4)+(CA43*CS43*'PWCS Table'!$D$4),0)</f>
        <v>0</v>
      </c>
      <c r="CV43" s="51">
        <f>IFERROR((CA43*CR43*'PWCS Table'!$E$4)+(CA43*CT43*'PWCS Table'!$E$4),0)</f>
        <v>0</v>
      </c>
      <c r="CW43" s="51">
        <f t="shared" si="26"/>
        <v>0</v>
      </c>
      <c r="CX43" s="51">
        <f t="shared" si="27"/>
        <v>0</v>
      </c>
      <c r="CY43" s="52">
        <f t="shared" si="28"/>
        <v>0</v>
      </c>
      <c r="CZ43" s="51">
        <f t="shared" si="29"/>
        <v>0</v>
      </c>
      <c r="DA43" s="51">
        <f t="shared" si="30"/>
        <v>0</v>
      </c>
      <c r="DB43" s="51">
        <f>IFERROR((CB43*CX43*'PWCS Table'!$D$5)+(CB43*CZ43*'PWCS Table'!$D$5),0)</f>
        <v>0</v>
      </c>
      <c r="DC43" s="51">
        <f>IFERROR((CB43*CY43*'PWCS Table'!$E$5)+(CB43*DA43*'PWCS Table'!$E$5),0)</f>
        <v>0</v>
      </c>
      <c r="DD43" s="51">
        <f t="shared" si="31"/>
        <v>0</v>
      </c>
      <c r="DE43" s="51">
        <f t="shared" si="32"/>
        <v>0</v>
      </c>
      <c r="DF43" s="51">
        <f t="shared" si="33"/>
        <v>0</v>
      </c>
      <c r="DG43" s="51">
        <f>IFERROR((CC43*DE43*'PWCS Table'!$D$8)+(CC43*DF43*'PWCS Table'!$D$8),0)</f>
        <v>0</v>
      </c>
      <c r="DH43" s="51">
        <f t="shared" si="34"/>
        <v>0</v>
      </c>
      <c r="DI43" s="51">
        <f t="shared" si="35"/>
        <v>0</v>
      </c>
      <c r="DJ43" s="51">
        <f t="shared" si="36"/>
        <v>0</v>
      </c>
      <c r="DK43" s="51">
        <f>IFERROR((CD43*DI43*'PWCS Table'!$D$9)+(CD43*DJ43*'PWCS Table'!$D$9),0)</f>
        <v>0</v>
      </c>
      <c r="DL43" s="51">
        <f t="shared" si="37"/>
        <v>0</v>
      </c>
    </row>
    <row r="44" spans="1:116" ht="12.75" customHeight="1" x14ac:dyDescent="0.3">
      <c r="A44" s="1"/>
      <c r="B44" s="53">
        <v>15</v>
      </c>
      <c r="C44" s="65"/>
      <c r="D44" s="62"/>
      <c r="E44" s="63"/>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47">
        <f t="shared" si="7"/>
        <v>0</v>
      </c>
      <c r="BZ44" s="47">
        <f t="shared" si="8"/>
        <v>0</v>
      </c>
      <c r="CA44" s="47">
        <f t="shared" si="9"/>
        <v>0</v>
      </c>
      <c r="CB44" s="47">
        <f t="shared" si="10"/>
        <v>0</v>
      </c>
      <c r="CC44" s="47">
        <f t="shared" si="11"/>
        <v>0</v>
      </c>
      <c r="CD44" s="47">
        <f t="shared" si="12"/>
        <v>0</v>
      </c>
      <c r="CE44" s="48" t="str">
        <f t="shared" si="13"/>
        <v/>
      </c>
      <c r="CF44" s="48" t="str">
        <f t="shared" si="14"/>
        <v/>
      </c>
      <c r="CG44" s="48" t="str">
        <f t="shared" si="15"/>
        <v/>
      </c>
      <c r="CH44" s="48" t="str">
        <f t="shared" si="16"/>
        <v/>
      </c>
      <c r="CI44" s="48" t="str">
        <f t="shared" si="17"/>
        <v/>
      </c>
      <c r="CJ44" s="48" t="str">
        <f t="shared" si="18"/>
        <v/>
      </c>
      <c r="CK44" s="49" t="s">
        <v>28</v>
      </c>
      <c r="CL44" s="49">
        <f t="shared" si="19"/>
        <v>0</v>
      </c>
      <c r="CM44" s="50">
        <f t="shared" si="20"/>
        <v>0</v>
      </c>
      <c r="CN44" s="51">
        <f>IFERROR(CL44*BZ44*'PWCS Table'!$D$3,0)</f>
        <v>0</v>
      </c>
      <c r="CO44" s="51">
        <f>IFERROR(CM44*BZ44*'PWCS Table'!$E$3,0)</f>
        <v>0</v>
      </c>
      <c r="CP44" s="51">
        <f t="shared" si="21"/>
        <v>0</v>
      </c>
      <c r="CQ44" s="51">
        <f t="shared" si="22"/>
        <v>0</v>
      </c>
      <c r="CR44" s="52">
        <f t="shared" si="23"/>
        <v>0</v>
      </c>
      <c r="CS44" s="51">
        <f t="shared" si="24"/>
        <v>0</v>
      </c>
      <c r="CT44" s="51">
        <f t="shared" si="25"/>
        <v>0</v>
      </c>
      <c r="CU44" s="51">
        <f>IFERROR((CA44*CQ44*'PWCS Table'!$D$4)+(CA44*CS44*'PWCS Table'!$D$4),0)</f>
        <v>0</v>
      </c>
      <c r="CV44" s="51">
        <f>IFERROR((CA44*CR44*'PWCS Table'!$E$4)+(CA44*CT44*'PWCS Table'!$E$4),0)</f>
        <v>0</v>
      </c>
      <c r="CW44" s="51">
        <f t="shared" si="26"/>
        <v>0</v>
      </c>
      <c r="CX44" s="51">
        <f t="shared" si="27"/>
        <v>0</v>
      </c>
      <c r="CY44" s="52">
        <f t="shared" si="28"/>
        <v>0</v>
      </c>
      <c r="CZ44" s="51">
        <f t="shared" si="29"/>
        <v>0</v>
      </c>
      <c r="DA44" s="51">
        <f t="shared" si="30"/>
        <v>0</v>
      </c>
      <c r="DB44" s="51">
        <f>IFERROR((CB44*CX44*'PWCS Table'!$D$5)+(CB44*CZ44*'PWCS Table'!$D$5),0)</f>
        <v>0</v>
      </c>
      <c r="DC44" s="51">
        <f>IFERROR((CB44*CY44*'PWCS Table'!$E$5)+(CB44*DA44*'PWCS Table'!$E$5),0)</f>
        <v>0</v>
      </c>
      <c r="DD44" s="51">
        <f t="shared" si="31"/>
        <v>0</v>
      </c>
      <c r="DE44" s="51">
        <f t="shared" si="32"/>
        <v>0</v>
      </c>
      <c r="DF44" s="51">
        <f t="shared" si="33"/>
        <v>0</v>
      </c>
      <c r="DG44" s="51">
        <f>IFERROR((CC44*DE44*'PWCS Table'!$D$8)+(CC44*DF44*'PWCS Table'!$D$8),0)</f>
        <v>0</v>
      </c>
      <c r="DH44" s="51">
        <f t="shared" si="34"/>
        <v>0</v>
      </c>
      <c r="DI44" s="51">
        <f t="shared" si="35"/>
        <v>0</v>
      </c>
      <c r="DJ44" s="51">
        <f t="shared" si="36"/>
        <v>0</v>
      </c>
      <c r="DK44" s="51">
        <f>IFERROR((CD44*DI44*'PWCS Table'!$D$9)+(CD44*DJ44*'PWCS Table'!$D$9),0)</f>
        <v>0</v>
      </c>
      <c r="DL44" s="51">
        <f t="shared" si="37"/>
        <v>0</v>
      </c>
    </row>
    <row r="45" spans="1:116" ht="12.75" customHeight="1" x14ac:dyDescent="0.3">
      <c r="A45" s="1"/>
      <c r="B45" s="53">
        <v>16</v>
      </c>
      <c r="C45" s="65"/>
      <c r="D45" s="62"/>
      <c r="E45" s="63"/>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47">
        <f t="shared" si="7"/>
        <v>0</v>
      </c>
      <c r="BZ45" s="47">
        <f t="shared" si="8"/>
        <v>0</v>
      </c>
      <c r="CA45" s="47">
        <f t="shared" si="9"/>
        <v>0</v>
      </c>
      <c r="CB45" s="47">
        <f t="shared" si="10"/>
        <v>0</v>
      </c>
      <c r="CC45" s="47">
        <f t="shared" si="11"/>
        <v>0</v>
      </c>
      <c r="CD45" s="47">
        <f t="shared" si="12"/>
        <v>0</v>
      </c>
      <c r="CE45" s="48" t="str">
        <f t="shared" si="13"/>
        <v/>
      </c>
      <c r="CF45" s="48" t="str">
        <f t="shared" si="14"/>
        <v/>
      </c>
      <c r="CG45" s="48" t="str">
        <f t="shared" si="15"/>
        <v/>
      </c>
      <c r="CH45" s="48" t="str">
        <f t="shared" si="16"/>
        <v/>
      </c>
      <c r="CI45" s="48" t="str">
        <f t="shared" si="17"/>
        <v/>
      </c>
      <c r="CJ45" s="48" t="str">
        <f t="shared" si="18"/>
        <v/>
      </c>
      <c r="CK45" s="49" t="s">
        <v>28</v>
      </c>
      <c r="CL45" s="49">
        <f t="shared" si="19"/>
        <v>0</v>
      </c>
      <c r="CM45" s="50">
        <f t="shared" si="20"/>
        <v>0</v>
      </c>
      <c r="CN45" s="51">
        <f>IFERROR(CL45*BZ45*'PWCS Table'!$D$3,0)</f>
        <v>0</v>
      </c>
      <c r="CO45" s="51">
        <f>IFERROR(CM45*BZ45*'PWCS Table'!$E$3,0)</f>
        <v>0</v>
      </c>
      <c r="CP45" s="51">
        <f t="shared" si="21"/>
        <v>0</v>
      </c>
      <c r="CQ45" s="51">
        <f t="shared" si="22"/>
        <v>0</v>
      </c>
      <c r="CR45" s="52">
        <f t="shared" si="23"/>
        <v>0</v>
      </c>
      <c r="CS45" s="51">
        <f t="shared" si="24"/>
        <v>0</v>
      </c>
      <c r="CT45" s="51">
        <f t="shared" si="25"/>
        <v>0</v>
      </c>
      <c r="CU45" s="51">
        <f>IFERROR((CA45*CQ45*'PWCS Table'!$D$4)+(CA45*CS45*'PWCS Table'!$D$4),0)</f>
        <v>0</v>
      </c>
      <c r="CV45" s="51">
        <f>IFERROR((CA45*CR45*'PWCS Table'!$E$4)+(CA45*CT45*'PWCS Table'!$E$4),0)</f>
        <v>0</v>
      </c>
      <c r="CW45" s="51">
        <f t="shared" si="26"/>
        <v>0</v>
      </c>
      <c r="CX45" s="51">
        <f t="shared" si="27"/>
        <v>0</v>
      </c>
      <c r="CY45" s="52">
        <f t="shared" si="28"/>
        <v>0</v>
      </c>
      <c r="CZ45" s="51">
        <f t="shared" si="29"/>
        <v>0</v>
      </c>
      <c r="DA45" s="51">
        <f t="shared" si="30"/>
        <v>0</v>
      </c>
      <c r="DB45" s="51">
        <f>IFERROR((CB45*CX45*'PWCS Table'!$D$5)+(CB45*CZ45*'PWCS Table'!$D$5),0)</f>
        <v>0</v>
      </c>
      <c r="DC45" s="51">
        <f>IFERROR((CB45*CY45*'PWCS Table'!$E$5)+(CB45*DA45*'PWCS Table'!$E$5),0)</f>
        <v>0</v>
      </c>
      <c r="DD45" s="51">
        <f t="shared" si="31"/>
        <v>0</v>
      </c>
      <c r="DE45" s="51">
        <f t="shared" si="32"/>
        <v>0</v>
      </c>
      <c r="DF45" s="51">
        <f t="shared" si="33"/>
        <v>0</v>
      </c>
      <c r="DG45" s="51">
        <f>IFERROR((CC45*DE45*'PWCS Table'!$D$8)+(CC45*DF45*'PWCS Table'!$D$8),0)</f>
        <v>0</v>
      </c>
      <c r="DH45" s="51">
        <f t="shared" si="34"/>
        <v>0</v>
      </c>
      <c r="DI45" s="51">
        <f t="shared" si="35"/>
        <v>0</v>
      </c>
      <c r="DJ45" s="51">
        <f t="shared" si="36"/>
        <v>0</v>
      </c>
      <c r="DK45" s="51">
        <f>IFERROR((CD45*DI45*'PWCS Table'!$D$9)+(CD45*DJ45*'PWCS Table'!$D$9),0)</f>
        <v>0</v>
      </c>
      <c r="DL45" s="51">
        <f t="shared" si="37"/>
        <v>0</v>
      </c>
    </row>
    <row r="46" spans="1:116" ht="12.75" customHeight="1" x14ac:dyDescent="0.3">
      <c r="A46" s="1"/>
      <c r="B46" s="53">
        <v>17</v>
      </c>
      <c r="C46" s="65"/>
      <c r="D46" s="62"/>
      <c r="E46" s="63"/>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47">
        <f t="shared" si="7"/>
        <v>0</v>
      </c>
      <c r="BZ46" s="47">
        <f t="shared" si="8"/>
        <v>0</v>
      </c>
      <c r="CA46" s="47">
        <f t="shared" si="9"/>
        <v>0</v>
      </c>
      <c r="CB46" s="47">
        <f t="shared" si="10"/>
        <v>0</v>
      </c>
      <c r="CC46" s="47">
        <f t="shared" si="11"/>
        <v>0</v>
      </c>
      <c r="CD46" s="47">
        <f t="shared" si="12"/>
        <v>0</v>
      </c>
      <c r="CE46" s="48" t="str">
        <f t="shared" si="13"/>
        <v/>
      </c>
      <c r="CF46" s="48" t="str">
        <f t="shared" si="14"/>
        <v/>
      </c>
      <c r="CG46" s="48" t="str">
        <f t="shared" si="15"/>
        <v/>
      </c>
      <c r="CH46" s="48" t="str">
        <f t="shared" si="16"/>
        <v/>
      </c>
      <c r="CI46" s="48" t="str">
        <f t="shared" si="17"/>
        <v/>
      </c>
      <c r="CJ46" s="48" t="str">
        <f t="shared" si="18"/>
        <v/>
      </c>
      <c r="CK46" s="49" t="s">
        <v>28</v>
      </c>
      <c r="CL46" s="49">
        <f t="shared" si="19"/>
        <v>0</v>
      </c>
      <c r="CM46" s="50">
        <f t="shared" si="20"/>
        <v>0</v>
      </c>
      <c r="CN46" s="51">
        <f>IFERROR(CL46*BZ46*'PWCS Table'!$D$3,0)</f>
        <v>0</v>
      </c>
      <c r="CO46" s="51">
        <f>IFERROR(CM46*BZ46*'PWCS Table'!$E$3,0)</f>
        <v>0</v>
      </c>
      <c r="CP46" s="51">
        <f t="shared" si="21"/>
        <v>0</v>
      </c>
      <c r="CQ46" s="51">
        <f t="shared" si="22"/>
        <v>0</v>
      </c>
      <c r="CR46" s="52">
        <f t="shared" si="23"/>
        <v>0</v>
      </c>
      <c r="CS46" s="51">
        <f t="shared" si="24"/>
        <v>0</v>
      </c>
      <c r="CT46" s="51">
        <f t="shared" si="25"/>
        <v>0</v>
      </c>
      <c r="CU46" s="51">
        <f>IFERROR((CA46*CQ46*'PWCS Table'!$D$4)+(CA46*CS46*'PWCS Table'!$D$4),0)</f>
        <v>0</v>
      </c>
      <c r="CV46" s="51">
        <f>IFERROR((CA46*CR46*'PWCS Table'!$E$4)+(CA46*CT46*'PWCS Table'!$E$4),0)</f>
        <v>0</v>
      </c>
      <c r="CW46" s="51">
        <f t="shared" si="26"/>
        <v>0</v>
      </c>
      <c r="CX46" s="51">
        <f t="shared" si="27"/>
        <v>0</v>
      </c>
      <c r="CY46" s="52">
        <f t="shared" si="28"/>
        <v>0</v>
      </c>
      <c r="CZ46" s="51">
        <f t="shared" si="29"/>
        <v>0</v>
      </c>
      <c r="DA46" s="51">
        <f t="shared" si="30"/>
        <v>0</v>
      </c>
      <c r="DB46" s="51">
        <f>IFERROR((CB46*CX46*'PWCS Table'!$D$5)+(CB46*CZ46*'PWCS Table'!$D$5),0)</f>
        <v>0</v>
      </c>
      <c r="DC46" s="51">
        <f>IFERROR((CB46*CY46*'PWCS Table'!$E$5)+(CB46*DA46*'PWCS Table'!$E$5),0)</f>
        <v>0</v>
      </c>
      <c r="DD46" s="51">
        <f t="shared" si="31"/>
        <v>0</v>
      </c>
      <c r="DE46" s="51">
        <f t="shared" si="32"/>
        <v>0</v>
      </c>
      <c r="DF46" s="51">
        <f t="shared" si="33"/>
        <v>0</v>
      </c>
      <c r="DG46" s="51">
        <f>IFERROR((CC46*DE46*'PWCS Table'!$D$8)+(CC46*DF46*'PWCS Table'!$D$8),0)</f>
        <v>0</v>
      </c>
      <c r="DH46" s="51">
        <f t="shared" si="34"/>
        <v>0</v>
      </c>
      <c r="DI46" s="51">
        <f t="shared" si="35"/>
        <v>0</v>
      </c>
      <c r="DJ46" s="51">
        <f t="shared" si="36"/>
        <v>0</v>
      </c>
      <c r="DK46" s="51">
        <f>IFERROR((CD46*DI46*'PWCS Table'!$D$9)+(CD46*DJ46*'PWCS Table'!$D$9),0)</f>
        <v>0</v>
      </c>
      <c r="DL46" s="51">
        <f t="shared" si="37"/>
        <v>0</v>
      </c>
    </row>
    <row r="47" spans="1:116" ht="12.75" customHeight="1" x14ac:dyDescent="0.3">
      <c r="A47" s="1"/>
      <c r="B47" s="53">
        <v>18</v>
      </c>
      <c r="C47" s="65"/>
      <c r="D47" s="62"/>
      <c r="E47" s="63"/>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47">
        <f t="shared" si="7"/>
        <v>0</v>
      </c>
      <c r="BZ47" s="47">
        <f t="shared" si="8"/>
        <v>0</v>
      </c>
      <c r="CA47" s="47">
        <f t="shared" si="9"/>
        <v>0</v>
      </c>
      <c r="CB47" s="47">
        <f t="shared" si="10"/>
        <v>0</v>
      </c>
      <c r="CC47" s="47">
        <f t="shared" si="11"/>
        <v>0</v>
      </c>
      <c r="CD47" s="47">
        <f t="shared" si="12"/>
        <v>0</v>
      </c>
      <c r="CE47" s="48" t="str">
        <f t="shared" si="13"/>
        <v/>
      </c>
      <c r="CF47" s="48" t="str">
        <f t="shared" si="14"/>
        <v/>
      </c>
      <c r="CG47" s="48" t="str">
        <f t="shared" si="15"/>
        <v/>
      </c>
      <c r="CH47" s="48" t="str">
        <f t="shared" si="16"/>
        <v/>
      </c>
      <c r="CI47" s="48" t="str">
        <f t="shared" si="17"/>
        <v/>
      </c>
      <c r="CJ47" s="48" t="str">
        <f t="shared" si="18"/>
        <v/>
      </c>
      <c r="CK47" s="49" t="s">
        <v>28</v>
      </c>
      <c r="CL47" s="49">
        <f t="shared" si="19"/>
        <v>0</v>
      </c>
      <c r="CM47" s="50">
        <f t="shared" si="20"/>
        <v>0</v>
      </c>
      <c r="CN47" s="51">
        <f>IFERROR(CL47*BZ47*'PWCS Table'!$D$3,0)</f>
        <v>0</v>
      </c>
      <c r="CO47" s="51">
        <f>IFERROR(CM47*BZ47*'PWCS Table'!$E$3,0)</f>
        <v>0</v>
      </c>
      <c r="CP47" s="51">
        <f t="shared" si="21"/>
        <v>0</v>
      </c>
      <c r="CQ47" s="51">
        <f t="shared" si="22"/>
        <v>0</v>
      </c>
      <c r="CR47" s="52">
        <f t="shared" si="23"/>
        <v>0</v>
      </c>
      <c r="CS47" s="51">
        <f t="shared" si="24"/>
        <v>0</v>
      </c>
      <c r="CT47" s="51">
        <f t="shared" si="25"/>
        <v>0</v>
      </c>
      <c r="CU47" s="51">
        <f>IFERROR((CA47*CQ47*'PWCS Table'!$D$4)+(CA47*CS47*'PWCS Table'!$D$4),0)</f>
        <v>0</v>
      </c>
      <c r="CV47" s="51">
        <f>IFERROR((CA47*CR47*'PWCS Table'!$E$4)+(CA47*CT47*'PWCS Table'!$E$4),0)</f>
        <v>0</v>
      </c>
      <c r="CW47" s="51">
        <f t="shared" si="26"/>
        <v>0</v>
      </c>
      <c r="CX47" s="51">
        <f t="shared" si="27"/>
        <v>0</v>
      </c>
      <c r="CY47" s="52">
        <f t="shared" si="28"/>
        <v>0</v>
      </c>
      <c r="CZ47" s="51">
        <f t="shared" si="29"/>
        <v>0</v>
      </c>
      <c r="DA47" s="51">
        <f t="shared" si="30"/>
        <v>0</v>
      </c>
      <c r="DB47" s="51">
        <f>IFERROR((CB47*CX47*'PWCS Table'!$D$5)+(CB47*CZ47*'PWCS Table'!$D$5),0)</f>
        <v>0</v>
      </c>
      <c r="DC47" s="51">
        <f>IFERROR((CB47*CY47*'PWCS Table'!$E$5)+(CB47*DA47*'PWCS Table'!$E$5),0)</f>
        <v>0</v>
      </c>
      <c r="DD47" s="51">
        <f t="shared" si="31"/>
        <v>0</v>
      </c>
      <c r="DE47" s="51">
        <f t="shared" si="32"/>
        <v>0</v>
      </c>
      <c r="DF47" s="51">
        <f t="shared" si="33"/>
        <v>0</v>
      </c>
      <c r="DG47" s="51">
        <f>IFERROR((CC47*DE47*'PWCS Table'!$D$8)+(CC47*DF47*'PWCS Table'!$D$8),0)</f>
        <v>0</v>
      </c>
      <c r="DH47" s="51">
        <f t="shared" si="34"/>
        <v>0</v>
      </c>
      <c r="DI47" s="51">
        <f t="shared" si="35"/>
        <v>0</v>
      </c>
      <c r="DJ47" s="51">
        <f t="shared" si="36"/>
        <v>0</v>
      </c>
      <c r="DK47" s="51">
        <f>IFERROR((CD47*DI47*'PWCS Table'!$D$9)+(CD47*DJ47*'PWCS Table'!$D$9),0)</f>
        <v>0</v>
      </c>
      <c r="DL47" s="51">
        <f t="shared" si="37"/>
        <v>0</v>
      </c>
    </row>
    <row r="48" spans="1:116" ht="12.75" customHeight="1" x14ac:dyDescent="0.3">
      <c r="A48" s="1"/>
      <c r="B48" s="53">
        <v>19</v>
      </c>
      <c r="C48" s="65"/>
      <c r="D48" s="62"/>
      <c r="E48" s="63"/>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47">
        <f t="shared" si="7"/>
        <v>0</v>
      </c>
      <c r="BZ48" s="47">
        <f t="shared" si="8"/>
        <v>0</v>
      </c>
      <c r="CA48" s="47">
        <f t="shared" si="9"/>
        <v>0</v>
      </c>
      <c r="CB48" s="47">
        <f t="shared" si="10"/>
        <v>0</v>
      </c>
      <c r="CC48" s="47">
        <f t="shared" si="11"/>
        <v>0</v>
      </c>
      <c r="CD48" s="47">
        <f t="shared" si="12"/>
        <v>0</v>
      </c>
      <c r="CE48" s="48" t="str">
        <f t="shared" si="13"/>
        <v/>
      </c>
      <c r="CF48" s="48" t="str">
        <f t="shared" si="14"/>
        <v/>
      </c>
      <c r="CG48" s="48" t="str">
        <f t="shared" si="15"/>
        <v/>
      </c>
      <c r="CH48" s="48" t="str">
        <f t="shared" si="16"/>
        <v/>
      </c>
      <c r="CI48" s="48" t="str">
        <f t="shared" si="17"/>
        <v/>
      </c>
      <c r="CJ48" s="48" t="str">
        <f t="shared" si="18"/>
        <v/>
      </c>
      <c r="CK48" s="49" t="s">
        <v>28</v>
      </c>
      <c r="CL48" s="49">
        <f t="shared" si="19"/>
        <v>0</v>
      </c>
      <c r="CM48" s="50">
        <f t="shared" si="20"/>
        <v>0</v>
      </c>
      <c r="CN48" s="51">
        <f>IFERROR(CL48*BZ48*'PWCS Table'!$D$3,0)</f>
        <v>0</v>
      </c>
      <c r="CO48" s="51">
        <f>IFERROR(CM48*BZ48*'PWCS Table'!$E$3,0)</f>
        <v>0</v>
      </c>
      <c r="CP48" s="51">
        <f t="shared" si="21"/>
        <v>0</v>
      </c>
      <c r="CQ48" s="51">
        <f t="shared" si="22"/>
        <v>0</v>
      </c>
      <c r="CR48" s="52">
        <f t="shared" si="23"/>
        <v>0</v>
      </c>
      <c r="CS48" s="51">
        <f t="shared" si="24"/>
        <v>0</v>
      </c>
      <c r="CT48" s="51">
        <f t="shared" si="25"/>
        <v>0</v>
      </c>
      <c r="CU48" s="51">
        <f>IFERROR((CA48*CQ48*'PWCS Table'!$D$4)+(CA48*CS48*'PWCS Table'!$D$4),0)</f>
        <v>0</v>
      </c>
      <c r="CV48" s="51">
        <f>IFERROR((CA48*CR48*'PWCS Table'!$E$4)+(CA48*CT48*'PWCS Table'!$E$4),0)</f>
        <v>0</v>
      </c>
      <c r="CW48" s="51">
        <f t="shared" si="26"/>
        <v>0</v>
      </c>
      <c r="CX48" s="51">
        <f t="shared" si="27"/>
        <v>0</v>
      </c>
      <c r="CY48" s="52">
        <f t="shared" si="28"/>
        <v>0</v>
      </c>
      <c r="CZ48" s="51">
        <f t="shared" si="29"/>
        <v>0</v>
      </c>
      <c r="DA48" s="51">
        <f t="shared" si="30"/>
        <v>0</v>
      </c>
      <c r="DB48" s="51">
        <f>IFERROR((CB48*CX48*'PWCS Table'!$D$5)+(CB48*CZ48*'PWCS Table'!$D$5),0)</f>
        <v>0</v>
      </c>
      <c r="DC48" s="51">
        <f>IFERROR((CB48*CY48*'PWCS Table'!$E$5)+(CB48*DA48*'PWCS Table'!$E$5),0)</f>
        <v>0</v>
      </c>
      <c r="DD48" s="51">
        <f t="shared" si="31"/>
        <v>0</v>
      </c>
      <c r="DE48" s="51">
        <f t="shared" si="32"/>
        <v>0</v>
      </c>
      <c r="DF48" s="51">
        <f t="shared" si="33"/>
        <v>0</v>
      </c>
      <c r="DG48" s="51">
        <f>IFERROR((CC48*DE48*'PWCS Table'!$D$8)+(CC48*DF48*'PWCS Table'!$D$8),0)</f>
        <v>0</v>
      </c>
      <c r="DH48" s="51">
        <f t="shared" si="34"/>
        <v>0</v>
      </c>
      <c r="DI48" s="51">
        <f t="shared" si="35"/>
        <v>0</v>
      </c>
      <c r="DJ48" s="51">
        <f t="shared" si="36"/>
        <v>0</v>
      </c>
      <c r="DK48" s="51">
        <f>IFERROR((CD48*DI48*'PWCS Table'!$D$9)+(CD48*DJ48*'PWCS Table'!$D$9),0)</f>
        <v>0</v>
      </c>
      <c r="DL48" s="51">
        <f t="shared" si="37"/>
        <v>0</v>
      </c>
    </row>
    <row r="49" spans="1:116" ht="12.75" customHeight="1" x14ac:dyDescent="0.3">
      <c r="A49" s="1"/>
      <c r="B49" s="53">
        <v>20</v>
      </c>
      <c r="C49" s="65"/>
      <c r="D49" s="62"/>
      <c r="E49" s="63"/>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47">
        <f t="shared" si="7"/>
        <v>0</v>
      </c>
      <c r="BZ49" s="47">
        <f t="shared" si="8"/>
        <v>0</v>
      </c>
      <c r="CA49" s="47">
        <f t="shared" si="9"/>
        <v>0</v>
      </c>
      <c r="CB49" s="47">
        <f t="shared" si="10"/>
        <v>0</v>
      </c>
      <c r="CC49" s="47">
        <f t="shared" si="11"/>
        <v>0</v>
      </c>
      <c r="CD49" s="47">
        <f t="shared" si="12"/>
        <v>0</v>
      </c>
      <c r="CE49" s="48" t="str">
        <f t="shared" si="13"/>
        <v/>
      </c>
      <c r="CF49" s="48" t="str">
        <f t="shared" si="14"/>
        <v/>
      </c>
      <c r="CG49" s="48" t="str">
        <f t="shared" si="15"/>
        <v/>
      </c>
      <c r="CH49" s="48" t="str">
        <f t="shared" si="16"/>
        <v/>
      </c>
      <c r="CI49" s="48" t="str">
        <f t="shared" si="17"/>
        <v/>
      </c>
      <c r="CJ49" s="48" t="str">
        <f t="shared" si="18"/>
        <v/>
      </c>
      <c r="CK49" s="49" t="s">
        <v>28</v>
      </c>
      <c r="CL49" s="49">
        <f t="shared" si="19"/>
        <v>0</v>
      </c>
      <c r="CM49" s="50">
        <f t="shared" si="20"/>
        <v>0</v>
      </c>
      <c r="CN49" s="51">
        <f>IFERROR(CL49*BZ49*'PWCS Table'!$D$3,0)</f>
        <v>0</v>
      </c>
      <c r="CO49" s="51">
        <f>IFERROR(CM49*BZ49*'PWCS Table'!$E$3,0)</f>
        <v>0</v>
      </c>
      <c r="CP49" s="51">
        <f t="shared" si="21"/>
        <v>0</v>
      </c>
      <c r="CQ49" s="51">
        <f t="shared" si="22"/>
        <v>0</v>
      </c>
      <c r="CR49" s="52">
        <f t="shared" si="23"/>
        <v>0</v>
      </c>
      <c r="CS49" s="51">
        <f t="shared" si="24"/>
        <v>0</v>
      </c>
      <c r="CT49" s="51">
        <f t="shared" si="25"/>
        <v>0</v>
      </c>
      <c r="CU49" s="51">
        <f>IFERROR((CA49*CQ49*'PWCS Table'!$D$4)+(CA49*CS49*'PWCS Table'!$D$4),0)</f>
        <v>0</v>
      </c>
      <c r="CV49" s="51">
        <f>IFERROR((CA49*CR49*'PWCS Table'!$E$4)+(CA49*CT49*'PWCS Table'!$E$4),0)</f>
        <v>0</v>
      </c>
      <c r="CW49" s="51">
        <f t="shared" si="26"/>
        <v>0</v>
      </c>
      <c r="CX49" s="51">
        <f t="shared" si="27"/>
        <v>0</v>
      </c>
      <c r="CY49" s="52">
        <f t="shared" si="28"/>
        <v>0</v>
      </c>
      <c r="CZ49" s="51">
        <f t="shared" si="29"/>
        <v>0</v>
      </c>
      <c r="DA49" s="51">
        <f t="shared" si="30"/>
        <v>0</v>
      </c>
      <c r="DB49" s="51">
        <f>IFERROR((CB49*CX49*'PWCS Table'!$D$5)+(CB49*CZ49*'PWCS Table'!$D$5),0)</f>
        <v>0</v>
      </c>
      <c r="DC49" s="51">
        <f>IFERROR((CB49*CY49*'PWCS Table'!$E$5)+(CB49*DA49*'PWCS Table'!$E$5),0)</f>
        <v>0</v>
      </c>
      <c r="DD49" s="51">
        <f t="shared" si="31"/>
        <v>0</v>
      </c>
      <c r="DE49" s="51">
        <f t="shared" si="32"/>
        <v>0</v>
      </c>
      <c r="DF49" s="51">
        <f t="shared" si="33"/>
        <v>0</v>
      </c>
      <c r="DG49" s="51">
        <f>IFERROR((CC49*DE49*'PWCS Table'!$D$8)+(CC49*DF49*'PWCS Table'!$D$8),0)</f>
        <v>0</v>
      </c>
      <c r="DH49" s="51">
        <f t="shared" si="34"/>
        <v>0</v>
      </c>
      <c r="DI49" s="51">
        <f t="shared" si="35"/>
        <v>0</v>
      </c>
      <c r="DJ49" s="51">
        <f t="shared" si="36"/>
        <v>0</v>
      </c>
      <c r="DK49" s="51">
        <f>IFERROR((CD49*DI49*'PWCS Table'!$D$9)+(CD49*DJ49*'PWCS Table'!$D$9),0)</f>
        <v>0</v>
      </c>
      <c r="DL49" s="51">
        <f t="shared" si="37"/>
        <v>0</v>
      </c>
    </row>
    <row r="50" spans="1:116" ht="12.75" customHeight="1" x14ac:dyDescent="0.3">
      <c r="A50" s="1"/>
      <c r="B50" s="53">
        <v>21</v>
      </c>
      <c r="C50" s="65"/>
      <c r="D50" s="66"/>
      <c r="E50" s="63"/>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47">
        <f t="shared" si="7"/>
        <v>0</v>
      </c>
      <c r="BZ50" s="47">
        <f t="shared" si="8"/>
        <v>0</v>
      </c>
      <c r="CA50" s="47">
        <f t="shared" si="9"/>
        <v>0</v>
      </c>
      <c r="CB50" s="47">
        <f t="shared" si="10"/>
        <v>0</v>
      </c>
      <c r="CC50" s="47">
        <f t="shared" si="11"/>
        <v>0</v>
      </c>
      <c r="CD50" s="47">
        <f t="shared" si="12"/>
        <v>0</v>
      </c>
      <c r="CE50" s="48" t="str">
        <f t="shared" si="13"/>
        <v/>
      </c>
      <c r="CF50" s="48" t="str">
        <f t="shared" si="14"/>
        <v/>
      </c>
      <c r="CG50" s="48" t="str">
        <f t="shared" si="15"/>
        <v/>
      </c>
      <c r="CH50" s="48" t="str">
        <f t="shared" si="16"/>
        <v/>
      </c>
      <c r="CI50" s="48" t="str">
        <f t="shared" si="17"/>
        <v/>
      </c>
      <c r="CJ50" s="48" t="str">
        <f t="shared" si="18"/>
        <v/>
      </c>
      <c r="CK50" s="49" t="s">
        <v>28</v>
      </c>
      <c r="CL50" s="49">
        <f t="shared" si="19"/>
        <v>0</v>
      </c>
      <c r="CM50" s="50">
        <f t="shared" si="20"/>
        <v>0</v>
      </c>
      <c r="CN50" s="51">
        <f>IFERROR(CL50*BZ50*'PWCS Table'!$D$3,0)</f>
        <v>0</v>
      </c>
      <c r="CO50" s="51">
        <f>IFERROR(CM50*BZ50*'PWCS Table'!$E$3,0)</f>
        <v>0</v>
      </c>
      <c r="CP50" s="51">
        <f t="shared" si="21"/>
        <v>0</v>
      </c>
      <c r="CQ50" s="51">
        <f t="shared" si="22"/>
        <v>0</v>
      </c>
      <c r="CR50" s="52">
        <f t="shared" si="23"/>
        <v>0</v>
      </c>
      <c r="CS50" s="51">
        <f t="shared" si="24"/>
        <v>0</v>
      </c>
      <c r="CT50" s="51">
        <f t="shared" si="25"/>
        <v>0</v>
      </c>
      <c r="CU50" s="51">
        <f>IFERROR((CA50*CQ50*'PWCS Table'!$D$4)+(CA50*CS50*'PWCS Table'!$D$4),0)</f>
        <v>0</v>
      </c>
      <c r="CV50" s="51">
        <f>IFERROR((CA50*CR50*'PWCS Table'!$E$4)+(CA50*CT50*'PWCS Table'!$E$4),0)</f>
        <v>0</v>
      </c>
      <c r="CW50" s="51">
        <f t="shared" si="26"/>
        <v>0</v>
      </c>
      <c r="CX50" s="51">
        <f t="shared" si="27"/>
        <v>0</v>
      </c>
      <c r="CY50" s="52">
        <f t="shared" si="28"/>
        <v>0</v>
      </c>
      <c r="CZ50" s="51">
        <f t="shared" si="29"/>
        <v>0</v>
      </c>
      <c r="DA50" s="51">
        <f t="shared" si="30"/>
        <v>0</v>
      </c>
      <c r="DB50" s="51">
        <f>IFERROR((CB50*CX50*'PWCS Table'!$D$5)+(CB50*CZ50*'PWCS Table'!$D$5),0)</f>
        <v>0</v>
      </c>
      <c r="DC50" s="51">
        <f>IFERROR((CB50*CY50*'PWCS Table'!$E$5)+(CB50*DA50*'PWCS Table'!$E$5),0)</f>
        <v>0</v>
      </c>
      <c r="DD50" s="51">
        <f t="shared" si="31"/>
        <v>0</v>
      </c>
      <c r="DE50" s="51">
        <f t="shared" si="32"/>
        <v>0</v>
      </c>
      <c r="DF50" s="51">
        <f t="shared" si="33"/>
        <v>0</v>
      </c>
      <c r="DG50" s="51">
        <f>IFERROR((CC50*DE50*'PWCS Table'!$D$8)+(CC50*DF50*'PWCS Table'!$D$8),0)</f>
        <v>0</v>
      </c>
      <c r="DH50" s="51">
        <f t="shared" si="34"/>
        <v>0</v>
      </c>
      <c r="DI50" s="51">
        <f t="shared" si="35"/>
        <v>0</v>
      </c>
      <c r="DJ50" s="51">
        <f t="shared" si="36"/>
        <v>0</v>
      </c>
      <c r="DK50" s="51">
        <f>IFERROR((CD50*DI50*'PWCS Table'!$D$9)+(CD50*DJ50*'PWCS Table'!$D$9),0)</f>
        <v>0</v>
      </c>
      <c r="DL50" s="51">
        <f t="shared" si="37"/>
        <v>0</v>
      </c>
    </row>
    <row r="51" spans="1:116" ht="12.75" customHeight="1" x14ac:dyDescent="0.3">
      <c r="A51" s="1"/>
      <c r="B51" s="53">
        <v>22</v>
      </c>
      <c r="C51" s="65"/>
      <c r="D51" s="62"/>
      <c r="E51" s="63"/>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47">
        <f t="shared" si="7"/>
        <v>0</v>
      </c>
      <c r="BZ51" s="47">
        <f t="shared" si="8"/>
        <v>0</v>
      </c>
      <c r="CA51" s="47">
        <f t="shared" si="9"/>
        <v>0</v>
      </c>
      <c r="CB51" s="47">
        <f t="shared" si="10"/>
        <v>0</v>
      </c>
      <c r="CC51" s="47">
        <f t="shared" si="11"/>
        <v>0</v>
      </c>
      <c r="CD51" s="47">
        <f t="shared" si="12"/>
        <v>0</v>
      </c>
      <c r="CE51" s="48" t="str">
        <f t="shared" si="13"/>
        <v/>
      </c>
      <c r="CF51" s="48" t="str">
        <f t="shared" si="14"/>
        <v/>
      </c>
      <c r="CG51" s="48" t="str">
        <f t="shared" si="15"/>
        <v/>
      </c>
      <c r="CH51" s="48" t="str">
        <f t="shared" si="16"/>
        <v/>
      </c>
      <c r="CI51" s="48" t="str">
        <f t="shared" si="17"/>
        <v/>
      </c>
      <c r="CJ51" s="48" t="str">
        <f t="shared" si="18"/>
        <v/>
      </c>
      <c r="CK51" s="49" t="s">
        <v>28</v>
      </c>
      <c r="CL51" s="49">
        <f t="shared" si="19"/>
        <v>0</v>
      </c>
      <c r="CM51" s="50">
        <f t="shared" si="20"/>
        <v>0</v>
      </c>
      <c r="CN51" s="51">
        <f>IFERROR(CL51*BZ51*'PWCS Table'!$D$3,0)</f>
        <v>0</v>
      </c>
      <c r="CO51" s="51">
        <f>IFERROR(CM51*BZ51*'PWCS Table'!$E$3,0)</f>
        <v>0</v>
      </c>
      <c r="CP51" s="51">
        <f t="shared" si="21"/>
        <v>0</v>
      </c>
      <c r="CQ51" s="51">
        <f t="shared" si="22"/>
        <v>0</v>
      </c>
      <c r="CR51" s="52">
        <f t="shared" si="23"/>
        <v>0</v>
      </c>
      <c r="CS51" s="51">
        <f t="shared" si="24"/>
        <v>0</v>
      </c>
      <c r="CT51" s="51">
        <f t="shared" si="25"/>
        <v>0</v>
      </c>
      <c r="CU51" s="51">
        <f>IFERROR((CA51*CQ51*'PWCS Table'!$D$4)+(CA51*CS51*'PWCS Table'!$D$4),0)</f>
        <v>0</v>
      </c>
      <c r="CV51" s="51">
        <f>IFERROR((CA51*CR51*'PWCS Table'!$E$4)+(CA51*CT51*'PWCS Table'!$E$4),0)</f>
        <v>0</v>
      </c>
      <c r="CW51" s="51">
        <f t="shared" si="26"/>
        <v>0</v>
      </c>
      <c r="CX51" s="51">
        <f t="shared" si="27"/>
        <v>0</v>
      </c>
      <c r="CY51" s="52">
        <f t="shared" si="28"/>
        <v>0</v>
      </c>
      <c r="CZ51" s="51">
        <f t="shared" si="29"/>
        <v>0</v>
      </c>
      <c r="DA51" s="51">
        <f t="shared" si="30"/>
        <v>0</v>
      </c>
      <c r="DB51" s="51">
        <f>IFERROR((CB51*CX51*'PWCS Table'!$D$5)+(CB51*CZ51*'PWCS Table'!$D$5),0)</f>
        <v>0</v>
      </c>
      <c r="DC51" s="51">
        <f>IFERROR((CB51*CY51*'PWCS Table'!$E$5)+(CB51*DA51*'PWCS Table'!$E$5),0)</f>
        <v>0</v>
      </c>
      <c r="DD51" s="51">
        <f t="shared" si="31"/>
        <v>0</v>
      </c>
      <c r="DE51" s="51">
        <f t="shared" si="32"/>
        <v>0</v>
      </c>
      <c r="DF51" s="51">
        <f t="shared" si="33"/>
        <v>0</v>
      </c>
      <c r="DG51" s="51">
        <f>IFERROR((CC51*DE51*'PWCS Table'!$D$8)+(CC51*DF51*'PWCS Table'!$D$8),0)</f>
        <v>0</v>
      </c>
      <c r="DH51" s="51">
        <f t="shared" si="34"/>
        <v>0</v>
      </c>
      <c r="DI51" s="51">
        <f t="shared" si="35"/>
        <v>0</v>
      </c>
      <c r="DJ51" s="51">
        <f t="shared" si="36"/>
        <v>0</v>
      </c>
      <c r="DK51" s="51">
        <f>IFERROR((CD51*DI51*'PWCS Table'!$D$9)+(CD51*DJ51*'PWCS Table'!$D$9),0)</f>
        <v>0</v>
      </c>
      <c r="DL51" s="51">
        <f t="shared" si="37"/>
        <v>0</v>
      </c>
    </row>
    <row r="52" spans="1:116" ht="12.75" customHeight="1" x14ac:dyDescent="0.3">
      <c r="A52" s="1"/>
      <c r="B52" s="53">
        <v>23</v>
      </c>
      <c r="C52" s="65"/>
      <c r="D52" s="62"/>
      <c r="E52" s="63"/>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47">
        <f t="shared" si="7"/>
        <v>0</v>
      </c>
      <c r="BZ52" s="47">
        <f t="shared" si="8"/>
        <v>0</v>
      </c>
      <c r="CA52" s="47">
        <f t="shared" si="9"/>
        <v>0</v>
      </c>
      <c r="CB52" s="47">
        <f t="shared" si="10"/>
        <v>0</v>
      </c>
      <c r="CC52" s="47">
        <f t="shared" si="11"/>
        <v>0</v>
      </c>
      <c r="CD52" s="47">
        <f t="shared" si="12"/>
        <v>0</v>
      </c>
      <c r="CE52" s="48" t="str">
        <f t="shared" si="13"/>
        <v/>
      </c>
      <c r="CF52" s="48" t="str">
        <f t="shared" si="14"/>
        <v/>
      </c>
      <c r="CG52" s="48" t="str">
        <f t="shared" si="15"/>
        <v/>
      </c>
      <c r="CH52" s="48" t="str">
        <f t="shared" si="16"/>
        <v/>
      </c>
      <c r="CI52" s="48" t="str">
        <f t="shared" si="17"/>
        <v/>
      </c>
      <c r="CJ52" s="48" t="str">
        <f t="shared" si="18"/>
        <v/>
      </c>
      <c r="CK52" s="49" t="s">
        <v>28</v>
      </c>
      <c r="CL52" s="49">
        <f t="shared" si="19"/>
        <v>0</v>
      </c>
      <c r="CM52" s="50">
        <f t="shared" si="20"/>
        <v>0</v>
      </c>
      <c r="CN52" s="51">
        <f>IFERROR(CL52*BZ52*'PWCS Table'!$D$3,0)</f>
        <v>0</v>
      </c>
      <c r="CO52" s="51">
        <f>IFERROR(CM52*BZ52*'PWCS Table'!$E$3,0)</f>
        <v>0</v>
      </c>
      <c r="CP52" s="51">
        <f t="shared" si="21"/>
        <v>0</v>
      </c>
      <c r="CQ52" s="51">
        <f t="shared" si="22"/>
        <v>0</v>
      </c>
      <c r="CR52" s="52">
        <f t="shared" si="23"/>
        <v>0</v>
      </c>
      <c r="CS52" s="51">
        <f t="shared" si="24"/>
        <v>0</v>
      </c>
      <c r="CT52" s="51">
        <f t="shared" si="25"/>
        <v>0</v>
      </c>
      <c r="CU52" s="51">
        <f>IFERROR((CA52*CQ52*'PWCS Table'!$D$4)+(CA52*CS52*'PWCS Table'!$D$4),0)</f>
        <v>0</v>
      </c>
      <c r="CV52" s="51">
        <f>IFERROR((CA52*CR52*'PWCS Table'!$E$4)+(CA52*CT52*'PWCS Table'!$E$4),0)</f>
        <v>0</v>
      </c>
      <c r="CW52" s="51">
        <f t="shared" si="26"/>
        <v>0</v>
      </c>
      <c r="CX52" s="51">
        <f t="shared" si="27"/>
        <v>0</v>
      </c>
      <c r="CY52" s="52">
        <f t="shared" si="28"/>
        <v>0</v>
      </c>
      <c r="CZ52" s="51">
        <f t="shared" si="29"/>
        <v>0</v>
      </c>
      <c r="DA52" s="51">
        <f t="shared" si="30"/>
        <v>0</v>
      </c>
      <c r="DB52" s="51">
        <f>IFERROR((CB52*CX52*'PWCS Table'!$D$5)+(CB52*CZ52*'PWCS Table'!$D$5),0)</f>
        <v>0</v>
      </c>
      <c r="DC52" s="51">
        <f>IFERROR((CB52*CY52*'PWCS Table'!$E$5)+(CB52*DA52*'PWCS Table'!$E$5),0)</f>
        <v>0</v>
      </c>
      <c r="DD52" s="51">
        <f t="shared" si="31"/>
        <v>0</v>
      </c>
      <c r="DE52" s="51">
        <f t="shared" si="32"/>
        <v>0</v>
      </c>
      <c r="DF52" s="51">
        <f t="shared" si="33"/>
        <v>0</v>
      </c>
      <c r="DG52" s="51">
        <f>IFERROR((CC52*DE52*'PWCS Table'!$D$8)+(CC52*DF52*'PWCS Table'!$D$8),0)</f>
        <v>0</v>
      </c>
      <c r="DH52" s="51">
        <f t="shared" si="34"/>
        <v>0</v>
      </c>
      <c r="DI52" s="51">
        <f t="shared" si="35"/>
        <v>0</v>
      </c>
      <c r="DJ52" s="51">
        <f t="shared" si="36"/>
        <v>0</v>
      </c>
      <c r="DK52" s="51">
        <f>IFERROR((CD52*DI52*'PWCS Table'!$D$9)+(CD52*DJ52*'PWCS Table'!$D$9),0)</f>
        <v>0</v>
      </c>
      <c r="DL52" s="51">
        <f t="shared" si="37"/>
        <v>0</v>
      </c>
    </row>
    <row r="53" spans="1:116" ht="12.75" customHeight="1" x14ac:dyDescent="0.3">
      <c r="A53" s="1"/>
      <c r="B53" s="53">
        <v>24</v>
      </c>
      <c r="C53" s="65"/>
      <c r="D53" s="62"/>
      <c r="E53" s="63"/>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47">
        <f t="shared" si="7"/>
        <v>0</v>
      </c>
      <c r="BZ53" s="47">
        <f t="shared" si="8"/>
        <v>0</v>
      </c>
      <c r="CA53" s="47">
        <f t="shared" si="9"/>
        <v>0</v>
      </c>
      <c r="CB53" s="47">
        <f t="shared" si="10"/>
        <v>0</v>
      </c>
      <c r="CC53" s="47">
        <f t="shared" si="11"/>
        <v>0</v>
      </c>
      <c r="CD53" s="47">
        <f t="shared" si="12"/>
        <v>0</v>
      </c>
      <c r="CE53" s="48" t="str">
        <f t="shared" si="13"/>
        <v/>
      </c>
      <c r="CF53" s="48" t="str">
        <f t="shared" si="14"/>
        <v/>
      </c>
      <c r="CG53" s="48" t="str">
        <f t="shared" si="15"/>
        <v/>
      </c>
      <c r="CH53" s="48" t="str">
        <f t="shared" si="16"/>
        <v/>
      </c>
      <c r="CI53" s="48" t="str">
        <f t="shared" si="17"/>
        <v/>
      </c>
      <c r="CJ53" s="48" t="str">
        <f t="shared" si="18"/>
        <v/>
      </c>
      <c r="CK53" s="49" t="s">
        <v>28</v>
      </c>
      <c r="CL53" s="49">
        <f t="shared" si="19"/>
        <v>0</v>
      </c>
      <c r="CM53" s="50">
        <f t="shared" si="20"/>
        <v>0</v>
      </c>
      <c r="CN53" s="51">
        <f>IFERROR(CL53*BZ53*'PWCS Table'!$D$3,0)</f>
        <v>0</v>
      </c>
      <c r="CO53" s="51">
        <f>IFERROR(CM53*BZ53*'PWCS Table'!$E$3,0)</f>
        <v>0</v>
      </c>
      <c r="CP53" s="51">
        <f t="shared" si="21"/>
        <v>0</v>
      </c>
      <c r="CQ53" s="51">
        <f t="shared" si="22"/>
        <v>0</v>
      </c>
      <c r="CR53" s="52">
        <f t="shared" si="23"/>
        <v>0</v>
      </c>
      <c r="CS53" s="51">
        <f t="shared" si="24"/>
        <v>0</v>
      </c>
      <c r="CT53" s="51">
        <f t="shared" si="25"/>
        <v>0</v>
      </c>
      <c r="CU53" s="51">
        <f>IFERROR((CA53*CQ53*'PWCS Table'!$D$4)+(CA53*CS53*'PWCS Table'!$D$4),0)</f>
        <v>0</v>
      </c>
      <c r="CV53" s="51">
        <f>IFERROR((CA53*CR53*'PWCS Table'!$E$4)+(CA53*CT53*'PWCS Table'!$E$4),0)</f>
        <v>0</v>
      </c>
      <c r="CW53" s="51">
        <f t="shared" si="26"/>
        <v>0</v>
      </c>
      <c r="CX53" s="51">
        <f t="shared" si="27"/>
        <v>0</v>
      </c>
      <c r="CY53" s="52">
        <f t="shared" si="28"/>
        <v>0</v>
      </c>
      <c r="CZ53" s="51">
        <f t="shared" si="29"/>
        <v>0</v>
      </c>
      <c r="DA53" s="51">
        <f t="shared" si="30"/>
        <v>0</v>
      </c>
      <c r="DB53" s="51">
        <f>IFERROR((CB53*CX53*'PWCS Table'!$D$5)+(CB53*CZ53*'PWCS Table'!$D$5),0)</f>
        <v>0</v>
      </c>
      <c r="DC53" s="51">
        <f>IFERROR((CB53*CY53*'PWCS Table'!$E$5)+(CB53*DA53*'PWCS Table'!$E$5),0)</f>
        <v>0</v>
      </c>
      <c r="DD53" s="51">
        <f t="shared" si="31"/>
        <v>0</v>
      </c>
      <c r="DE53" s="51">
        <f t="shared" si="32"/>
        <v>0</v>
      </c>
      <c r="DF53" s="51">
        <f t="shared" si="33"/>
        <v>0</v>
      </c>
      <c r="DG53" s="51">
        <f>IFERROR((CC53*DE53*'PWCS Table'!$D$8)+(CC53*DF53*'PWCS Table'!$D$8),0)</f>
        <v>0</v>
      </c>
      <c r="DH53" s="51">
        <f t="shared" si="34"/>
        <v>0</v>
      </c>
      <c r="DI53" s="51">
        <f t="shared" si="35"/>
        <v>0</v>
      </c>
      <c r="DJ53" s="51">
        <f t="shared" si="36"/>
        <v>0</v>
      </c>
      <c r="DK53" s="51">
        <f>IFERROR((CD53*DI53*'PWCS Table'!$D$9)+(CD53*DJ53*'PWCS Table'!$D$9),0)</f>
        <v>0</v>
      </c>
      <c r="DL53" s="51">
        <f t="shared" si="37"/>
        <v>0</v>
      </c>
    </row>
    <row r="54" spans="1:116" ht="12.75" customHeight="1" x14ac:dyDescent="0.3">
      <c r="A54" s="1"/>
      <c r="B54" s="53">
        <v>25</v>
      </c>
      <c r="C54" s="65"/>
      <c r="D54" s="62"/>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47">
        <f t="shared" si="7"/>
        <v>0</v>
      </c>
      <c r="BZ54" s="47">
        <f t="shared" si="8"/>
        <v>0</v>
      </c>
      <c r="CA54" s="47">
        <f t="shared" si="9"/>
        <v>0</v>
      </c>
      <c r="CB54" s="47">
        <f t="shared" si="10"/>
        <v>0</v>
      </c>
      <c r="CC54" s="47">
        <f t="shared" si="11"/>
        <v>0</v>
      </c>
      <c r="CD54" s="47">
        <f t="shared" si="12"/>
        <v>0</v>
      </c>
      <c r="CE54" s="48" t="str">
        <f t="shared" si="13"/>
        <v/>
      </c>
      <c r="CF54" s="48" t="str">
        <f t="shared" si="14"/>
        <v/>
      </c>
      <c r="CG54" s="48" t="str">
        <f t="shared" si="15"/>
        <v/>
      </c>
      <c r="CH54" s="48" t="str">
        <f t="shared" si="16"/>
        <v/>
      </c>
      <c r="CI54" s="48" t="str">
        <f t="shared" si="17"/>
        <v/>
      </c>
      <c r="CJ54" s="48" t="str">
        <f t="shared" si="18"/>
        <v/>
      </c>
      <c r="CK54" s="49" t="s">
        <v>28</v>
      </c>
      <c r="CL54" s="49">
        <f t="shared" si="19"/>
        <v>0</v>
      </c>
      <c r="CM54" s="50">
        <f t="shared" si="20"/>
        <v>0</v>
      </c>
      <c r="CN54" s="51">
        <f>IFERROR(CL54*BZ54*'PWCS Table'!$D$3,0)</f>
        <v>0</v>
      </c>
      <c r="CO54" s="51">
        <f>IFERROR(CM54*BZ54*'PWCS Table'!$E$3,0)</f>
        <v>0</v>
      </c>
      <c r="CP54" s="51">
        <f t="shared" si="21"/>
        <v>0</v>
      </c>
      <c r="CQ54" s="51">
        <f t="shared" si="22"/>
        <v>0</v>
      </c>
      <c r="CR54" s="52">
        <f t="shared" si="23"/>
        <v>0</v>
      </c>
      <c r="CS54" s="51">
        <f t="shared" si="24"/>
        <v>0</v>
      </c>
      <c r="CT54" s="51">
        <f t="shared" si="25"/>
        <v>0</v>
      </c>
      <c r="CU54" s="51">
        <f>IFERROR((CA54*CQ54*'PWCS Table'!$D$4)+(CA54*CS54*'PWCS Table'!$D$4),0)</f>
        <v>0</v>
      </c>
      <c r="CV54" s="51">
        <f>IFERROR((CA54*CR54*'PWCS Table'!$E$4)+(CA54*CT54*'PWCS Table'!$E$4),0)</f>
        <v>0</v>
      </c>
      <c r="CW54" s="51">
        <f t="shared" si="26"/>
        <v>0</v>
      </c>
      <c r="CX54" s="51">
        <f t="shared" si="27"/>
        <v>0</v>
      </c>
      <c r="CY54" s="52">
        <f t="shared" si="28"/>
        <v>0</v>
      </c>
      <c r="CZ54" s="51">
        <f t="shared" si="29"/>
        <v>0</v>
      </c>
      <c r="DA54" s="51">
        <f t="shared" si="30"/>
        <v>0</v>
      </c>
      <c r="DB54" s="51">
        <f>IFERROR((CB54*CX54*'PWCS Table'!$D$5)+(CB54*CZ54*'PWCS Table'!$D$5),0)</f>
        <v>0</v>
      </c>
      <c r="DC54" s="51">
        <f>IFERROR((CB54*CY54*'PWCS Table'!$E$5)+(CB54*DA54*'PWCS Table'!$E$5),0)</f>
        <v>0</v>
      </c>
      <c r="DD54" s="51">
        <f t="shared" si="31"/>
        <v>0</v>
      </c>
      <c r="DE54" s="51">
        <f t="shared" si="32"/>
        <v>0</v>
      </c>
      <c r="DF54" s="51">
        <f t="shared" si="33"/>
        <v>0</v>
      </c>
      <c r="DG54" s="51">
        <f>IFERROR((CC54*DE54*'PWCS Table'!$D$8)+(CC54*DF54*'PWCS Table'!$D$8),0)</f>
        <v>0</v>
      </c>
      <c r="DH54" s="51">
        <f t="shared" si="34"/>
        <v>0</v>
      </c>
      <c r="DI54" s="51">
        <f t="shared" si="35"/>
        <v>0</v>
      </c>
      <c r="DJ54" s="51">
        <f t="shared" si="36"/>
        <v>0</v>
      </c>
      <c r="DK54" s="51">
        <f>IFERROR((CD54*DI54*'PWCS Table'!$D$9)+(CD54*DJ54*'PWCS Table'!$D$9),0)</f>
        <v>0</v>
      </c>
      <c r="DL54" s="51">
        <f t="shared" si="37"/>
        <v>0</v>
      </c>
    </row>
    <row r="55" spans="1:116" ht="12.75" customHeight="1" x14ac:dyDescent="0.3">
      <c r="A55" s="1"/>
      <c r="B55" s="53">
        <v>26</v>
      </c>
      <c r="C55" s="65"/>
      <c r="D55" s="62"/>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47">
        <f t="shared" si="7"/>
        <v>0</v>
      </c>
      <c r="BZ55" s="47">
        <f t="shared" si="8"/>
        <v>0</v>
      </c>
      <c r="CA55" s="47">
        <f t="shared" si="9"/>
        <v>0</v>
      </c>
      <c r="CB55" s="47">
        <f t="shared" si="10"/>
        <v>0</v>
      </c>
      <c r="CC55" s="47">
        <f t="shared" si="11"/>
        <v>0</v>
      </c>
      <c r="CD55" s="47">
        <f t="shared" si="12"/>
        <v>0</v>
      </c>
      <c r="CE55" s="48" t="str">
        <f t="shared" si="13"/>
        <v/>
      </c>
      <c r="CF55" s="48" t="str">
        <f t="shared" si="14"/>
        <v/>
      </c>
      <c r="CG55" s="48" t="str">
        <f t="shared" si="15"/>
        <v/>
      </c>
      <c r="CH55" s="48" t="str">
        <f t="shared" si="16"/>
        <v/>
      </c>
      <c r="CI55" s="48" t="str">
        <f t="shared" si="17"/>
        <v/>
      </c>
      <c r="CJ55" s="48" t="str">
        <f t="shared" si="18"/>
        <v/>
      </c>
      <c r="CK55" s="49" t="s">
        <v>28</v>
      </c>
      <c r="CL55" s="49">
        <f t="shared" si="19"/>
        <v>0</v>
      </c>
      <c r="CM55" s="50">
        <f t="shared" si="20"/>
        <v>0</v>
      </c>
      <c r="CN55" s="51">
        <f>IFERROR(CL55*BZ55*'PWCS Table'!$D$3,0)</f>
        <v>0</v>
      </c>
      <c r="CO55" s="51">
        <f>IFERROR(CM55*BZ55*'PWCS Table'!$E$3,0)</f>
        <v>0</v>
      </c>
      <c r="CP55" s="51">
        <f t="shared" si="21"/>
        <v>0</v>
      </c>
      <c r="CQ55" s="51">
        <f t="shared" si="22"/>
        <v>0</v>
      </c>
      <c r="CR55" s="52">
        <f t="shared" si="23"/>
        <v>0</v>
      </c>
      <c r="CS55" s="51">
        <f t="shared" si="24"/>
        <v>0</v>
      </c>
      <c r="CT55" s="51">
        <f t="shared" si="25"/>
        <v>0</v>
      </c>
      <c r="CU55" s="51">
        <f>IFERROR((CA55*CQ55*'PWCS Table'!$D$4)+(CA55*CS55*'PWCS Table'!$D$4),0)</f>
        <v>0</v>
      </c>
      <c r="CV55" s="51">
        <f>IFERROR((CA55*CR55*'PWCS Table'!$E$4)+(CA55*CT55*'PWCS Table'!$E$4),0)</f>
        <v>0</v>
      </c>
      <c r="CW55" s="51">
        <f t="shared" si="26"/>
        <v>0</v>
      </c>
      <c r="CX55" s="51">
        <f t="shared" si="27"/>
        <v>0</v>
      </c>
      <c r="CY55" s="52">
        <f t="shared" si="28"/>
        <v>0</v>
      </c>
      <c r="CZ55" s="51">
        <f t="shared" si="29"/>
        <v>0</v>
      </c>
      <c r="DA55" s="51">
        <f t="shared" si="30"/>
        <v>0</v>
      </c>
      <c r="DB55" s="51">
        <f>IFERROR((CB55*CX55*'PWCS Table'!$D$5)+(CB55*CZ55*'PWCS Table'!$D$5),0)</f>
        <v>0</v>
      </c>
      <c r="DC55" s="51">
        <f>IFERROR((CB55*CY55*'PWCS Table'!$E$5)+(CB55*DA55*'PWCS Table'!$E$5),0)</f>
        <v>0</v>
      </c>
      <c r="DD55" s="51">
        <f t="shared" si="31"/>
        <v>0</v>
      </c>
      <c r="DE55" s="51">
        <f t="shared" si="32"/>
        <v>0</v>
      </c>
      <c r="DF55" s="51">
        <f t="shared" si="33"/>
        <v>0</v>
      </c>
      <c r="DG55" s="51">
        <f>IFERROR((CC55*DE55*'PWCS Table'!$D$8)+(CC55*DF55*'PWCS Table'!$D$8),0)</f>
        <v>0</v>
      </c>
      <c r="DH55" s="51">
        <f t="shared" si="34"/>
        <v>0</v>
      </c>
      <c r="DI55" s="51">
        <f t="shared" si="35"/>
        <v>0</v>
      </c>
      <c r="DJ55" s="51">
        <f t="shared" si="36"/>
        <v>0</v>
      </c>
      <c r="DK55" s="51">
        <f>IFERROR((CD55*DI55*'PWCS Table'!$D$9)+(CD55*DJ55*'PWCS Table'!$D$9),0)</f>
        <v>0</v>
      </c>
      <c r="DL55" s="51">
        <f t="shared" si="37"/>
        <v>0</v>
      </c>
    </row>
    <row r="56" spans="1:116" ht="12.75" customHeight="1" x14ac:dyDescent="0.3">
      <c r="A56" s="1"/>
      <c r="B56" s="53">
        <v>27</v>
      </c>
      <c r="C56" s="65"/>
      <c r="D56" s="62"/>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47">
        <f t="shared" si="7"/>
        <v>0</v>
      </c>
      <c r="BZ56" s="47">
        <f t="shared" si="8"/>
        <v>0</v>
      </c>
      <c r="CA56" s="47">
        <f t="shared" si="9"/>
        <v>0</v>
      </c>
      <c r="CB56" s="47">
        <f t="shared" si="10"/>
        <v>0</v>
      </c>
      <c r="CC56" s="47">
        <f t="shared" si="11"/>
        <v>0</v>
      </c>
      <c r="CD56" s="47">
        <f t="shared" si="12"/>
        <v>0</v>
      </c>
      <c r="CE56" s="48" t="str">
        <f t="shared" si="13"/>
        <v/>
      </c>
      <c r="CF56" s="48" t="str">
        <f t="shared" si="14"/>
        <v/>
      </c>
      <c r="CG56" s="48" t="str">
        <f t="shared" si="15"/>
        <v/>
      </c>
      <c r="CH56" s="48" t="str">
        <f t="shared" si="16"/>
        <v/>
      </c>
      <c r="CI56" s="48" t="str">
        <f t="shared" si="17"/>
        <v/>
      </c>
      <c r="CJ56" s="48" t="str">
        <f t="shared" si="18"/>
        <v/>
      </c>
      <c r="CK56" s="49" t="s">
        <v>28</v>
      </c>
      <c r="CL56" s="49">
        <f t="shared" si="19"/>
        <v>0</v>
      </c>
      <c r="CM56" s="50">
        <f t="shared" si="20"/>
        <v>0</v>
      </c>
      <c r="CN56" s="51">
        <f>IFERROR(CL56*BZ56*'PWCS Table'!$D$3,0)</f>
        <v>0</v>
      </c>
      <c r="CO56" s="51">
        <f>IFERROR(CM56*BZ56*'PWCS Table'!$E$3,0)</f>
        <v>0</v>
      </c>
      <c r="CP56" s="51">
        <f t="shared" si="21"/>
        <v>0</v>
      </c>
      <c r="CQ56" s="51">
        <f t="shared" si="22"/>
        <v>0</v>
      </c>
      <c r="CR56" s="52">
        <f t="shared" si="23"/>
        <v>0</v>
      </c>
      <c r="CS56" s="51">
        <f t="shared" si="24"/>
        <v>0</v>
      </c>
      <c r="CT56" s="51">
        <f t="shared" si="25"/>
        <v>0</v>
      </c>
      <c r="CU56" s="51">
        <f>IFERROR((CA56*CQ56*'PWCS Table'!$D$4)+(CA56*CS56*'PWCS Table'!$D$4),0)</f>
        <v>0</v>
      </c>
      <c r="CV56" s="51">
        <f>IFERROR((CA56*CR56*'PWCS Table'!$E$4)+(CA56*CT56*'PWCS Table'!$E$4),0)</f>
        <v>0</v>
      </c>
      <c r="CW56" s="51">
        <f t="shared" si="26"/>
        <v>0</v>
      </c>
      <c r="CX56" s="51">
        <f t="shared" si="27"/>
        <v>0</v>
      </c>
      <c r="CY56" s="52">
        <f t="shared" si="28"/>
        <v>0</v>
      </c>
      <c r="CZ56" s="51">
        <f t="shared" si="29"/>
        <v>0</v>
      </c>
      <c r="DA56" s="51">
        <f t="shared" si="30"/>
        <v>0</v>
      </c>
      <c r="DB56" s="51">
        <f>IFERROR((CB56*CX56*'PWCS Table'!$D$5)+(CB56*CZ56*'PWCS Table'!$D$5),0)</f>
        <v>0</v>
      </c>
      <c r="DC56" s="51">
        <f>IFERROR((CB56*CY56*'PWCS Table'!$E$5)+(CB56*DA56*'PWCS Table'!$E$5),0)</f>
        <v>0</v>
      </c>
      <c r="DD56" s="51">
        <f t="shared" si="31"/>
        <v>0</v>
      </c>
      <c r="DE56" s="51">
        <f t="shared" si="32"/>
        <v>0</v>
      </c>
      <c r="DF56" s="51">
        <f t="shared" si="33"/>
        <v>0</v>
      </c>
      <c r="DG56" s="51">
        <f>IFERROR((CC56*DE56*'PWCS Table'!$D$8)+(CC56*DF56*'PWCS Table'!$D$8),0)</f>
        <v>0</v>
      </c>
      <c r="DH56" s="51">
        <f t="shared" si="34"/>
        <v>0</v>
      </c>
      <c r="DI56" s="51">
        <f t="shared" si="35"/>
        <v>0</v>
      </c>
      <c r="DJ56" s="51">
        <f t="shared" si="36"/>
        <v>0</v>
      </c>
      <c r="DK56" s="51">
        <f>IFERROR((CD56*DI56*'PWCS Table'!$D$9)+(CD56*DJ56*'PWCS Table'!$D$9),0)</f>
        <v>0</v>
      </c>
      <c r="DL56" s="51">
        <f t="shared" si="37"/>
        <v>0</v>
      </c>
    </row>
    <row r="57" spans="1:116" ht="12.75" customHeight="1" x14ac:dyDescent="0.3">
      <c r="A57" s="1"/>
      <c r="B57" s="53">
        <v>28</v>
      </c>
      <c r="C57" s="65"/>
      <c r="D57" s="62"/>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47">
        <f t="shared" si="7"/>
        <v>0</v>
      </c>
      <c r="BZ57" s="47">
        <f t="shared" si="8"/>
        <v>0</v>
      </c>
      <c r="CA57" s="47">
        <f t="shared" si="9"/>
        <v>0</v>
      </c>
      <c r="CB57" s="47">
        <f t="shared" si="10"/>
        <v>0</v>
      </c>
      <c r="CC57" s="47">
        <f t="shared" si="11"/>
        <v>0</v>
      </c>
      <c r="CD57" s="47">
        <f t="shared" si="12"/>
        <v>0</v>
      </c>
      <c r="CE57" s="48" t="str">
        <f t="shared" si="13"/>
        <v/>
      </c>
      <c r="CF57" s="48" t="str">
        <f t="shared" si="14"/>
        <v/>
      </c>
      <c r="CG57" s="48" t="str">
        <f t="shared" si="15"/>
        <v/>
      </c>
      <c r="CH57" s="48" t="str">
        <f t="shared" si="16"/>
        <v/>
      </c>
      <c r="CI57" s="48" t="str">
        <f t="shared" si="17"/>
        <v/>
      </c>
      <c r="CJ57" s="48" t="str">
        <f t="shared" si="18"/>
        <v/>
      </c>
      <c r="CK57" s="49" t="s">
        <v>28</v>
      </c>
      <c r="CL57" s="49">
        <f t="shared" si="19"/>
        <v>0</v>
      </c>
      <c r="CM57" s="50">
        <f t="shared" si="20"/>
        <v>0</v>
      </c>
      <c r="CN57" s="51">
        <f>IFERROR(CL57*BZ57*'PWCS Table'!$D$3,0)</f>
        <v>0</v>
      </c>
      <c r="CO57" s="51">
        <f>IFERROR(CM57*BZ57*'PWCS Table'!$E$3,0)</f>
        <v>0</v>
      </c>
      <c r="CP57" s="51">
        <f t="shared" si="21"/>
        <v>0</v>
      </c>
      <c r="CQ57" s="51">
        <f t="shared" si="22"/>
        <v>0</v>
      </c>
      <c r="CR57" s="52">
        <f t="shared" si="23"/>
        <v>0</v>
      </c>
      <c r="CS57" s="51">
        <f t="shared" si="24"/>
        <v>0</v>
      </c>
      <c r="CT57" s="51">
        <f t="shared" si="25"/>
        <v>0</v>
      </c>
      <c r="CU57" s="51">
        <f>IFERROR((CA57*CQ57*'PWCS Table'!$D$4)+(CA57*CS57*'PWCS Table'!$D$4),0)</f>
        <v>0</v>
      </c>
      <c r="CV57" s="51">
        <f>IFERROR((CA57*CR57*'PWCS Table'!$E$4)+(CA57*CT57*'PWCS Table'!$E$4),0)</f>
        <v>0</v>
      </c>
      <c r="CW57" s="51">
        <f t="shared" si="26"/>
        <v>0</v>
      </c>
      <c r="CX57" s="51">
        <f t="shared" si="27"/>
        <v>0</v>
      </c>
      <c r="CY57" s="52">
        <f t="shared" si="28"/>
        <v>0</v>
      </c>
      <c r="CZ57" s="51">
        <f t="shared" si="29"/>
        <v>0</v>
      </c>
      <c r="DA57" s="51">
        <f t="shared" si="30"/>
        <v>0</v>
      </c>
      <c r="DB57" s="51">
        <f>IFERROR((CB57*CX57*'PWCS Table'!$D$5)+(CB57*CZ57*'PWCS Table'!$D$5),0)</f>
        <v>0</v>
      </c>
      <c r="DC57" s="51">
        <f>IFERROR((CB57*CY57*'PWCS Table'!$E$5)+(CB57*DA57*'PWCS Table'!$E$5),0)</f>
        <v>0</v>
      </c>
      <c r="DD57" s="51">
        <f t="shared" si="31"/>
        <v>0</v>
      </c>
      <c r="DE57" s="51">
        <f t="shared" si="32"/>
        <v>0</v>
      </c>
      <c r="DF57" s="51">
        <f t="shared" si="33"/>
        <v>0</v>
      </c>
      <c r="DG57" s="51">
        <f>IFERROR((CC57*DE57*'PWCS Table'!$D$8)+(CC57*DF57*'PWCS Table'!$D$8),0)</f>
        <v>0</v>
      </c>
      <c r="DH57" s="51">
        <f t="shared" si="34"/>
        <v>0</v>
      </c>
      <c r="DI57" s="51">
        <f t="shared" si="35"/>
        <v>0</v>
      </c>
      <c r="DJ57" s="51">
        <f t="shared" si="36"/>
        <v>0</v>
      </c>
      <c r="DK57" s="51">
        <f>IFERROR((CD57*DI57*'PWCS Table'!$D$9)+(CD57*DJ57*'PWCS Table'!$D$9),0)</f>
        <v>0</v>
      </c>
      <c r="DL57" s="51">
        <f t="shared" si="37"/>
        <v>0</v>
      </c>
    </row>
    <row r="58" spans="1:116" ht="12.75" customHeight="1" x14ac:dyDescent="0.3">
      <c r="A58" s="1"/>
      <c r="B58" s="53">
        <v>29</v>
      </c>
      <c r="C58" s="65"/>
      <c r="D58" s="62"/>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47">
        <f t="shared" si="7"/>
        <v>0</v>
      </c>
      <c r="BZ58" s="47">
        <f t="shared" si="8"/>
        <v>0</v>
      </c>
      <c r="CA58" s="47">
        <f t="shared" si="9"/>
        <v>0</v>
      </c>
      <c r="CB58" s="47">
        <f t="shared" si="10"/>
        <v>0</v>
      </c>
      <c r="CC58" s="47">
        <f t="shared" si="11"/>
        <v>0</v>
      </c>
      <c r="CD58" s="47">
        <f t="shared" si="12"/>
        <v>0</v>
      </c>
      <c r="CE58" s="48" t="str">
        <f t="shared" si="13"/>
        <v/>
      </c>
      <c r="CF58" s="48" t="str">
        <f t="shared" si="14"/>
        <v/>
      </c>
      <c r="CG58" s="48" t="str">
        <f t="shared" si="15"/>
        <v/>
      </c>
      <c r="CH58" s="48" t="str">
        <f t="shared" si="16"/>
        <v/>
      </c>
      <c r="CI58" s="48" t="str">
        <f t="shared" si="17"/>
        <v/>
      </c>
      <c r="CJ58" s="48" t="str">
        <f t="shared" si="18"/>
        <v/>
      </c>
      <c r="CK58" s="49" t="s">
        <v>28</v>
      </c>
      <c r="CL58" s="49">
        <f t="shared" si="19"/>
        <v>0</v>
      </c>
      <c r="CM58" s="50">
        <f t="shared" si="20"/>
        <v>0</v>
      </c>
      <c r="CN58" s="51">
        <f>IFERROR(CL58*BZ58*'PWCS Table'!$D$3,0)</f>
        <v>0</v>
      </c>
      <c r="CO58" s="51">
        <f>IFERROR(CM58*BZ58*'PWCS Table'!$E$3,0)</f>
        <v>0</v>
      </c>
      <c r="CP58" s="51">
        <f t="shared" si="21"/>
        <v>0</v>
      </c>
      <c r="CQ58" s="51">
        <f t="shared" si="22"/>
        <v>0</v>
      </c>
      <c r="CR58" s="52">
        <f t="shared" si="23"/>
        <v>0</v>
      </c>
      <c r="CS58" s="51">
        <f t="shared" si="24"/>
        <v>0</v>
      </c>
      <c r="CT58" s="51">
        <f t="shared" si="25"/>
        <v>0</v>
      </c>
      <c r="CU58" s="51">
        <f>IFERROR((CA58*CQ58*'PWCS Table'!$D$4)+(CA58*CS58*'PWCS Table'!$D$4),0)</f>
        <v>0</v>
      </c>
      <c r="CV58" s="51">
        <f>IFERROR((CA58*CR58*'PWCS Table'!$E$4)+(CA58*CT58*'PWCS Table'!$E$4),0)</f>
        <v>0</v>
      </c>
      <c r="CW58" s="51">
        <f t="shared" si="26"/>
        <v>0</v>
      </c>
      <c r="CX58" s="51">
        <f t="shared" si="27"/>
        <v>0</v>
      </c>
      <c r="CY58" s="52">
        <f t="shared" si="28"/>
        <v>0</v>
      </c>
      <c r="CZ58" s="51">
        <f t="shared" si="29"/>
        <v>0</v>
      </c>
      <c r="DA58" s="51">
        <f t="shared" si="30"/>
        <v>0</v>
      </c>
      <c r="DB58" s="51">
        <f>IFERROR((CB58*CX58*'PWCS Table'!$D$5)+(CB58*CZ58*'PWCS Table'!$D$5),0)</f>
        <v>0</v>
      </c>
      <c r="DC58" s="51">
        <f>IFERROR((CB58*CY58*'PWCS Table'!$E$5)+(CB58*DA58*'PWCS Table'!$E$5),0)</f>
        <v>0</v>
      </c>
      <c r="DD58" s="51">
        <f t="shared" si="31"/>
        <v>0</v>
      </c>
      <c r="DE58" s="51">
        <f t="shared" si="32"/>
        <v>0</v>
      </c>
      <c r="DF58" s="51">
        <f t="shared" si="33"/>
        <v>0</v>
      </c>
      <c r="DG58" s="51">
        <f>IFERROR((CC58*DE58*'PWCS Table'!$D$8)+(CC58*DF58*'PWCS Table'!$D$8),0)</f>
        <v>0</v>
      </c>
      <c r="DH58" s="51">
        <f t="shared" si="34"/>
        <v>0</v>
      </c>
      <c r="DI58" s="51">
        <f t="shared" si="35"/>
        <v>0</v>
      </c>
      <c r="DJ58" s="51">
        <f t="shared" si="36"/>
        <v>0</v>
      </c>
      <c r="DK58" s="51">
        <f>IFERROR((CD58*DI58*'PWCS Table'!$D$9)+(CD58*DJ58*'PWCS Table'!$D$9),0)</f>
        <v>0</v>
      </c>
      <c r="DL58" s="51">
        <f t="shared" si="37"/>
        <v>0</v>
      </c>
    </row>
    <row r="59" spans="1:116" ht="12.75" customHeight="1" x14ac:dyDescent="0.3">
      <c r="A59" s="1"/>
      <c r="B59" s="53">
        <v>30</v>
      </c>
      <c r="C59" s="65"/>
      <c r="D59" s="62"/>
      <c r="E59" s="63"/>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47">
        <f t="shared" si="7"/>
        <v>0</v>
      </c>
      <c r="BZ59" s="47">
        <f t="shared" si="8"/>
        <v>0</v>
      </c>
      <c r="CA59" s="47">
        <f t="shared" si="9"/>
        <v>0</v>
      </c>
      <c r="CB59" s="47">
        <f t="shared" si="10"/>
        <v>0</v>
      </c>
      <c r="CC59" s="47">
        <f t="shared" si="11"/>
        <v>0</v>
      </c>
      <c r="CD59" s="47">
        <f t="shared" si="12"/>
        <v>0</v>
      </c>
      <c r="CE59" s="48" t="str">
        <f t="shared" si="13"/>
        <v/>
      </c>
      <c r="CF59" s="48" t="str">
        <f t="shared" si="14"/>
        <v/>
      </c>
      <c r="CG59" s="48" t="str">
        <f t="shared" si="15"/>
        <v/>
      </c>
      <c r="CH59" s="48" t="str">
        <f t="shared" si="16"/>
        <v/>
      </c>
      <c r="CI59" s="48" t="str">
        <f t="shared" si="17"/>
        <v/>
      </c>
      <c r="CJ59" s="48" t="str">
        <f t="shared" si="18"/>
        <v/>
      </c>
      <c r="CK59" s="49" t="s">
        <v>28</v>
      </c>
      <c r="CL59" s="49">
        <f t="shared" si="19"/>
        <v>0</v>
      </c>
      <c r="CM59" s="50">
        <f t="shared" si="20"/>
        <v>0</v>
      </c>
      <c r="CN59" s="51">
        <f>IFERROR(CL59*BZ59*'PWCS Table'!$D$3,0)</f>
        <v>0</v>
      </c>
      <c r="CO59" s="51">
        <f>IFERROR(CM59*BZ59*'PWCS Table'!$E$3,0)</f>
        <v>0</v>
      </c>
      <c r="CP59" s="51">
        <f t="shared" si="21"/>
        <v>0</v>
      </c>
      <c r="CQ59" s="51">
        <f t="shared" si="22"/>
        <v>0</v>
      </c>
      <c r="CR59" s="52">
        <f t="shared" si="23"/>
        <v>0</v>
      </c>
      <c r="CS59" s="51">
        <f t="shared" si="24"/>
        <v>0</v>
      </c>
      <c r="CT59" s="51">
        <f t="shared" si="25"/>
        <v>0</v>
      </c>
      <c r="CU59" s="51">
        <f>IFERROR((CA59*CQ59*'PWCS Table'!$D$4)+(CA59*CS59*'PWCS Table'!$D$4),0)</f>
        <v>0</v>
      </c>
      <c r="CV59" s="51">
        <f>IFERROR((CA59*CR59*'PWCS Table'!$E$4)+(CA59*CT59*'PWCS Table'!$E$4),0)</f>
        <v>0</v>
      </c>
      <c r="CW59" s="51">
        <f t="shared" si="26"/>
        <v>0</v>
      </c>
      <c r="CX59" s="51">
        <f t="shared" si="27"/>
        <v>0</v>
      </c>
      <c r="CY59" s="52">
        <f t="shared" si="28"/>
        <v>0</v>
      </c>
      <c r="CZ59" s="51">
        <f t="shared" si="29"/>
        <v>0</v>
      </c>
      <c r="DA59" s="51">
        <f t="shared" si="30"/>
        <v>0</v>
      </c>
      <c r="DB59" s="51">
        <f>IFERROR((CB59*CX59*'PWCS Table'!$D$5)+(CB59*CZ59*'PWCS Table'!$D$5),0)</f>
        <v>0</v>
      </c>
      <c r="DC59" s="51">
        <f>IFERROR((CB59*CY59*'PWCS Table'!$E$5)+(CB59*DA59*'PWCS Table'!$E$5),0)</f>
        <v>0</v>
      </c>
      <c r="DD59" s="51">
        <f t="shared" si="31"/>
        <v>0</v>
      </c>
      <c r="DE59" s="51">
        <f t="shared" si="32"/>
        <v>0</v>
      </c>
      <c r="DF59" s="51">
        <f t="shared" si="33"/>
        <v>0</v>
      </c>
      <c r="DG59" s="51">
        <f>IFERROR((CC59*DE59*'PWCS Table'!$D$8)+(CC59*DF59*'PWCS Table'!$D$8),0)</f>
        <v>0</v>
      </c>
      <c r="DH59" s="51">
        <f t="shared" si="34"/>
        <v>0</v>
      </c>
      <c r="DI59" s="51">
        <f t="shared" si="35"/>
        <v>0</v>
      </c>
      <c r="DJ59" s="51">
        <f t="shared" si="36"/>
        <v>0</v>
      </c>
      <c r="DK59" s="51">
        <f>IFERROR((CD59*DI59*'PWCS Table'!$D$9)+(CD59*DJ59*'PWCS Table'!$D$9),0)</f>
        <v>0</v>
      </c>
      <c r="DL59" s="51">
        <f t="shared" si="37"/>
        <v>0</v>
      </c>
    </row>
    <row r="60" spans="1:116" ht="12.75" customHeight="1" x14ac:dyDescent="0.3">
      <c r="A60" s="1"/>
      <c r="B60" s="53">
        <v>31</v>
      </c>
      <c r="C60" s="65"/>
      <c r="D60" s="62"/>
      <c r="E60" s="63"/>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47">
        <f t="shared" si="7"/>
        <v>0</v>
      </c>
      <c r="BZ60" s="47">
        <f t="shared" si="8"/>
        <v>0</v>
      </c>
      <c r="CA60" s="47">
        <f t="shared" si="9"/>
        <v>0</v>
      </c>
      <c r="CB60" s="47">
        <f t="shared" si="10"/>
        <v>0</v>
      </c>
      <c r="CC60" s="47">
        <f t="shared" si="11"/>
        <v>0</v>
      </c>
      <c r="CD60" s="47">
        <f t="shared" si="12"/>
        <v>0</v>
      </c>
      <c r="CE60" s="48" t="str">
        <f t="shared" si="13"/>
        <v/>
      </c>
      <c r="CF60" s="48" t="str">
        <f t="shared" si="14"/>
        <v/>
      </c>
      <c r="CG60" s="48" t="str">
        <f t="shared" si="15"/>
        <v/>
      </c>
      <c r="CH60" s="48" t="str">
        <f t="shared" si="16"/>
        <v/>
      </c>
      <c r="CI60" s="48" t="str">
        <f t="shared" si="17"/>
        <v/>
      </c>
      <c r="CJ60" s="48" t="str">
        <f t="shared" si="18"/>
        <v/>
      </c>
      <c r="CK60" s="49" t="s">
        <v>28</v>
      </c>
      <c r="CL60" s="49">
        <f t="shared" si="19"/>
        <v>0</v>
      </c>
      <c r="CM60" s="50">
        <f t="shared" si="20"/>
        <v>0</v>
      </c>
      <c r="CN60" s="51">
        <f>IFERROR(CL60*BZ60*'PWCS Table'!$D$3,0)</f>
        <v>0</v>
      </c>
      <c r="CO60" s="51">
        <f>IFERROR(CM60*BZ60*'PWCS Table'!$E$3,0)</f>
        <v>0</v>
      </c>
      <c r="CP60" s="51">
        <f t="shared" si="21"/>
        <v>0</v>
      </c>
      <c r="CQ60" s="51">
        <f t="shared" si="22"/>
        <v>0</v>
      </c>
      <c r="CR60" s="52">
        <f t="shared" si="23"/>
        <v>0</v>
      </c>
      <c r="CS60" s="51">
        <f t="shared" si="24"/>
        <v>0</v>
      </c>
      <c r="CT60" s="51">
        <f t="shared" si="25"/>
        <v>0</v>
      </c>
      <c r="CU60" s="51">
        <f>IFERROR((CA60*CQ60*'PWCS Table'!$D$4)+(CA60*CS60*'PWCS Table'!$D$4),0)</f>
        <v>0</v>
      </c>
      <c r="CV60" s="51">
        <f>IFERROR((CA60*CR60*'PWCS Table'!$E$4)+(CA60*CT60*'PWCS Table'!$E$4),0)</f>
        <v>0</v>
      </c>
      <c r="CW60" s="51">
        <f t="shared" si="26"/>
        <v>0</v>
      </c>
      <c r="CX60" s="51">
        <f t="shared" si="27"/>
        <v>0</v>
      </c>
      <c r="CY60" s="52">
        <f t="shared" si="28"/>
        <v>0</v>
      </c>
      <c r="CZ60" s="51">
        <f t="shared" si="29"/>
        <v>0</v>
      </c>
      <c r="DA60" s="51">
        <f t="shared" si="30"/>
        <v>0</v>
      </c>
      <c r="DB60" s="51">
        <f>IFERROR((CB60*CX60*'PWCS Table'!$D$5)+(CB60*CZ60*'PWCS Table'!$D$5),0)</f>
        <v>0</v>
      </c>
      <c r="DC60" s="51">
        <f>IFERROR((CB60*CY60*'PWCS Table'!$E$5)+(CB60*DA60*'PWCS Table'!$E$5),0)</f>
        <v>0</v>
      </c>
      <c r="DD60" s="51">
        <f t="shared" si="31"/>
        <v>0</v>
      </c>
      <c r="DE60" s="51">
        <f t="shared" si="32"/>
        <v>0</v>
      </c>
      <c r="DF60" s="51">
        <f t="shared" si="33"/>
        <v>0</v>
      </c>
      <c r="DG60" s="51">
        <f>IFERROR((CC60*DE60*'PWCS Table'!$D$8)+(CC60*DF60*'PWCS Table'!$D$8),0)</f>
        <v>0</v>
      </c>
      <c r="DH60" s="51">
        <f t="shared" si="34"/>
        <v>0</v>
      </c>
      <c r="DI60" s="51">
        <f t="shared" si="35"/>
        <v>0</v>
      </c>
      <c r="DJ60" s="51">
        <f t="shared" si="36"/>
        <v>0</v>
      </c>
      <c r="DK60" s="51">
        <f>IFERROR((CD60*DI60*'PWCS Table'!$D$9)+(CD60*DJ60*'PWCS Table'!$D$9),0)</f>
        <v>0</v>
      </c>
      <c r="DL60" s="51">
        <f t="shared" si="37"/>
        <v>0</v>
      </c>
    </row>
    <row r="61" spans="1:116" ht="12.75" customHeight="1" x14ac:dyDescent="0.3">
      <c r="A61" s="1"/>
      <c r="B61" s="53">
        <v>32</v>
      </c>
      <c r="C61" s="65"/>
      <c r="D61" s="62"/>
      <c r="E61" s="63"/>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47">
        <f t="shared" si="7"/>
        <v>0</v>
      </c>
      <c r="BZ61" s="47">
        <f t="shared" si="8"/>
        <v>0</v>
      </c>
      <c r="CA61" s="47">
        <f t="shared" si="9"/>
        <v>0</v>
      </c>
      <c r="CB61" s="47">
        <f t="shared" si="10"/>
        <v>0</v>
      </c>
      <c r="CC61" s="47">
        <f t="shared" si="11"/>
        <v>0</v>
      </c>
      <c r="CD61" s="47">
        <f t="shared" si="12"/>
        <v>0</v>
      </c>
      <c r="CE61" s="48" t="str">
        <f t="shared" si="13"/>
        <v/>
      </c>
      <c r="CF61" s="48" t="str">
        <f t="shared" si="14"/>
        <v/>
      </c>
      <c r="CG61" s="48" t="str">
        <f t="shared" si="15"/>
        <v/>
      </c>
      <c r="CH61" s="48" t="str">
        <f t="shared" si="16"/>
        <v/>
      </c>
      <c r="CI61" s="48" t="str">
        <f t="shared" si="17"/>
        <v/>
      </c>
      <c r="CJ61" s="48" t="str">
        <f t="shared" si="18"/>
        <v/>
      </c>
      <c r="CK61" s="49" t="s">
        <v>28</v>
      </c>
      <c r="CL61" s="49">
        <f t="shared" si="19"/>
        <v>0</v>
      </c>
      <c r="CM61" s="50">
        <f t="shared" si="20"/>
        <v>0</v>
      </c>
      <c r="CN61" s="51">
        <f>IFERROR(CL61*BZ61*'PWCS Table'!$D$3,0)</f>
        <v>0</v>
      </c>
      <c r="CO61" s="51">
        <f>IFERROR(CM61*BZ61*'PWCS Table'!$E$3,0)</f>
        <v>0</v>
      </c>
      <c r="CP61" s="51">
        <f t="shared" si="21"/>
        <v>0</v>
      </c>
      <c r="CQ61" s="51">
        <f t="shared" si="22"/>
        <v>0</v>
      </c>
      <c r="CR61" s="52">
        <f t="shared" si="23"/>
        <v>0</v>
      </c>
      <c r="CS61" s="51">
        <f t="shared" si="24"/>
        <v>0</v>
      </c>
      <c r="CT61" s="51">
        <f t="shared" si="25"/>
        <v>0</v>
      </c>
      <c r="CU61" s="51">
        <f>IFERROR((CA61*CQ61*'PWCS Table'!$D$4)+(CA61*CS61*'PWCS Table'!$D$4),0)</f>
        <v>0</v>
      </c>
      <c r="CV61" s="51">
        <f>IFERROR((CA61*CR61*'PWCS Table'!$E$4)+(CA61*CT61*'PWCS Table'!$E$4),0)</f>
        <v>0</v>
      </c>
      <c r="CW61" s="51">
        <f t="shared" si="26"/>
        <v>0</v>
      </c>
      <c r="CX61" s="51">
        <f t="shared" si="27"/>
        <v>0</v>
      </c>
      <c r="CY61" s="52">
        <f t="shared" si="28"/>
        <v>0</v>
      </c>
      <c r="CZ61" s="51">
        <f t="shared" si="29"/>
        <v>0</v>
      </c>
      <c r="DA61" s="51">
        <f t="shared" si="30"/>
        <v>0</v>
      </c>
      <c r="DB61" s="51">
        <f>IFERROR((CB61*CX61*'PWCS Table'!$D$5)+(CB61*CZ61*'PWCS Table'!$D$5),0)</f>
        <v>0</v>
      </c>
      <c r="DC61" s="51">
        <f>IFERROR((CB61*CY61*'PWCS Table'!$E$5)+(CB61*DA61*'PWCS Table'!$E$5),0)</f>
        <v>0</v>
      </c>
      <c r="DD61" s="51">
        <f t="shared" si="31"/>
        <v>0</v>
      </c>
      <c r="DE61" s="51">
        <f t="shared" si="32"/>
        <v>0</v>
      </c>
      <c r="DF61" s="51">
        <f t="shared" si="33"/>
        <v>0</v>
      </c>
      <c r="DG61" s="51">
        <f>IFERROR((CC61*DE61*'PWCS Table'!$D$8)+(CC61*DF61*'PWCS Table'!$D$8),0)</f>
        <v>0</v>
      </c>
      <c r="DH61" s="51">
        <f t="shared" si="34"/>
        <v>0</v>
      </c>
      <c r="DI61" s="51">
        <f t="shared" si="35"/>
        <v>0</v>
      </c>
      <c r="DJ61" s="51">
        <f t="shared" si="36"/>
        <v>0</v>
      </c>
      <c r="DK61" s="51">
        <f>IFERROR((CD61*DI61*'PWCS Table'!$D$9)+(CD61*DJ61*'PWCS Table'!$D$9),0)</f>
        <v>0</v>
      </c>
      <c r="DL61" s="51">
        <f t="shared" si="37"/>
        <v>0</v>
      </c>
    </row>
    <row r="62" spans="1:116" ht="12.75" customHeight="1" x14ac:dyDescent="0.3">
      <c r="A62" s="1"/>
      <c r="B62" s="53">
        <v>33</v>
      </c>
      <c r="C62" s="65"/>
      <c r="D62" s="62"/>
      <c r="E62" s="63"/>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47">
        <f t="shared" si="7"/>
        <v>0</v>
      </c>
      <c r="BZ62" s="47">
        <f t="shared" si="8"/>
        <v>0</v>
      </c>
      <c r="CA62" s="47">
        <f t="shared" si="9"/>
        <v>0</v>
      </c>
      <c r="CB62" s="47">
        <f t="shared" si="10"/>
        <v>0</v>
      </c>
      <c r="CC62" s="47">
        <f t="shared" si="11"/>
        <v>0</v>
      </c>
      <c r="CD62" s="47">
        <f t="shared" si="12"/>
        <v>0</v>
      </c>
      <c r="CE62" s="48" t="str">
        <f t="shared" si="13"/>
        <v/>
      </c>
      <c r="CF62" s="48" t="str">
        <f t="shared" si="14"/>
        <v/>
      </c>
      <c r="CG62" s="48" t="str">
        <f t="shared" si="15"/>
        <v/>
      </c>
      <c r="CH62" s="48" t="str">
        <f t="shared" si="16"/>
        <v/>
      </c>
      <c r="CI62" s="48" t="str">
        <f t="shared" si="17"/>
        <v/>
      </c>
      <c r="CJ62" s="48" t="str">
        <f t="shared" si="18"/>
        <v/>
      </c>
      <c r="CK62" s="49" t="s">
        <v>28</v>
      </c>
      <c r="CL62" s="49">
        <f t="shared" si="19"/>
        <v>0</v>
      </c>
      <c r="CM62" s="50">
        <f t="shared" si="20"/>
        <v>0</v>
      </c>
      <c r="CN62" s="51">
        <f>IFERROR(CL62*BZ62*'PWCS Table'!$D$3,0)</f>
        <v>0</v>
      </c>
      <c r="CO62" s="51">
        <f>IFERROR(CM62*BZ62*'PWCS Table'!$E$3,0)</f>
        <v>0</v>
      </c>
      <c r="CP62" s="51">
        <f t="shared" si="21"/>
        <v>0</v>
      </c>
      <c r="CQ62" s="51">
        <f t="shared" si="22"/>
        <v>0</v>
      </c>
      <c r="CR62" s="52">
        <f t="shared" si="23"/>
        <v>0</v>
      </c>
      <c r="CS62" s="51">
        <f t="shared" si="24"/>
        <v>0</v>
      </c>
      <c r="CT62" s="51">
        <f t="shared" si="25"/>
        <v>0</v>
      </c>
      <c r="CU62" s="51">
        <f>IFERROR((CA62*CQ62*'PWCS Table'!$D$4)+(CA62*CS62*'PWCS Table'!$D$4),0)</f>
        <v>0</v>
      </c>
      <c r="CV62" s="51">
        <f>IFERROR((CA62*CR62*'PWCS Table'!$E$4)+(CA62*CT62*'PWCS Table'!$E$4),0)</f>
        <v>0</v>
      </c>
      <c r="CW62" s="51">
        <f t="shared" si="26"/>
        <v>0</v>
      </c>
      <c r="CX62" s="51">
        <f t="shared" si="27"/>
        <v>0</v>
      </c>
      <c r="CY62" s="52">
        <f t="shared" si="28"/>
        <v>0</v>
      </c>
      <c r="CZ62" s="51">
        <f t="shared" si="29"/>
        <v>0</v>
      </c>
      <c r="DA62" s="51">
        <f t="shared" si="30"/>
        <v>0</v>
      </c>
      <c r="DB62" s="51">
        <f>IFERROR((CB62*CX62*'PWCS Table'!$D$5)+(CB62*CZ62*'PWCS Table'!$D$5),0)</f>
        <v>0</v>
      </c>
      <c r="DC62" s="51">
        <f>IFERROR((CB62*CY62*'PWCS Table'!$E$5)+(CB62*DA62*'PWCS Table'!$E$5),0)</f>
        <v>0</v>
      </c>
      <c r="DD62" s="51">
        <f t="shared" si="31"/>
        <v>0</v>
      </c>
      <c r="DE62" s="51">
        <f t="shared" si="32"/>
        <v>0</v>
      </c>
      <c r="DF62" s="51">
        <f t="shared" si="33"/>
        <v>0</v>
      </c>
      <c r="DG62" s="51">
        <f>IFERROR((CC62*DE62*'PWCS Table'!$D$8)+(CC62*DF62*'PWCS Table'!$D$8),0)</f>
        <v>0</v>
      </c>
      <c r="DH62" s="51">
        <f t="shared" si="34"/>
        <v>0</v>
      </c>
      <c r="DI62" s="51">
        <f t="shared" si="35"/>
        <v>0</v>
      </c>
      <c r="DJ62" s="51">
        <f t="shared" si="36"/>
        <v>0</v>
      </c>
      <c r="DK62" s="51">
        <f>IFERROR((CD62*DI62*'PWCS Table'!$D$9)+(CD62*DJ62*'PWCS Table'!$D$9),0)</f>
        <v>0</v>
      </c>
      <c r="DL62" s="51">
        <f t="shared" si="37"/>
        <v>0</v>
      </c>
    </row>
    <row r="63" spans="1:116" ht="12.75" customHeight="1" x14ac:dyDescent="0.3">
      <c r="A63" s="1"/>
      <c r="B63" s="53">
        <v>34</v>
      </c>
      <c r="C63" s="65"/>
      <c r="D63" s="62"/>
      <c r="E63" s="63"/>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47">
        <f t="shared" si="7"/>
        <v>0</v>
      </c>
      <c r="BZ63" s="47">
        <f t="shared" si="8"/>
        <v>0</v>
      </c>
      <c r="CA63" s="47">
        <f t="shared" si="9"/>
        <v>0</v>
      </c>
      <c r="CB63" s="47">
        <f t="shared" si="10"/>
        <v>0</v>
      </c>
      <c r="CC63" s="47">
        <f t="shared" si="11"/>
        <v>0</v>
      </c>
      <c r="CD63" s="47">
        <f t="shared" si="12"/>
        <v>0</v>
      </c>
      <c r="CE63" s="48" t="str">
        <f t="shared" si="13"/>
        <v/>
      </c>
      <c r="CF63" s="48" t="str">
        <f t="shared" si="14"/>
        <v/>
      </c>
      <c r="CG63" s="48" t="str">
        <f t="shared" si="15"/>
        <v/>
      </c>
      <c r="CH63" s="48" t="str">
        <f t="shared" si="16"/>
        <v/>
      </c>
      <c r="CI63" s="48" t="str">
        <f t="shared" si="17"/>
        <v/>
      </c>
      <c r="CJ63" s="48" t="str">
        <f t="shared" si="18"/>
        <v/>
      </c>
      <c r="CK63" s="49" t="s">
        <v>28</v>
      </c>
      <c r="CL63" s="49">
        <f t="shared" si="19"/>
        <v>0</v>
      </c>
      <c r="CM63" s="50">
        <f t="shared" si="20"/>
        <v>0</v>
      </c>
      <c r="CN63" s="51">
        <f>IFERROR(CL63*BZ63*'PWCS Table'!$D$3,0)</f>
        <v>0</v>
      </c>
      <c r="CO63" s="51">
        <f>IFERROR(CM63*BZ63*'PWCS Table'!$E$3,0)</f>
        <v>0</v>
      </c>
      <c r="CP63" s="51">
        <f t="shared" si="21"/>
        <v>0</v>
      </c>
      <c r="CQ63" s="51">
        <f t="shared" si="22"/>
        <v>0</v>
      </c>
      <c r="CR63" s="52">
        <f t="shared" si="23"/>
        <v>0</v>
      </c>
      <c r="CS63" s="51">
        <f t="shared" si="24"/>
        <v>0</v>
      </c>
      <c r="CT63" s="51">
        <f t="shared" si="25"/>
        <v>0</v>
      </c>
      <c r="CU63" s="51">
        <f>IFERROR((CA63*CQ63*'PWCS Table'!$D$4)+(CA63*CS63*'PWCS Table'!$D$4),0)</f>
        <v>0</v>
      </c>
      <c r="CV63" s="51">
        <f>IFERROR((CA63*CR63*'PWCS Table'!$E$4)+(CA63*CT63*'PWCS Table'!$E$4),0)</f>
        <v>0</v>
      </c>
      <c r="CW63" s="51">
        <f t="shared" si="26"/>
        <v>0</v>
      </c>
      <c r="CX63" s="51">
        <f t="shared" si="27"/>
        <v>0</v>
      </c>
      <c r="CY63" s="52">
        <f t="shared" si="28"/>
        <v>0</v>
      </c>
      <c r="CZ63" s="51">
        <f t="shared" si="29"/>
        <v>0</v>
      </c>
      <c r="DA63" s="51">
        <f t="shared" si="30"/>
        <v>0</v>
      </c>
      <c r="DB63" s="51">
        <f>IFERROR((CB63*CX63*'PWCS Table'!$D$5)+(CB63*CZ63*'PWCS Table'!$D$5),0)</f>
        <v>0</v>
      </c>
      <c r="DC63" s="51">
        <f>IFERROR((CB63*CY63*'PWCS Table'!$E$5)+(CB63*DA63*'PWCS Table'!$E$5),0)</f>
        <v>0</v>
      </c>
      <c r="DD63" s="51">
        <f t="shared" si="31"/>
        <v>0</v>
      </c>
      <c r="DE63" s="51">
        <f t="shared" si="32"/>
        <v>0</v>
      </c>
      <c r="DF63" s="51">
        <f t="shared" si="33"/>
        <v>0</v>
      </c>
      <c r="DG63" s="51">
        <f>IFERROR((CC63*DE63*'PWCS Table'!$D$8)+(CC63*DF63*'PWCS Table'!$D$8),0)</f>
        <v>0</v>
      </c>
      <c r="DH63" s="51">
        <f t="shared" si="34"/>
        <v>0</v>
      </c>
      <c r="DI63" s="51">
        <f t="shared" si="35"/>
        <v>0</v>
      </c>
      <c r="DJ63" s="51">
        <f t="shared" si="36"/>
        <v>0</v>
      </c>
      <c r="DK63" s="51">
        <f>IFERROR((CD63*DI63*'PWCS Table'!$D$9)+(CD63*DJ63*'PWCS Table'!$D$9),0)</f>
        <v>0</v>
      </c>
      <c r="DL63" s="51">
        <f t="shared" si="37"/>
        <v>0</v>
      </c>
    </row>
    <row r="64" spans="1:116" ht="12.75" customHeight="1" x14ac:dyDescent="0.3">
      <c r="A64" s="1"/>
      <c r="B64" s="53">
        <v>35</v>
      </c>
      <c r="C64" s="65"/>
      <c r="D64" s="62"/>
      <c r="E64" s="63"/>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47">
        <f t="shared" si="7"/>
        <v>0</v>
      </c>
      <c r="BZ64" s="47">
        <f t="shared" si="8"/>
        <v>0</v>
      </c>
      <c r="CA64" s="47">
        <f t="shared" si="9"/>
        <v>0</v>
      </c>
      <c r="CB64" s="47">
        <f t="shared" si="10"/>
        <v>0</v>
      </c>
      <c r="CC64" s="47">
        <f t="shared" si="11"/>
        <v>0</v>
      </c>
      <c r="CD64" s="47">
        <f t="shared" si="12"/>
        <v>0</v>
      </c>
      <c r="CE64" s="48" t="str">
        <f t="shared" si="13"/>
        <v/>
      </c>
      <c r="CF64" s="48" t="str">
        <f t="shared" si="14"/>
        <v/>
      </c>
      <c r="CG64" s="48" t="str">
        <f t="shared" si="15"/>
        <v/>
      </c>
      <c r="CH64" s="48" t="str">
        <f t="shared" si="16"/>
        <v/>
      </c>
      <c r="CI64" s="48" t="str">
        <f t="shared" si="17"/>
        <v/>
      </c>
      <c r="CJ64" s="48" t="str">
        <f t="shared" si="18"/>
        <v/>
      </c>
      <c r="CK64" s="49" t="s">
        <v>28</v>
      </c>
      <c r="CL64" s="49">
        <f t="shared" si="19"/>
        <v>0</v>
      </c>
      <c r="CM64" s="50">
        <f t="shared" si="20"/>
        <v>0</v>
      </c>
      <c r="CN64" s="51">
        <f>IFERROR(CL64*BZ64*'PWCS Table'!$D$3,0)</f>
        <v>0</v>
      </c>
      <c r="CO64" s="51">
        <f>IFERROR(CM64*BZ64*'PWCS Table'!$E$3,0)</f>
        <v>0</v>
      </c>
      <c r="CP64" s="51">
        <f t="shared" si="21"/>
        <v>0</v>
      </c>
      <c r="CQ64" s="51">
        <f t="shared" si="22"/>
        <v>0</v>
      </c>
      <c r="CR64" s="52">
        <f t="shared" si="23"/>
        <v>0</v>
      </c>
      <c r="CS64" s="51">
        <f t="shared" si="24"/>
        <v>0</v>
      </c>
      <c r="CT64" s="51">
        <f t="shared" si="25"/>
        <v>0</v>
      </c>
      <c r="CU64" s="51">
        <f>IFERROR((CA64*CQ64*'PWCS Table'!$D$4)+(CA64*CS64*'PWCS Table'!$D$4),0)</f>
        <v>0</v>
      </c>
      <c r="CV64" s="51">
        <f>IFERROR((CA64*CR64*'PWCS Table'!$E$4)+(CA64*CT64*'PWCS Table'!$E$4),0)</f>
        <v>0</v>
      </c>
      <c r="CW64" s="51">
        <f t="shared" si="26"/>
        <v>0</v>
      </c>
      <c r="CX64" s="51">
        <f t="shared" si="27"/>
        <v>0</v>
      </c>
      <c r="CY64" s="52">
        <f t="shared" si="28"/>
        <v>0</v>
      </c>
      <c r="CZ64" s="51">
        <f t="shared" si="29"/>
        <v>0</v>
      </c>
      <c r="DA64" s="51">
        <f t="shared" si="30"/>
        <v>0</v>
      </c>
      <c r="DB64" s="51">
        <f>IFERROR((CB64*CX64*'PWCS Table'!$D$5)+(CB64*CZ64*'PWCS Table'!$D$5),0)</f>
        <v>0</v>
      </c>
      <c r="DC64" s="51">
        <f>IFERROR((CB64*CY64*'PWCS Table'!$E$5)+(CB64*DA64*'PWCS Table'!$E$5),0)</f>
        <v>0</v>
      </c>
      <c r="DD64" s="51">
        <f t="shared" si="31"/>
        <v>0</v>
      </c>
      <c r="DE64" s="51">
        <f t="shared" si="32"/>
        <v>0</v>
      </c>
      <c r="DF64" s="51">
        <f t="shared" si="33"/>
        <v>0</v>
      </c>
      <c r="DG64" s="51">
        <f>IFERROR((CC64*DE64*'PWCS Table'!$D$8)+(CC64*DF64*'PWCS Table'!$D$8),0)</f>
        <v>0</v>
      </c>
      <c r="DH64" s="51">
        <f t="shared" si="34"/>
        <v>0</v>
      </c>
      <c r="DI64" s="51">
        <f t="shared" si="35"/>
        <v>0</v>
      </c>
      <c r="DJ64" s="51">
        <f t="shared" si="36"/>
        <v>0</v>
      </c>
      <c r="DK64" s="51">
        <f>IFERROR((CD64*DI64*'PWCS Table'!$D$9)+(CD64*DJ64*'PWCS Table'!$D$9),0)</f>
        <v>0</v>
      </c>
      <c r="DL64" s="51">
        <f t="shared" si="37"/>
        <v>0</v>
      </c>
    </row>
    <row r="65" spans="1:116" ht="12.75" customHeight="1" x14ac:dyDescent="0.3">
      <c r="A65" s="1"/>
      <c r="B65" s="53">
        <v>36</v>
      </c>
      <c r="C65" s="65"/>
      <c r="D65" s="62"/>
      <c r="E65" s="63"/>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47">
        <f t="shared" si="7"/>
        <v>0</v>
      </c>
      <c r="BZ65" s="47">
        <f t="shared" si="8"/>
        <v>0</v>
      </c>
      <c r="CA65" s="47">
        <f t="shared" si="9"/>
        <v>0</v>
      </c>
      <c r="CB65" s="47">
        <f t="shared" si="10"/>
        <v>0</v>
      </c>
      <c r="CC65" s="47">
        <f t="shared" si="11"/>
        <v>0</v>
      </c>
      <c r="CD65" s="47">
        <f t="shared" si="12"/>
        <v>0</v>
      </c>
      <c r="CE65" s="48" t="str">
        <f t="shared" si="13"/>
        <v/>
      </c>
      <c r="CF65" s="48" t="str">
        <f t="shared" si="14"/>
        <v/>
      </c>
      <c r="CG65" s="48" t="str">
        <f t="shared" si="15"/>
        <v/>
      </c>
      <c r="CH65" s="48" t="str">
        <f t="shared" si="16"/>
        <v/>
      </c>
      <c r="CI65" s="48" t="str">
        <f t="shared" si="17"/>
        <v/>
      </c>
      <c r="CJ65" s="48" t="str">
        <f t="shared" si="18"/>
        <v/>
      </c>
      <c r="CK65" s="49" t="s">
        <v>28</v>
      </c>
      <c r="CL65" s="49">
        <f t="shared" si="19"/>
        <v>0</v>
      </c>
      <c r="CM65" s="50">
        <f t="shared" si="20"/>
        <v>0</v>
      </c>
      <c r="CN65" s="51">
        <f>IFERROR(CL65*BZ65*'PWCS Table'!$D$3,0)</f>
        <v>0</v>
      </c>
      <c r="CO65" s="51">
        <f>IFERROR(CM65*BZ65*'PWCS Table'!$E$3,0)</f>
        <v>0</v>
      </c>
      <c r="CP65" s="51">
        <f t="shared" si="21"/>
        <v>0</v>
      </c>
      <c r="CQ65" s="51">
        <f t="shared" si="22"/>
        <v>0</v>
      </c>
      <c r="CR65" s="52">
        <f t="shared" si="23"/>
        <v>0</v>
      </c>
      <c r="CS65" s="51">
        <f t="shared" si="24"/>
        <v>0</v>
      </c>
      <c r="CT65" s="51">
        <f t="shared" si="25"/>
        <v>0</v>
      </c>
      <c r="CU65" s="51">
        <f>IFERROR((CA65*CQ65*'PWCS Table'!$D$4)+(CA65*CS65*'PWCS Table'!$D$4),0)</f>
        <v>0</v>
      </c>
      <c r="CV65" s="51">
        <f>IFERROR((CA65*CR65*'PWCS Table'!$E$4)+(CA65*CT65*'PWCS Table'!$E$4),0)</f>
        <v>0</v>
      </c>
      <c r="CW65" s="51">
        <f t="shared" si="26"/>
        <v>0</v>
      </c>
      <c r="CX65" s="51">
        <f t="shared" si="27"/>
        <v>0</v>
      </c>
      <c r="CY65" s="52">
        <f t="shared" si="28"/>
        <v>0</v>
      </c>
      <c r="CZ65" s="51">
        <f t="shared" si="29"/>
        <v>0</v>
      </c>
      <c r="DA65" s="51">
        <f t="shared" si="30"/>
        <v>0</v>
      </c>
      <c r="DB65" s="51">
        <f>IFERROR((CB65*CX65*'PWCS Table'!$D$5)+(CB65*CZ65*'PWCS Table'!$D$5),0)</f>
        <v>0</v>
      </c>
      <c r="DC65" s="51">
        <f>IFERROR((CB65*CY65*'PWCS Table'!$E$5)+(CB65*DA65*'PWCS Table'!$E$5),0)</f>
        <v>0</v>
      </c>
      <c r="DD65" s="51">
        <f t="shared" si="31"/>
        <v>0</v>
      </c>
      <c r="DE65" s="51">
        <f t="shared" si="32"/>
        <v>0</v>
      </c>
      <c r="DF65" s="51">
        <f t="shared" si="33"/>
        <v>0</v>
      </c>
      <c r="DG65" s="51">
        <f>IFERROR((CC65*DE65*'PWCS Table'!$D$8)+(CC65*DF65*'PWCS Table'!$D$8),0)</f>
        <v>0</v>
      </c>
      <c r="DH65" s="51">
        <f t="shared" si="34"/>
        <v>0</v>
      </c>
      <c r="DI65" s="51">
        <f t="shared" si="35"/>
        <v>0</v>
      </c>
      <c r="DJ65" s="51">
        <f t="shared" si="36"/>
        <v>0</v>
      </c>
      <c r="DK65" s="51">
        <f>IFERROR((CD65*DI65*'PWCS Table'!$D$9)+(CD65*DJ65*'PWCS Table'!$D$9),0)</f>
        <v>0</v>
      </c>
      <c r="DL65" s="51">
        <f t="shared" si="37"/>
        <v>0</v>
      </c>
    </row>
    <row r="66" spans="1:116" ht="12.75" customHeight="1" x14ac:dyDescent="0.3">
      <c r="A66" s="1"/>
      <c r="B66" s="53">
        <v>37</v>
      </c>
      <c r="C66" s="65"/>
      <c r="D66" s="62"/>
      <c r="E66" s="63"/>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47">
        <f t="shared" si="7"/>
        <v>0</v>
      </c>
      <c r="BZ66" s="47">
        <f t="shared" si="8"/>
        <v>0</v>
      </c>
      <c r="CA66" s="47">
        <f t="shared" si="9"/>
        <v>0</v>
      </c>
      <c r="CB66" s="47">
        <f t="shared" si="10"/>
        <v>0</v>
      </c>
      <c r="CC66" s="47">
        <f t="shared" si="11"/>
        <v>0</v>
      </c>
      <c r="CD66" s="47">
        <f t="shared" si="12"/>
        <v>0</v>
      </c>
      <c r="CE66" s="48" t="str">
        <f t="shared" si="13"/>
        <v/>
      </c>
      <c r="CF66" s="48" t="str">
        <f t="shared" si="14"/>
        <v/>
      </c>
      <c r="CG66" s="48" t="str">
        <f t="shared" si="15"/>
        <v/>
      </c>
      <c r="CH66" s="48" t="str">
        <f t="shared" si="16"/>
        <v/>
      </c>
      <c r="CI66" s="48" t="str">
        <f t="shared" si="17"/>
        <v/>
      </c>
      <c r="CJ66" s="48" t="str">
        <f t="shared" si="18"/>
        <v/>
      </c>
      <c r="CK66" s="49" t="s">
        <v>28</v>
      </c>
      <c r="CL66" s="49">
        <f t="shared" si="19"/>
        <v>0</v>
      </c>
      <c r="CM66" s="50">
        <f t="shared" si="20"/>
        <v>0</v>
      </c>
      <c r="CN66" s="51">
        <f>IFERROR(CL66*BZ66*'PWCS Table'!$D$3,0)</f>
        <v>0</v>
      </c>
      <c r="CO66" s="51">
        <f>IFERROR(CM66*BZ66*'PWCS Table'!$E$3,0)</f>
        <v>0</v>
      </c>
      <c r="CP66" s="51">
        <f t="shared" si="21"/>
        <v>0</v>
      </c>
      <c r="CQ66" s="51">
        <f t="shared" si="22"/>
        <v>0</v>
      </c>
      <c r="CR66" s="52">
        <f t="shared" si="23"/>
        <v>0</v>
      </c>
      <c r="CS66" s="51">
        <f t="shared" si="24"/>
        <v>0</v>
      </c>
      <c r="CT66" s="51">
        <f t="shared" si="25"/>
        <v>0</v>
      </c>
      <c r="CU66" s="51">
        <f>IFERROR((CA66*CQ66*'PWCS Table'!$D$4)+(CA66*CS66*'PWCS Table'!$D$4),0)</f>
        <v>0</v>
      </c>
      <c r="CV66" s="51">
        <f>IFERROR((CA66*CR66*'PWCS Table'!$E$4)+(CA66*CT66*'PWCS Table'!$E$4),0)</f>
        <v>0</v>
      </c>
      <c r="CW66" s="51">
        <f t="shared" si="26"/>
        <v>0</v>
      </c>
      <c r="CX66" s="51">
        <f t="shared" si="27"/>
        <v>0</v>
      </c>
      <c r="CY66" s="52">
        <f t="shared" si="28"/>
        <v>0</v>
      </c>
      <c r="CZ66" s="51">
        <f t="shared" si="29"/>
        <v>0</v>
      </c>
      <c r="DA66" s="51">
        <f t="shared" si="30"/>
        <v>0</v>
      </c>
      <c r="DB66" s="51">
        <f>IFERROR((CB66*CX66*'PWCS Table'!$D$5)+(CB66*CZ66*'PWCS Table'!$D$5),0)</f>
        <v>0</v>
      </c>
      <c r="DC66" s="51">
        <f>IFERROR((CB66*CY66*'PWCS Table'!$E$5)+(CB66*DA66*'PWCS Table'!$E$5),0)</f>
        <v>0</v>
      </c>
      <c r="DD66" s="51">
        <f t="shared" si="31"/>
        <v>0</v>
      </c>
      <c r="DE66" s="51">
        <f t="shared" si="32"/>
        <v>0</v>
      </c>
      <c r="DF66" s="51">
        <f t="shared" si="33"/>
        <v>0</v>
      </c>
      <c r="DG66" s="51">
        <f>IFERROR((CC66*DE66*'PWCS Table'!$D$8)+(CC66*DF66*'PWCS Table'!$D$8),0)</f>
        <v>0</v>
      </c>
      <c r="DH66" s="51">
        <f t="shared" si="34"/>
        <v>0</v>
      </c>
      <c r="DI66" s="51">
        <f t="shared" si="35"/>
        <v>0</v>
      </c>
      <c r="DJ66" s="51">
        <f t="shared" si="36"/>
        <v>0</v>
      </c>
      <c r="DK66" s="51">
        <f>IFERROR((CD66*DI66*'PWCS Table'!$D$9)+(CD66*DJ66*'PWCS Table'!$D$9),0)</f>
        <v>0</v>
      </c>
      <c r="DL66" s="51">
        <f t="shared" si="37"/>
        <v>0</v>
      </c>
    </row>
    <row r="67" spans="1:116" ht="12.75" customHeight="1" x14ac:dyDescent="0.3">
      <c r="A67" s="1"/>
      <c r="B67" s="53">
        <v>38</v>
      </c>
      <c r="C67" s="65"/>
      <c r="D67" s="62"/>
      <c r="E67" s="63"/>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47">
        <f t="shared" si="7"/>
        <v>0</v>
      </c>
      <c r="BZ67" s="47">
        <f t="shared" si="8"/>
        <v>0</v>
      </c>
      <c r="CA67" s="47">
        <f t="shared" si="9"/>
        <v>0</v>
      </c>
      <c r="CB67" s="47">
        <f t="shared" si="10"/>
        <v>0</v>
      </c>
      <c r="CC67" s="47">
        <f t="shared" si="11"/>
        <v>0</v>
      </c>
      <c r="CD67" s="47">
        <f t="shared" si="12"/>
        <v>0</v>
      </c>
      <c r="CE67" s="48" t="str">
        <f t="shared" si="13"/>
        <v/>
      </c>
      <c r="CF67" s="48" t="str">
        <f t="shared" si="14"/>
        <v/>
      </c>
      <c r="CG67" s="48" t="str">
        <f t="shared" si="15"/>
        <v/>
      </c>
      <c r="CH67" s="48" t="str">
        <f t="shared" si="16"/>
        <v/>
      </c>
      <c r="CI67" s="48" t="str">
        <f t="shared" si="17"/>
        <v/>
      </c>
      <c r="CJ67" s="48" t="str">
        <f t="shared" si="18"/>
        <v/>
      </c>
      <c r="CK67" s="49" t="s">
        <v>28</v>
      </c>
      <c r="CL67" s="49">
        <f t="shared" si="19"/>
        <v>0</v>
      </c>
      <c r="CM67" s="50">
        <f t="shared" si="20"/>
        <v>0</v>
      </c>
      <c r="CN67" s="51">
        <f>IFERROR(CL67*BZ67*'PWCS Table'!$D$3,0)</f>
        <v>0</v>
      </c>
      <c r="CO67" s="51">
        <f>IFERROR(CM67*BZ67*'PWCS Table'!$E$3,0)</f>
        <v>0</v>
      </c>
      <c r="CP67" s="51">
        <f t="shared" si="21"/>
        <v>0</v>
      </c>
      <c r="CQ67" s="51">
        <f t="shared" si="22"/>
        <v>0</v>
      </c>
      <c r="CR67" s="52">
        <f t="shared" si="23"/>
        <v>0</v>
      </c>
      <c r="CS67" s="51">
        <f t="shared" si="24"/>
        <v>0</v>
      </c>
      <c r="CT67" s="51">
        <f t="shared" si="25"/>
        <v>0</v>
      </c>
      <c r="CU67" s="51">
        <f>IFERROR((CA67*CQ67*'PWCS Table'!$D$4)+(CA67*CS67*'PWCS Table'!$D$4),0)</f>
        <v>0</v>
      </c>
      <c r="CV67" s="51">
        <f>IFERROR((CA67*CR67*'PWCS Table'!$E$4)+(CA67*CT67*'PWCS Table'!$E$4),0)</f>
        <v>0</v>
      </c>
      <c r="CW67" s="51">
        <f t="shared" si="26"/>
        <v>0</v>
      </c>
      <c r="CX67" s="51">
        <f t="shared" si="27"/>
        <v>0</v>
      </c>
      <c r="CY67" s="52">
        <f t="shared" si="28"/>
        <v>0</v>
      </c>
      <c r="CZ67" s="51">
        <f t="shared" si="29"/>
        <v>0</v>
      </c>
      <c r="DA67" s="51">
        <f t="shared" si="30"/>
        <v>0</v>
      </c>
      <c r="DB67" s="51">
        <f>IFERROR((CB67*CX67*'PWCS Table'!$D$5)+(CB67*CZ67*'PWCS Table'!$D$5),0)</f>
        <v>0</v>
      </c>
      <c r="DC67" s="51">
        <f>IFERROR((CB67*CY67*'PWCS Table'!$E$5)+(CB67*DA67*'PWCS Table'!$E$5),0)</f>
        <v>0</v>
      </c>
      <c r="DD67" s="51">
        <f t="shared" si="31"/>
        <v>0</v>
      </c>
      <c r="DE67" s="51">
        <f t="shared" si="32"/>
        <v>0</v>
      </c>
      <c r="DF67" s="51">
        <f t="shared" si="33"/>
        <v>0</v>
      </c>
      <c r="DG67" s="51">
        <f>IFERROR((CC67*DE67*'PWCS Table'!$D$8)+(CC67*DF67*'PWCS Table'!$D$8),0)</f>
        <v>0</v>
      </c>
      <c r="DH67" s="51">
        <f t="shared" si="34"/>
        <v>0</v>
      </c>
      <c r="DI67" s="51">
        <f t="shared" si="35"/>
        <v>0</v>
      </c>
      <c r="DJ67" s="51">
        <f t="shared" si="36"/>
        <v>0</v>
      </c>
      <c r="DK67" s="51">
        <f>IFERROR((CD67*DI67*'PWCS Table'!$D$9)+(CD67*DJ67*'PWCS Table'!$D$9),0)</f>
        <v>0</v>
      </c>
      <c r="DL67" s="51">
        <f t="shared" si="37"/>
        <v>0</v>
      </c>
    </row>
    <row r="68" spans="1:116" ht="12.75" customHeight="1" x14ac:dyDescent="0.3">
      <c r="A68" s="1"/>
      <c r="B68" s="53">
        <v>39</v>
      </c>
      <c r="C68" s="65"/>
      <c r="D68" s="62"/>
      <c r="E68" s="63"/>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47">
        <f t="shared" si="7"/>
        <v>0</v>
      </c>
      <c r="BZ68" s="47">
        <f t="shared" si="8"/>
        <v>0</v>
      </c>
      <c r="CA68" s="47">
        <f t="shared" si="9"/>
        <v>0</v>
      </c>
      <c r="CB68" s="47">
        <f t="shared" si="10"/>
        <v>0</v>
      </c>
      <c r="CC68" s="47">
        <f t="shared" si="11"/>
        <v>0</v>
      </c>
      <c r="CD68" s="47">
        <f t="shared" si="12"/>
        <v>0</v>
      </c>
      <c r="CE68" s="48" t="str">
        <f t="shared" si="13"/>
        <v/>
      </c>
      <c r="CF68" s="48" t="str">
        <f t="shared" si="14"/>
        <v/>
      </c>
      <c r="CG68" s="48" t="str">
        <f t="shared" si="15"/>
        <v/>
      </c>
      <c r="CH68" s="48" t="str">
        <f t="shared" si="16"/>
        <v/>
      </c>
      <c r="CI68" s="48" t="str">
        <f t="shared" si="17"/>
        <v/>
      </c>
      <c r="CJ68" s="48" t="str">
        <f t="shared" si="18"/>
        <v/>
      </c>
      <c r="CK68" s="49" t="s">
        <v>28</v>
      </c>
      <c r="CL68" s="49">
        <f t="shared" si="19"/>
        <v>0</v>
      </c>
      <c r="CM68" s="50">
        <f t="shared" si="20"/>
        <v>0</v>
      </c>
      <c r="CN68" s="51">
        <f>IFERROR(CL68*BZ68*'PWCS Table'!$D$3,0)</f>
        <v>0</v>
      </c>
      <c r="CO68" s="51">
        <f>IFERROR(CM68*BZ68*'PWCS Table'!$E$3,0)</f>
        <v>0</v>
      </c>
      <c r="CP68" s="51">
        <f t="shared" si="21"/>
        <v>0</v>
      </c>
      <c r="CQ68" s="51">
        <f t="shared" si="22"/>
        <v>0</v>
      </c>
      <c r="CR68" s="52">
        <f t="shared" si="23"/>
        <v>0</v>
      </c>
      <c r="CS68" s="51">
        <f t="shared" si="24"/>
        <v>0</v>
      </c>
      <c r="CT68" s="51">
        <f t="shared" si="25"/>
        <v>0</v>
      </c>
      <c r="CU68" s="51">
        <f>IFERROR((CA68*CQ68*'PWCS Table'!$D$4)+(CA68*CS68*'PWCS Table'!$D$4),0)</f>
        <v>0</v>
      </c>
      <c r="CV68" s="51">
        <f>IFERROR((CA68*CR68*'PWCS Table'!$E$4)+(CA68*CT68*'PWCS Table'!$E$4),0)</f>
        <v>0</v>
      </c>
      <c r="CW68" s="51">
        <f t="shared" si="26"/>
        <v>0</v>
      </c>
      <c r="CX68" s="51">
        <f t="shared" si="27"/>
        <v>0</v>
      </c>
      <c r="CY68" s="52">
        <f t="shared" si="28"/>
        <v>0</v>
      </c>
      <c r="CZ68" s="51">
        <f t="shared" si="29"/>
        <v>0</v>
      </c>
      <c r="DA68" s="51">
        <f t="shared" si="30"/>
        <v>0</v>
      </c>
      <c r="DB68" s="51">
        <f>IFERROR((CB68*CX68*'PWCS Table'!$D$5)+(CB68*CZ68*'PWCS Table'!$D$5),0)</f>
        <v>0</v>
      </c>
      <c r="DC68" s="51">
        <f>IFERROR((CB68*CY68*'PWCS Table'!$E$5)+(CB68*DA68*'PWCS Table'!$E$5),0)</f>
        <v>0</v>
      </c>
      <c r="DD68" s="51">
        <f t="shared" si="31"/>
        <v>0</v>
      </c>
      <c r="DE68" s="51">
        <f t="shared" si="32"/>
        <v>0</v>
      </c>
      <c r="DF68" s="51">
        <f t="shared" si="33"/>
        <v>0</v>
      </c>
      <c r="DG68" s="51">
        <f>IFERROR((CC68*DE68*'PWCS Table'!$D$8)+(CC68*DF68*'PWCS Table'!$D$8),0)</f>
        <v>0</v>
      </c>
      <c r="DH68" s="51">
        <f t="shared" si="34"/>
        <v>0</v>
      </c>
      <c r="DI68" s="51">
        <f t="shared" si="35"/>
        <v>0</v>
      </c>
      <c r="DJ68" s="51">
        <f t="shared" si="36"/>
        <v>0</v>
      </c>
      <c r="DK68" s="51">
        <f>IFERROR((CD68*DI68*'PWCS Table'!$D$9)+(CD68*DJ68*'PWCS Table'!$D$9),0)</f>
        <v>0</v>
      </c>
      <c r="DL68" s="51">
        <f t="shared" si="37"/>
        <v>0</v>
      </c>
    </row>
    <row r="69" spans="1:116" ht="12.75" customHeight="1" x14ac:dyDescent="0.3">
      <c r="A69" s="1"/>
      <c r="B69" s="53">
        <v>40</v>
      </c>
      <c r="C69" s="65"/>
      <c r="D69" s="62"/>
      <c r="E69" s="63"/>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47">
        <f t="shared" si="7"/>
        <v>0</v>
      </c>
      <c r="BZ69" s="47">
        <f t="shared" si="8"/>
        <v>0</v>
      </c>
      <c r="CA69" s="47">
        <f t="shared" si="9"/>
        <v>0</v>
      </c>
      <c r="CB69" s="47">
        <f t="shared" si="10"/>
        <v>0</v>
      </c>
      <c r="CC69" s="47">
        <f t="shared" si="11"/>
        <v>0</v>
      </c>
      <c r="CD69" s="47">
        <f t="shared" si="12"/>
        <v>0</v>
      </c>
      <c r="CE69" s="48" t="str">
        <f t="shared" si="13"/>
        <v/>
      </c>
      <c r="CF69" s="48" t="str">
        <f t="shared" si="14"/>
        <v/>
      </c>
      <c r="CG69" s="48" t="str">
        <f t="shared" si="15"/>
        <v/>
      </c>
      <c r="CH69" s="48" t="str">
        <f t="shared" si="16"/>
        <v/>
      </c>
      <c r="CI69" s="48" t="str">
        <f t="shared" si="17"/>
        <v/>
      </c>
      <c r="CJ69" s="48" t="str">
        <f t="shared" si="18"/>
        <v/>
      </c>
      <c r="CK69" s="49" t="s">
        <v>28</v>
      </c>
      <c r="CL69" s="49">
        <f t="shared" si="19"/>
        <v>0</v>
      </c>
      <c r="CM69" s="50">
        <f t="shared" si="20"/>
        <v>0</v>
      </c>
      <c r="CN69" s="51">
        <f>IFERROR(CL69*BZ69*'PWCS Table'!$D$3,0)</f>
        <v>0</v>
      </c>
      <c r="CO69" s="51">
        <f>IFERROR(CM69*BZ69*'PWCS Table'!$E$3,0)</f>
        <v>0</v>
      </c>
      <c r="CP69" s="51">
        <f t="shared" si="21"/>
        <v>0</v>
      </c>
      <c r="CQ69" s="51">
        <f t="shared" si="22"/>
        <v>0</v>
      </c>
      <c r="CR69" s="52">
        <f t="shared" si="23"/>
        <v>0</v>
      </c>
      <c r="CS69" s="51">
        <f t="shared" si="24"/>
        <v>0</v>
      </c>
      <c r="CT69" s="51">
        <f t="shared" si="25"/>
        <v>0</v>
      </c>
      <c r="CU69" s="51">
        <f>IFERROR((CA69*CQ69*'PWCS Table'!$D$4)+(CA69*CS69*'PWCS Table'!$D$4),0)</f>
        <v>0</v>
      </c>
      <c r="CV69" s="51">
        <f>IFERROR((CA69*CR69*'PWCS Table'!$E$4)+(CA69*CT69*'PWCS Table'!$E$4),0)</f>
        <v>0</v>
      </c>
      <c r="CW69" s="51">
        <f t="shared" si="26"/>
        <v>0</v>
      </c>
      <c r="CX69" s="51">
        <f t="shared" si="27"/>
        <v>0</v>
      </c>
      <c r="CY69" s="52">
        <f t="shared" si="28"/>
        <v>0</v>
      </c>
      <c r="CZ69" s="51">
        <f t="shared" si="29"/>
        <v>0</v>
      </c>
      <c r="DA69" s="51">
        <f t="shared" si="30"/>
        <v>0</v>
      </c>
      <c r="DB69" s="51">
        <f>IFERROR((CB69*CX69*'PWCS Table'!$D$5)+(CB69*CZ69*'PWCS Table'!$D$5),0)</f>
        <v>0</v>
      </c>
      <c r="DC69" s="51">
        <f>IFERROR((CB69*CY69*'PWCS Table'!$E$5)+(CB69*DA69*'PWCS Table'!$E$5),0)</f>
        <v>0</v>
      </c>
      <c r="DD69" s="51">
        <f t="shared" si="31"/>
        <v>0</v>
      </c>
      <c r="DE69" s="51">
        <f t="shared" si="32"/>
        <v>0</v>
      </c>
      <c r="DF69" s="51">
        <f t="shared" si="33"/>
        <v>0</v>
      </c>
      <c r="DG69" s="51">
        <f>IFERROR((CC69*DE69*'PWCS Table'!$D$8)+(CC69*DF69*'PWCS Table'!$D$8),0)</f>
        <v>0</v>
      </c>
      <c r="DH69" s="51">
        <f t="shared" si="34"/>
        <v>0</v>
      </c>
      <c r="DI69" s="51">
        <f t="shared" si="35"/>
        <v>0</v>
      </c>
      <c r="DJ69" s="51">
        <f t="shared" si="36"/>
        <v>0</v>
      </c>
      <c r="DK69" s="51">
        <f>IFERROR((CD69*DI69*'PWCS Table'!$D$9)+(CD69*DJ69*'PWCS Table'!$D$9),0)</f>
        <v>0</v>
      </c>
      <c r="DL69" s="51">
        <f t="shared" si="37"/>
        <v>0</v>
      </c>
    </row>
    <row r="70" spans="1:116" ht="12.75" customHeight="1" x14ac:dyDescent="0.3">
      <c r="A70" s="1"/>
      <c r="B70" s="53">
        <v>41</v>
      </c>
      <c r="C70" s="65"/>
      <c r="D70" s="62"/>
      <c r="E70" s="63"/>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47">
        <f t="shared" si="7"/>
        <v>0</v>
      </c>
      <c r="BZ70" s="47">
        <f t="shared" si="8"/>
        <v>0</v>
      </c>
      <c r="CA70" s="47">
        <f t="shared" si="9"/>
        <v>0</v>
      </c>
      <c r="CB70" s="47">
        <f t="shared" si="10"/>
        <v>0</v>
      </c>
      <c r="CC70" s="47">
        <f t="shared" si="11"/>
        <v>0</v>
      </c>
      <c r="CD70" s="47">
        <f t="shared" si="12"/>
        <v>0</v>
      </c>
      <c r="CE70" s="48" t="str">
        <f t="shared" si="13"/>
        <v/>
      </c>
      <c r="CF70" s="48" t="str">
        <f t="shared" si="14"/>
        <v/>
      </c>
      <c r="CG70" s="48" t="str">
        <f t="shared" si="15"/>
        <v/>
      </c>
      <c r="CH70" s="48" t="str">
        <f t="shared" si="16"/>
        <v/>
      </c>
      <c r="CI70" s="48" t="str">
        <f t="shared" si="17"/>
        <v/>
      </c>
      <c r="CJ70" s="48" t="str">
        <f t="shared" si="18"/>
        <v/>
      </c>
      <c r="CK70" s="49" t="s">
        <v>28</v>
      </c>
      <c r="CL70" s="49">
        <f t="shared" si="19"/>
        <v>0</v>
      </c>
      <c r="CM70" s="50">
        <f t="shared" si="20"/>
        <v>0</v>
      </c>
      <c r="CN70" s="51">
        <f>IFERROR(CL70*BZ70*'PWCS Table'!$D$3,0)</f>
        <v>0</v>
      </c>
      <c r="CO70" s="51">
        <f>IFERROR(CM70*BZ70*'PWCS Table'!$E$3,0)</f>
        <v>0</v>
      </c>
      <c r="CP70" s="51">
        <f t="shared" si="21"/>
        <v>0</v>
      </c>
      <c r="CQ70" s="51">
        <f t="shared" si="22"/>
        <v>0</v>
      </c>
      <c r="CR70" s="52">
        <f t="shared" si="23"/>
        <v>0</v>
      </c>
      <c r="CS70" s="51">
        <f t="shared" si="24"/>
        <v>0</v>
      </c>
      <c r="CT70" s="51">
        <f t="shared" si="25"/>
        <v>0</v>
      </c>
      <c r="CU70" s="51">
        <f>IFERROR((CA70*CQ70*'PWCS Table'!$D$4)+(CA70*CS70*'PWCS Table'!$D$4),0)</f>
        <v>0</v>
      </c>
      <c r="CV70" s="51">
        <f>IFERROR((CA70*CR70*'PWCS Table'!$E$4)+(CA70*CT70*'PWCS Table'!$E$4),0)</f>
        <v>0</v>
      </c>
      <c r="CW70" s="51">
        <f t="shared" si="26"/>
        <v>0</v>
      </c>
      <c r="CX70" s="51">
        <f t="shared" si="27"/>
        <v>0</v>
      </c>
      <c r="CY70" s="52">
        <f t="shared" si="28"/>
        <v>0</v>
      </c>
      <c r="CZ70" s="51">
        <f t="shared" si="29"/>
        <v>0</v>
      </c>
      <c r="DA70" s="51">
        <f t="shared" si="30"/>
        <v>0</v>
      </c>
      <c r="DB70" s="51">
        <f>IFERROR((CB70*CX70*'PWCS Table'!$D$5)+(CB70*CZ70*'PWCS Table'!$D$5),0)</f>
        <v>0</v>
      </c>
      <c r="DC70" s="51">
        <f>IFERROR((CB70*CY70*'PWCS Table'!$E$5)+(CB70*DA70*'PWCS Table'!$E$5),0)</f>
        <v>0</v>
      </c>
      <c r="DD70" s="51">
        <f t="shared" si="31"/>
        <v>0</v>
      </c>
      <c r="DE70" s="51">
        <f t="shared" si="32"/>
        <v>0</v>
      </c>
      <c r="DF70" s="51">
        <f t="shared" si="33"/>
        <v>0</v>
      </c>
      <c r="DG70" s="51">
        <f>IFERROR((CC70*DE70*'PWCS Table'!$D$8)+(CC70*DF70*'PWCS Table'!$D$8),0)</f>
        <v>0</v>
      </c>
      <c r="DH70" s="51">
        <f t="shared" si="34"/>
        <v>0</v>
      </c>
      <c r="DI70" s="51">
        <f t="shared" si="35"/>
        <v>0</v>
      </c>
      <c r="DJ70" s="51">
        <f t="shared" si="36"/>
        <v>0</v>
      </c>
      <c r="DK70" s="51">
        <f>IFERROR((CD70*DI70*'PWCS Table'!$D$9)+(CD70*DJ70*'PWCS Table'!$D$9),0)</f>
        <v>0</v>
      </c>
      <c r="DL70" s="51">
        <f t="shared" si="37"/>
        <v>0</v>
      </c>
    </row>
    <row r="71" spans="1:116" ht="12.75" customHeight="1" x14ac:dyDescent="0.3">
      <c r="A71" s="1"/>
      <c r="B71" s="53">
        <v>42</v>
      </c>
      <c r="C71" s="65"/>
      <c r="D71" s="62"/>
      <c r="E71" s="63"/>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47">
        <f t="shared" si="7"/>
        <v>0</v>
      </c>
      <c r="BZ71" s="47">
        <f t="shared" si="8"/>
        <v>0</v>
      </c>
      <c r="CA71" s="47">
        <f t="shared" si="9"/>
        <v>0</v>
      </c>
      <c r="CB71" s="47">
        <f t="shared" si="10"/>
        <v>0</v>
      </c>
      <c r="CC71" s="47">
        <f t="shared" si="11"/>
        <v>0</v>
      </c>
      <c r="CD71" s="47">
        <f t="shared" si="12"/>
        <v>0</v>
      </c>
      <c r="CE71" s="48" t="str">
        <f t="shared" si="13"/>
        <v/>
      </c>
      <c r="CF71" s="48" t="str">
        <f t="shared" si="14"/>
        <v/>
      </c>
      <c r="CG71" s="48" t="str">
        <f t="shared" si="15"/>
        <v/>
      </c>
      <c r="CH71" s="48" t="str">
        <f t="shared" si="16"/>
        <v/>
      </c>
      <c r="CI71" s="48" t="str">
        <f t="shared" si="17"/>
        <v/>
      </c>
      <c r="CJ71" s="48" t="str">
        <f t="shared" si="18"/>
        <v/>
      </c>
      <c r="CK71" s="49" t="s">
        <v>28</v>
      </c>
      <c r="CL71" s="49">
        <f t="shared" si="19"/>
        <v>0</v>
      </c>
      <c r="CM71" s="50">
        <f t="shared" si="20"/>
        <v>0</v>
      </c>
      <c r="CN71" s="51">
        <f>IFERROR(CL71*BZ71*'PWCS Table'!$D$3,0)</f>
        <v>0</v>
      </c>
      <c r="CO71" s="51">
        <f>IFERROR(CM71*BZ71*'PWCS Table'!$E$3,0)</f>
        <v>0</v>
      </c>
      <c r="CP71" s="51">
        <f t="shared" si="21"/>
        <v>0</v>
      </c>
      <c r="CQ71" s="51">
        <f t="shared" si="22"/>
        <v>0</v>
      </c>
      <c r="CR71" s="52">
        <f t="shared" si="23"/>
        <v>0</v>
      </c>
      <c r="CS71" s="51">
        <f t="shared" si="24"/>
        <v>0</v>
      </c>
      <c r="CT71" s="51">
        <f t="shared" si="25"/>
        <v>0</v>
      </c>
      <c r="CU71" s="51">
        <f>IFERROR((CA71*CQ71*'PWCS Table'!$D$4)+(CA71*CS71*'PWCS Table'!$D$4),0)</f>
        <v>0</v>
      </c>
      <c r="CV71" s="51">
        <f>IFERROR((CA71*CR71*'PWCS Table'!$E$4)+(CA71*CT71*'PWCS Table'!$E$4),0)</f>
        <v>0</v>
      </c>
      <c r="CW71" s="51">
        <f t="shared" si="26"/>
        <v>0</v>
      </c>
      <c r="CX71" s="51">
        <f t="shared" si="27"/>
        <v>0</v>
      </c>
      <c r="CY71" s="52">
        <f t="shared" si="28"/>
        <v>0</v>
      </c>
      <c r="CZ71" s="51">
        <f t="shared" si="29"/>
        <v>0</v>
      </c>
      <c r="DA71" s="51">
        <f t="shared" si="30"/>
        <v>0</v>
      </c>
      <c r="DB71" s="51">
        <f>IFERROR((CB71*CX71*'PWCS Table'!$D$5)+(CB71*CZ71*'PWCS Table'!$D$5),0)</f>
        <v>0</v>
      </c>
      <c r="DC71" s="51">
        <f>IFERROR((CB71*CY71*'PWCS Table'!$E$5)+(CB71*DA71*'PWCS Table'!$E$5),0)</f>
        <v>0</v>
      </c>
      <c r="DD71" s="51">
        <f t="shared" si="31"/>
        <v>0</v>
      </c>
      <c r="DE71" s="51">
        <f t="shared" si="32"/>
        <v>0</v>
      </c>
      <c r="DF71" s="51">
        <f t="shared" si="33"/>
        <v>0</v>
      </c>
      <c r="DG71" s="51">
        <f>IFERROR((CC71*DE71*'PWCS Table'!$D$8)+(CC71*DF71*'PWCS Table'!$D$8),0)</f>
        <v>0</v>
      </c>
      <c r="DH71" s="51">
        <f t="shared" si="34"/>
        <v>0</v>
      </c>
      <c r="DI71" s="51">
        <f t="shared" si="35"/>
        <v>0</v>
      </c>
      <c r="DJ71" s="51">
        <f t="shared" si="36"/>
        <v>0</v>
      </c>
      <c r="DK71" s="51">
        <f>IFERROR((CD71*DI71*'PWCS Table'!$D$9)+(CD71*DJ71*'PWCS Table'!$D$9),0)</f>
        <v>0</v>
      </c>
      <c r="DL71" s="51">
        <f t="shared" si="37"/>
        <v>0</v>
      </c>
    </row>
    <row r="72" spans="1:116" ht="12.75" customHeight="1" x14ac:dyDescent="0.3">
      <c r="A72" s="1"/>
      <c r="B72" s="53">
        <v>43</v>
      </c>
      <c r="C72" s="65"/>
      <c r="D72" s="62"/>
      <c r="E72" s="63"/>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47">
        <f t="shared" si="7"/>
        <v>0</v>
      </c>
      <c r="BZ72" s="47">
        <f t="shared" si="8"/>
        <v>0</v>
      </c>
      <c r="CA72" s="47">
        <f t="shared" si="9"/>
        <v>0</v>
      </c>
      <c r="CB72" s="47">
        <f t="shared" si="10"/>
        <v>0</v>
      </c>
      <c r="CC72" s="47">
        <f t="shared" si="11"/>
        <v>0</v>
      </c>
      <c r="CD72" s="47">
        <f t="shared" si="12"/>
        <v>0</v>
      </c>
      <c r="CE72" s="48" t="str">
        <f t="shared" si="13"/>
        <v/>
      </c>
      <c r="CF72" s="48" t="str">
        <f t="shared" si="14"/>
        <v/>
      </c>
      <c r="CG72" s="48" t="str">
        <f t="shared" si="15"/>
        <v/>
      </c>
      <c r="CH72" s="48" t="str">
        <f t="shared" si="16"/>
        <v/>
      </c>
      <c r="CI72" s="48" t="str">
        <f t="shared" si="17"/>
        <v/>
      </c>
      <c r="CJ72" s="48" t="str">
        <f t="shared" si="18"/>
        <v/>
      </c>
      <c r="CK72" s="49" t="s">
        <v>28</v>
      </c>
      <c r="CL72" s="49">
        <f t="shared" si="19"/>
        <v>0</v>
      </c>
      <c r="CM72" s="50">
        <f t="shared" si="20"/>
        <v>0</v>
      </c>
      <c r="CN72" s="51">
        <f>IFERROR(CL72*BZ72*'PWCS Table'!$D$3,0)</f>
        <v>0</v>
      </c>
      <c r="CO72" s="51">
        <f>IFERROR(CM72*BZ72*'PWCS Table'!$E$3,0)</f>
        <v>0</v>
      </c>
      <c r="CP72" s="51">
        <f t="shared" si="21"/>
        <v>0</v>
      </c>
      <c r="CQ72" s="51">
        <f t="shared" si="22"/>
        <v>0</v>
      </c>
      <c r="CR72" s="52">
        <f t="shared" si="23"/>
        <v>0</v>
      </c>
      <c r="CS72" s="51">
        <f t="shared" si="24"/>
        <v>0</v>
      </c>
      <c r="CT72" s="51">
        <f t="shared" si="25"/>
        <v>0</v>
      </c>
      <c r="CU72" s="51">
        <f>IFERROR((CA72*CQ72*'PWCS Table'!$D$4)+(CA72*CS72*'PWCS Table'!$D$4),0)</f>
        <v>0</v>
      </c>
      <c r="CV72" s="51">
        <f>IFERROR((CA72*CR72*'PWCS Table'!$E$4)+(CA72*CT72*'PWCS Table'!$E$4),0)</f>
        <v>0</v>
      </c>
      <c r="CW72" s="51">
        <f t="shared" si="26"/>
        <v>0</v>
      </c>
      <c r="CX72" s="51">
        <f t="shared" si="27"/>
        <v>0</v>
      </c>
      <c r="CY72" s="52">
        <f t="shared" si="28"/>
        <v>0</v>
      </c>
      <c r="CZ72" s="51">
        <f t="shared" si="29"/>
        <v>0</v>
      </c>
      <c r="DA72" s="51">
        <f t="shared" si="30"/>
        <v>0</v>
      </c>
      <c r="DB72" s="51">
        <f>IFERROR((CB72*CX72*'PWCS Table'!$D$5)+(CB72*CZ72*'PWCS Table'!$D$5),0)</f>
        <v>0</v>
      </c>
      <c r="DC72" s="51">
        <f>IFERROR((CB72*CY72*'PWCS Table'!$E$5)+(CB72*DA72*'PWCS Table'!$E$5),0)</f>
        <v>0</v>
      </c>
      <c r="DD72" s="51">
        <f t="shared" si="31"/>
        <v>0</v>
      </c>
      <c r="DE72" s="51">
        <f t="shared" si="32"/>
        <v>0</v>
      </c>
      <c r="DF72" s="51">
        <f t="shared" si="33"/>
        <v>0</v>
      </c>
      <c r="DG72" s="51">
        <f>IFERROR((CC72*DE72*'PWCS Table'!$D$8)+(CC72*DF72*'PWCS Table'!$D$8),0)</f>
        <v>0</v>
      </c>
      <c r="DH72" s="51">
        <f t="shared" si="34"/>
        <v>0</v>
      </c>
      <c r="DI72" s="51">
        <f t="shared" si="35"/>
        <v>0</v>
      </c>
      <c r="DJ72" s="51">
        <f t="shared" si="36"/>
        <v>0</v>
      </c>
      <c r="DK72" s="51">
        <f>IFERROR((CD72*DI72*'PWCS Table'!$D$9)+(CD72*DJ72*'PWCS Table'!$D$9),0)</f>
        <v>0</v>
      </c>
      <c r="DL72" s="51">
        <f t="shared" si="37"/>
        <v>0</v>
      </c>
    </row>
    <row r="73" spans="1:116" ht="12.75" customHeight="1" x14ac:dyDescent="0.3">
      <c r="A73" s="1"/>
      <c r="B73" s="53">
        <v>44</v>
      </c>
      <c r="C73" s="65"/>
      <c r="D73" s="62"/>
      <c r="E73" s="63"/>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47">
        <f t="shared" si="7"/>
        <v>0</v>
      </c>
      <c r="BZ73" s="47">
        <f t="shared" si="8"/>
        <v>0</v>
      </c>
      <c r="CA73" s="47">
        <f t="shared" si="9"/>
        <v>0</v>
      </c>
      <c r="CB73" s="47">
        <f t="shared" si="10"/>
        <v>0</v>
      </c>
      <c r="CC73" s="47">
        <f t="shared" si="11"/>
        <v>0</v>
      </c>
      <c r="CD73" s="47">
        <f t="shared" si="12"/>
        <v>0</v>
      </c>
      <c r="CE73" s="48" t="str">
        <f t="shared" si="13"/>
        <v/>
      </c>
      <c r="CF73" s="48" t="str">
        <f t="shared" si="14"/>
        <v/>
      </c>
      <c r="CG73" s="48" t="str">
        <f t="shared" si="15"/>
        <v/>
      </c>
      <c r="CH73" s="48" t="str">
        <f t="shared" si="16"/>
        <v/>
      </c>
      <c r="CI73" s="48" t="str">
        <f t="shared" si="17"/>
        <v/>
      </c>
      <c r="CJ73" s="48" t="str">
        <f t="shared" si="18"/>
        <v/>
      </c>
      <c r="CK73" s="49" t="s">
        <v>28</v>
      </c>
      <c r="CL73" s="49">
        <f t="shared" si="19"/>
        <v>0</v>
      </c>
      <c r="CM73" s="50">
        <f t="shared" si="20"/>
        <v>0</v>
      </c>
      <c r="CN73" s="51">
        <f>IFERROR(CL73*BZ73*'PWCS Table'!$D$3,0)</f>
        <v>0</v>
      </c>
      <c r="CO73" s="51">
        <f>IFERROR(CM73*BZ73*'PWCS Table'!$E$3,0)</f>
        <v>0</v>
      </c>
      <c r="CP73" s="51">
        <f t="shared" si="21"/>
        <v>0</v>
      </c>
      <c r="CQ73" s="51">
        <f t="shared" si="22"/>
        <v>0</v>
      </c>
      <c r="CR73" s="52">
        <f t="shared" si="23"/>
        <v>0</v>
      </c>
      <c r="CS73" s="51">
        <f t="shared" si="24"/>
        <v>0</v>
      </c>
      <c r="CT73" s="51">
        <f t="shared" si="25"/>
        <v>0</v>
      </c>
      <c r="CU73" s="51">
        <f>IFERROR((CA73*CQ73*'PWCS Table'!$D$4)+(CA73*CS73*'PWCS Table'!$D$4),0)</f>
        <v>0</v>
      </c>
      <c r="CV73" s="51">
        <f>IFERROR((CA73*CR73*'PWCS Table'!$E$4)+(CA73*CT73*'PWCS Table'!$E$4),0)</f>
        <v>0</v>
      </c>
      <c r="CW73" s="51">
        <f t="shared" si="26"/>
        <v>0</v>
      </c>
      <c r="CX73" s="51">
        <f t="shared" si="27"/>
        <v>0</v>
      </c>
      <c r="CY73" s="52">
        <f t="shared" si="28"/>
        <v>0</v>
      </c>
      <c r="CZ73" s="51">
        <f t="shared" si="29"/>
        <v>0</v>
      </c>
      <c r="DA73" s="51">
        <f t="shared" si="30"/>
        <v>0</v>
      </c>
      <c r="DB73" s="51">
        <f>IFERROR((CB73*CX73*'PWCS Table'!$D$5)+(CB73*CZ73*'PWCS Table'!$D$5),0)</f>
        <v>0</v>
      </c>
      <c r="DC73" s="51">
        <f>IFERROR((CB73*CY73*'PWCS Table'!$E$5)+(CB73*DA73*'PWCS Table'!$E$5),0)</f>
        <v>0</v>
      </c>
      <c r="DD73" s="51">
        <f t="shared" si="31"/>
        <v>0</v>
      </c>
      <c r="DE73" s="51">
        <f t="shared" si="32"/>
        <v>0</v>
      </c>
      <c r="DF73" s="51">
        <f t="shared" si="33"/>
        <v>0</v>
      </c>
      <c r="DG73" s="51">
        <f>IFERROR((CC73*DE73*'PWCS Table'!$D$8)+(CC73*DF73*'PWCS Table'!$D$8),0)</f>
        <v>0</v>
      </c>
      <c r="DH73" s="51">
        <f t="shared" si="34"/>
        <v>0</v>
      </c>
      <c r="DI73" s="51">
        <f t="shared" si="35"/>
        <v>0</v>
      </c>
      <c r="DJ73" s="51">
        <f t="shared" si="36"/>
        <v>0</v>
      </c>
      <c r="DK73" s="51">
        <f>IFERROR((CD73*DI73*'PWCS Table'!$D$9)+(CD73*DJ73*'PWCS Table'!$D$9),0)</f>
        <v>0</v>
      </c>
      <c r="DL73" s="51">
        <f t="shared" si="37"/>
        <v>0</v>
      </c>
    </row>
    <row r="74" spans="1:116" ht="12.75" customHeight="1" x14ac:dyDescent="0.3">
      <c r="A74" s="1"/>
      <c r="B74" s="53">
        <v>45</v>
      </c>
      <c r="C74" s="65"/>
      <c r="D74" s="62"/>
      <c r="E74" s="63"/>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47">
        <f t="shared" si="7"/>
        <v>0</v>
      </c>
      <c r="BZ74" s="47">
        <f t="shared" si="8"/>
        <v>0</v>
      </c>
      <c r="CA74" s="47">
        <f t="shared" si="9"/>
        <v>0</v>
      </c>
      <c r="CB74" s="47">
        <f t="shared" si="10"/>
        <v>0</v>
      </c>
      <c r="CC74" s="47">
        <f t="shared" si="11"/>
        <v>0</v>
      </c>
      <c r="CD74" s="47">
        <f t="shared" si="12"/>
        <v>0</v>
      </c>
      <c r="CE74" s="48" t="str">
        <f t="shared" si="13"/>
        <v/>
      </c>
      <c r="CF74" s="48" t="str">
        <f t="shared" si="14"/>
        <v/>
      </c>
      <c r="CG74" s="48" t="str">
        <f t="shared" si="15"/>
        <v/>
      </c>
      <c r="CH74" s="48" t="str">
        <f t="shared" si="16"/>
        <v/>
      </c>
      <c r="CI74" s="48" t="str">
        <f t="shared" si="17"/>
        <v/>
      </c>
      <c r="CJ74" s="48" t="str">
        <f t="shared" si="18"/>
        <v/>
      </c>
      <c r="CK74" s="49" t="s">
        <v>28</v>
      </c>
      <c r="CL74" s="49">
        <f t="shared" si="19"/>
        <v>0</v>
      </c>
      <c r="CM74" s="50">
        <f t="shared" si="20"/>
        <v>0</v>
      </c>
      <c r="CN74" s="51">
        <f>IFERROR(CL74*BZ74*'PWCS Table'!$D$3,0)</f>
        <v>0</v>
      </c>
      <c r="CO74" s="51">
        <f>IFERROR(CM74*BZ74*'PWCS Table'!$E$3,0)</f>
        <v>0</v>
      </c>
      <c r="CP74" s="51">
        <f t="shared" si="21"/>
        <v>0</v>
      </c>
      <c r="CQ74" s="51">
        <f t="shared" si="22"/>
        <v>0</v>
      </c>
      <c r="CR74" s="52">
        <f t="shared" si="23"/>
        <v>0</v>
      </c>
      <c r="CS74" s="51">
        <f t="shared" si="24"/>
        <v>0</v>
      </c>
      <c r="CT74" s="51">
        <f t="shared" si="25"/>
        <v>0</v>
      </c>
      <c r="CU74" s="51">
        <f>IFERROR((CA74*CQ74*'PWCS Table'!$D$4)+(CA74*CS74*'PWCS Table'!$D$4),0)</f>
        <v>0</v>
      </c>
      <c r="CV74" s="51">
        <f>IFERROR((CA74*CR74*'PWCS Table'!$E$4)+(CA74*CT74*'PWCS Table'!$E$4),0)</f>
        <v>0</v>
      </c>
      <c r="CW74" s="51">
        <f t="shared" si="26"/>
        <v>0</v>
      </c>
      <c r="CX74" s="51">
        <f t="shared" si="27"/>
        <v>0</v>
      </c>
      <c r="CY74" s="52">
        <f t="shared" si="28"/>
        <v>0</v>
      </c>
      <c r="CZ74" s="51">
        <f t="shared" si="29"/>
        <v>0</v>
      </c>
      <c r="DA74" s="51">
        <f t="shared" si="30"/>
        <v>0</v>
      </c>
      <c r="DB74" s="51">
        <f>IFERROR((CB74*CX74*'PWCS Table'!$D$5)+(CB74*CZ74*'PWCS Table'!$D$5),0)</f>
        <v>0</v>
      </c>
      <c r="DC74" s="51">
        <f>IFERROR((CB74*CY74*'PWCS Table'!$E$5)+(CB74*DA74*'PWCS Table'!$E$5),0)</f>
        <v>0</v>
      </c>
      <c r="DD74" s="51">
        <f t="shared" si="31"/>
        <v>0</v>
      </c>
      <c r="DE74" s="51">
        <f t="shared" si="32"/>
        <v>0</v>
      </c>
      <c r="DF74" s="51">
        <f t="shared" si="33"/>
        <v>0</v>
      </c>
      <c r="DG74" s="51">
        <f>IFERROR((CC74*DE74*'PWCS Table'!$D$8)+(CC74*DF74*'PWCS Table'!$D$8),0)</f>
        <v>0</v>
      </c>
      <c r="DH74" s="51">
        <f t="shared" si="34"/>
        <v>0</v>
      </c>
      <c r="DI74" s="51">
        <f t="shared" si="35"/>
        <v>0</v>
      </c>
      <c r="DJ74" s="51">
        <f t="shared" si="36"/>
        <v>0</v>
      </c>
      <c r="DK74" s="51">
        <f>IFERROR((CD74*DI74*'PWCS Table'!$D$9)+(CD74*DJ74*'PWCS Table'!$D$9),0)</f>
        <v>0</v>
      </c>
      <c r="DL74" s="51">
        <f t="shared" si="37"/>
        <v>0</v>
      </c>
    </row>
    <row r="75" spans="1:116" ht="12.75" customHeight="1" x14ac:dyDescent="0.3">
      <c r="A75" s="1"/>
      <c r="B75" s="53">
        <v>46</v>
      </c>
      <c r="C75" s="65"/>
      <c r="D75" s="62"/>
      <c r="E75" s="63"/>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47">
        <f t="shared" si="7"/>
        <v>0</v>
      </c>
      <c r="BZ75" s="47">
        <f t="shared" si="8"/>
        <v>0</v>
      </c>
      <c r="CA75" s="47">
        <f t="shared" si="9"/>
        <v>0</v>
      </c>
      <c r="CB75" s="47">
        <f t="shared" si="10"/>
        <v>0</v>
      </c>
      <c r="CC75" s="47">
        <f t="shared" si="11"/>
        <v>0</v>
      </c>
      <c r="CD75" s="47">
        <f t="shared" si="12"/>
        <v>0</v>
      </c>
      <c r="CE75" s="48" t="str">
        <f t="shared" si="13"/>
        <v/>
      </c>
      <c r="CF75" s="48" t="str">
        <f t="shared" si="14"/>
        <v/>
      </c>
      <c r="CG75" s="48" t="str">
        <f t="shared" si="15"/>
        <v/>
      </c>
      <c r="CH75" s="48" t="str">
        <f t="shared" si="16"/>
        <v/>
      </c>
      <c r="CI75" s="48" t="str">
        <f t="shared" si="17"/>
        <v/>
      </c>
      <c r="CJ75" s="48" t="str">
        <f t="shared" si="18"/>
        <v/>
      </c>
      <c r="CK75" s="49" t="s">
        <v>28</v>
      </c>
      <c r="CL75" s="49">
        <f t="shared" si="19"/>
        <v>0</v>
      </c>
      <c r="CM75" s="50">
        <f t="shared" si="20"/>
        <v>0</v>
      </c>
      <c r="CN75" s="51">
        <f>IFERROR(CL75*BZ75*'PWCS Table'!$D$3,0)</f>
        <v>0</v>
      </c>
      <c r="CO75" s="51">
        <f>IFERROR(CM75*BZ75*'PWCS Table'!$E$3,0)</f>
        <v>0</v>
      </c>
      <c r="CP75" s="51">
        <f t="shared" si="21"/>
        <v>0</v>
      </c>
      <c r="CQ75" s="51">
        <f t="shared" si="22"/>
        <v>0</v>
      </c>
      <c r="CR75" s="52">
        <f t="shared" si="23"/>
        <v>0</v>
      </c>
      <c r="CS75" s="51">
        <f t="shared" si="24"/>
        <v>0</v>
      </c>
      <c r="CT75" s="51">
        <f t="shared" si="25"/>
        <v>0</v>
      </c>
      <c r="CU75" s="51">
        <f>IFERROR((CA75*CQ75*'PWCS Table'!$D$4)+(CA75*CS75*'PWCS Table'!$D$4),0)</f>
        <v>0</v>
      </c>
      <c r="CV75" s="51">
        <f>IFERROR((CA75*CR75*'PWCS Table'!$E$4)+(CA75*CT75*'PWCS Table'!$E$4),0)</f>
        <v>0</v>
      </c>
      <c r="CW75" s="51">
        <f t="shared" si="26"/>
        <v>0</v>
      </c>
      <c r="CX75" s="51">
        <f t="shared" si="27"/>
        <v>0</v>
      </c>
      <c r="CY75" s="52">
        <f t="shared" si="28"/>
        <v>0</v>
      </c>
      <c r="CZ75" s="51">
        <f t="shared" si="29"/>
        <v>0</v>
      </c>
      <c r="DA75" s="51">
        <f t="shared" si="30"/>
        <v>0</v>
      </c>
      <c r="DB75" s="51">
        <f>IFERROR((CB75*CX75*'PWCS Table'!$D$5)+(CB75*CZ75*'PWCS Table'!$D$5),0)</f>
        <v>0</v>
      </c>
      <c r="DC75" s="51">
        <f>IFERROR((CB75*CY75*'PWCS Table'!$E$5)+(CB75*DA75*'PWCS Table'!$E$5),0)</f>
        <v>0</v>
      </c>
      <c r="DD75" s="51">
        <f t="shared" si="31"/>
        <v>0</v>
      </c>
      <c r="DE75" s="51">
        <f t="shared" si="32"/>
        <v>0</v>
      </c>
      <c r="DF75" s="51">
        <f t="shared" si="33"/>
        <v>0</v>
      </c>
      <c r="DG75" s="51">
        <f>IFERROR((CC75*DE75*'PWCS Table'!$D$8)+(CC75*DF75*'PWCS Table'!$D$8),0)</f>
        <v>0</v>
      </c>
      <c r="DH75" s="51">
        <f t="shared" si="34"/>
        <v>0</v>
      </c>
      <c r="DI75" s="51">
        <f t="shared" si="35"/>
        <v>0</v>
      </c>
      <c r="DJ75" s="51">
        <f t="shared" si="36"/>
        <v>0</v>
      </c>
      <c r="DK75" s="51">
        <f>IFERROR((CD75*DI75*'PWCS Table'!$D$9)+(CD75*DJ75*'PWCS Table'!$D$9),0)</f>
        <v>0</v>
      </c>
      <c r="DL75" s="51">
        <f t="shared" si="37"/>
        <v>0</v>
      </c>
    </row>
    <row r="76" spans="1:116" ht="12.75" customHeight="1" x14ac:dyDescent="0.3">
      <c r="A76" s="1"/>
      <c r="B76" s="53">
        <v>47</v>
      </c>
      <c r="C76" s="65"/>
      <c r="D76" s="62"/>
      <c r="E76" s="63"/>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47">
        <f t="shared" si="7"/>
        <v>0</v>
      </c>
      <c r="BZ76" s="47">
        <f t="shared" si="8"/>
        <v>0</v>
      </c>
      <c r="CA76" s="47">
        <f t="shared" si="9"/>
        <v>0</v>
      </c>
      <c r="CB76" s="47">
        <f t="shared" si="10"/>
        <v>0</v>
      </c>
      <c r="CC76" s="47">
        <f t="shared" si="11"/>
        <v>0</v>
      </c>
      <c r="CD76" s="47">
        <f t="shared" si="12"/>
        <v>0</v>
      </c>
      <c r="CE76" s="48" t="str">
        <f t="shared" si="13"/>
        <v/>
      </c>
      <c r="CF76" s="48" t="str">
        <f t="shared" si="14"/>
        <v/>
      </c>
      <c r="CG76" s="48" t="str">
        <f t="shared" si="15"/>
        <v/>
      </c>
      <c r="CH76" s="48" t="str">
        <f t="shared" si="16"/>
        <v/>
      </c>
      <c r="CI76" s="48" t="str">
        <f t="shared" si="17"/>
        <v/>
      </c>
      <c r="CJ76" s="48" t="str">
        <f t="shared" si="18"/>
        <v/>
      </c>
      <c r="CK76" s="49" t="s">
        <v>28</v>
      </c>
      <c r="CL76" s="49">
        <f t="shared" si="19"/>
        <v>0</v>
      </c>
      <c r="CM76" s="50">
        <f t="shared" si="20"/>
        <v>0</v>
      </c>
      <c r="CN76" s="51">
        <f>IFERROR(CL76*BZ76*'PWCS Table'!$D$3,0)</f>
        <v>0</v>
      </c>
      <c r="CO76" s="51">
        <f>IFERROR(CM76*BZ76*'PWCS Table'!$E$3,0)</f>
        <v>0</v>
      </c>
      <c r="CP76" s="51">
        <f t="shared" si="21"/>
        <v>0</v>
      </c>
      <c r="CQ76" s="51">
        <f t="shared" si="22"/>
        <v>0</v>
      </c>
      <c r="CR76" s="52">
        <f t="shared" si="23"/>
        <v>0</v>
      </c>
      <c r="CS76" s="51">
        <f t="shared" si="24"/>
        <v>0</v>
      </c>
      <c r="CT76" s="51">
        <f t="shared" si="25"/>
        <v>0</v>
      </c>
      <c r="CU76" s="51">
        <f>IFERROR((CA76*CQ76*'PWCS Table'!$D$4)+(CA76*CS76*'PWCS Table'!$D$4),0)</f>
        <v>0</v>
      </c>
      <c r="CV76" s="51">
        <f>IFERROR((CA76*CR76*'PWCS Table'!$E$4)+(CA76*CT76*'PWCS Table'!$E$4),0)</f>
        <v>0</v>
      </c>
      <c r="CW76" s="51">
        <f t="shared" si="26"/>
        <v>0</v>
      </c>
      <c r="CX76" s="51">
        <f t="shared" si="27"/>
        <v>0</v>
      </c>
      <c r="CY76" s="52">
        <f t="shared" si="28"/>
        <v>0</v>
      </c>
      <c r="CZ76" s="51">
        <f t="shared" si="29"/>
        <v>0</v>
      </c>
      <c r="DA76" s="51">
        <f t="shared" si="30"/>
        <v>0</v>
      </c>
      <c r="DB76" s="51">
        <f>IFERROR((CB76*CX76*'PWCS Table'!$D$5)+(CB76*CZ76*'PWCS Table'!$D$5),0)</f>
        <v>0</v>
      </c>
      <c r="DC76" s="51">
        <f>IFERROR((CB76*CY76*'PWCS Table'!$E$5)+(CB76*DA76*'PWCS Table'!$E$5),0)</f>
        <v>0</v>
      </c>
      <c r="DD76" s="51">
        <f t="shared" si="31"/>
        <v>0</v>
      </c>
      <c r="DE76" s="51">
        <f t="shared" si="32"/>
        <v>0</v>
      </c>
      <c r="DF76" s="51">
        <f t="shared" si="33"/>
        <v>0</v>
      </c>
      <c r="DG76" s="51">
        <f>IFERROR((CC76*DE76*'PWCS Table'!$D$8)+(CC76*DF76*'PWCS Table'!$D$8),0)</f>
        <v>0</v>
      </c>
      <c r="DH76" s="51">
        <f t="shared" si="34"/>
        <v>0</v>
      </c>
      <c r="DI76" s="51">
        <f t="shared" si="35"/>
        <v>0</v>
      </c>
      <c r="DJ76" s="51">
        <f t="shared" si="36"/>
        <v>0</v>
      </c>
      <c r="DK76" s="51">
        <f>IFERROR((CD76*DI76*'PWCS Table'!$D$9)+(CD76*DJ76*'PWCS Table'!$D$9),0)</f>
        <v>0</v>
      </c>
      <c r="DL76" s="51">
        <f t="shared" si="37"/>
        <v>0</v>
      </c>
    </row>
    <row r="77" spans="1:116" ht="12.75" customHeight="1" x14ac:dyDescent="0.3">
      <c r="A77" s="1"/>
      <c r="B77" s="53">
        <v>48</v>
      </c>
      <c r="C77" s="65"/>
      <c r="D77" s="62"/>
      <c r="E77" s="63"/>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47">
        <f t="shared" si="7"/>
        <v>0</v>
      </c>
      <c r="BZ77" s="47">
        <f t="shared" si="8"/>
        <v>0</v>
      </c>
      <c r="CA77" s="47">
        <f t="shared" si="9"/>
        <v>0</v>
      </c>
      <c r="CB77" s="47">
        <f t="shared" si="10"/>
        <v>0</v>
      </c>
      <c r="CC77" s="47">
        <f t="shared" si="11"/>
        <v>0</v>
      </c>
      <c r="CD77" s="47">
        <f t="shared" si="12"/>
        <v>0</v>
      </c>
      <c r="CE77" s="48" t="str">
        <f t="shared" si="13"/>
        <v/>
      </c>
      <c r="CF77" s="48" t="str">
        <f t="shared" si="14"/>
        <v/>
      </c>
      <c r="CG77" s="48" t="str">
        <f t="shared" si="15"/>
        <v/>
      </c>
      <c r="CH77" s="48" t="str">
        <f t="shared" si="16"/>
        <v/>
      </c>
      <c r="CI77" s="48" t="str">
        <f t="shared" si="17"/>
        <v/>
      </c>
      <c r="CJ77" s="48" t="str">
        <f t="shared" si="18"/>
        <v/>
      </c>
      <c r="CK77" s="49" t="s">
        <v>28</v>
      </c>
      <c r="CL77" s="49">
        <f t="shared" si="19"/>
        <v>0</v>
      </c>
      <c r="CM77" s="50">
        <f t="shared" si="20"/>
        <v>0</v>
      </c>
      <c r="CN77" s="51">
        <f>IFERROR(CL77*BZ77*'PWCS Table'!$D$3,0)</f>
        <v>0</v>
      </c>
      <c r="CO77" s="51">
        <f>IFERROR(CM77*BZ77*'PWCS Table'!$E$3,0)</f>
        <v>0</v>
      </c>
      <c r="CP77" s="51">
        <f t="shared" si="21"/>
        <v>0</v>
      </c>
      <c r="CQ77" s="51">
        <f t="shared" si="22"/>
        <v>0</v>
      </c>
      <c r="CR77" s="52">
        <f t="shared" si="23"/>
        <v>0</v>
      </c>
      <c r="CS77" s="51">
        <f t="shared" si="24"/>
        <v>0</v>
      </c>
      <c r="CT77" s="51">
        <f t="shared" si="25"/>
        <v>0</v>
      </c>
      <c r="CU77" s="51">
        <f>IFERROR((CA77*CQ77*'PWCS Table'!$D$4)+(CA77*CS77*'PWCS Table'!$D$4),0)</f>
        <v>0</v>
      </c>
      <c r="CV77" s="51">
        <f>IFERROR((CA77*CR77*'PWCS Table'!$E$4)+(CA77*CT77*'PWCS Table'!$E$4),0)</f>
        <v>0</v>
      </c>
      <c r="CW77" s="51">
        <f t="shared" si="26"/>
        <v>0</v>
      </c>
      <c r="CX77" s="51">
        <f t="shared" si="27"/>
        <v>0</v>
      </c>
      <c r="CY77" s="52">
        <f t="shared" si="28"/>
        <v>0</v>
      </c>
      <c r="CZ77" s="51">
        <f t="shared" si="29"/>
        <v>0</v>
      </c>
      <c r="DA77" s="51">
        <f t="shared" si="30"/>
        <v>0</v>
      </c>
      <c r="DB77" s="51">
        <f>IFERROR((CB77*CX77*'PWCS Table'!$D$5)+(CB77*CZ77*'PWCS Table'!$D$5),0)</f>
        <v>0</v>
      </c>
      <c r="DC77" s="51">
        <f>IFERROR((CB77*CY77*'PWCS Table'!$E$5)+(CB77*DA77*'PWCS Table'!$E$5),0)</f>
        <v>0</v>
      </c>
      <c r="DD77" s="51">
        <f t="shared" si="31"/>
        <v>0</v>
      </c>
      <c r="DE77" s="51">
        <f t="shared" si="32"/>
        <v>0</v>
      </c>
      <c r="DF77" s="51">
        <f t="shared" si="33"/>
        <v>0</v>
      </c>
      <c r="DG77" s="51">
        <f>IFERROR((CC77*DE77*'PWCS Table'!$D$8)+(CC77*DF77*'PWCS Table'!$D$8),0)</f>
        <v>0</v>
      </c>
      <c r="DH77" s="51">
        <f t="shared" si="34"/>
        <v>0</v>
      </c>
      <c r="DI77" s="51">
        <f t="shared" si="35"/>
        <v>0</v>
      </c>
      <c r="DJ77" s="51">
        <f t="shared" si="36"/>
        <v>0</v>
      </c>
      <c r="DK77" s="51">
        <f>IFERROR((CD77*DI77*'PWCS Table'!$D$9)+(CD77*DJ77*'PWCS Table'!$D$9),0)</f>
        <v>0</v>
      </c>
      <c r="DL77" s="51">
        <f t="shared" si="37"/>
        <v>0</v>
      </c>
    </row>
    <row r="78" spans="1:116" ht="12.75" customHeight="1" x14ac:dyDescent="0.3">
      <c r="A78" s="1"/>
      <c r="B78" s="53">
        <v>49</v>
      </c>
      <c r="C78" s="65"/>
      <c r="D78" s="62"/>
      <c r="E78" s="63"/>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47">
        <f t="shared" si="7"/>
        <v>0</v>
      </c>
      <c r="BZ78" s="47">
        <f t="shared" si="8"/>
        <v>0</v>
      </c>
      <c r="CA78" s="47">
        <f t="shared" si="9"/>
        <v>0</v>
      </c>
      <c r="CB78" s="47">
        <f t="shared" si="10"/>
        <v>0</v>
      </c>
      <c r="CC78" s="47">
        <f t="shared" si="11"/>
        <v>0</v>
      </c>
      <c r="CD78" s="47">
        <f t="shared" si="12"/>
        <v>0</v>
      </c>
      <c r="CE78" s="48" t="str">
        <f t="shared" si="13"/>
        <v/>
      </c>
      <c r="CF78" s="48" t="str">
        <f t="shared" si="14"/>
        <v/>
      </c>
      <c r="CG78" s="48" t="str">
        <f t="shared" si="15"/>
        <v/>
      </c>
      <c r="CH78" s="48" t="str">
        <f t="shared" si="16"/>
        <v/>
      </c>
      <c r="CI78" s="48" t="str">
        <f t="shared" si="17"/>
        <v/>
      </c>
      <c r="CJ78" s="48" t="str">
        <f t="shared" si="18"/>
        <v/>
      </c>
      <c r="CK78" s="49" t="s">
        <v>28</v>
      </c>
      <c r="CL78" s="49">
        <f t="shared" si="19"/>
        <v>0</v>
      </c>
      <c r="CM78" s="50">
        <f t="shared" si="20"/>
        <v>0</v>
      </c>
      <c r="CN78" s="51">
        <f>IFERROR(CL78*BZ78*'PWCS Table'!$D$3,0)</f>
        <v>0</v>
      </c>
      <c r="CO78" s="51">
        <f>IFERROR(CM78*BZ78*'PWCS Table'!$E$3,0)</f>
        <v>0</v>
      </c>
      <c r="CP78" s="51">
        <f t="shared" si="21"/>
        <v>0</v>
      </c>
      <c r="CQ78" s="51">
        <f t="shared" si="22"/>
        <v>0</v>
      </c>
      <c r="CR78" s="52">
        <f t="shared" si="23"/>
        <v>0</v>
      </c>
      <c r="CS78" s="51">
        <f t="shared" si="24"/>
        <v>0</v>
      </c>
      <c r="CT78" s="51">
        <f t="shared" si="25"/>
        <v>0</v>
      </c>
      <c r="CU78" s="51">
        <f>IFERROR((CA78*CQ78*'PWCS Table'!$D$4)+(CA78*CS78*'PWCS Table'!$D$4),0)</f>
        <v>0</v>
      </c>
      <c r="CV78" s="51">
        <f>IFERROR((CA78*CR78*'PWCS Table'!$E$4)+(CA78*CT78*'PWCS Table'!$E$4),0)</f>
        <v>0</v>
      </c>
      <c r="CW78" s="51">
        <f t="shared" si="26"/>
        <v>0</v>
      </c>
      <c r="CX78" s="51">
        <f t="shared" si="27"/>
        <v>0</v>
      </c>
      <c r="CY78" s="52">
        <f t="shared" si="28"/>
        <v>0</v>
      </c>
      <c r="CZ78" s="51">
        <f t="shared" si="29"/>
        <v>0</v>
      </c>
      <c r="DA78" s="51">
        <f t="shared" si="30"/>
        <v>0</v>
      </c>
      <c r="DB78" s="51">
        <f>IFERROR((CB78*CX78*'PWCS Table'!$D$5)+(CB78*CZ78*'PWCS Table'!$D$5),0)</f>
        <v>0</v>
      </c>
      <c r="DC78" s="51">
        <f>IFERROR((CB78*CY78*'PWCS Table'!$E$5)+(CB78*DA78*'PWCS Table'!$E$5),0)</f>
        <v>0</v>
      </c>
      <c r="DD78" s="51">
        <f t="shared" si="31"/>
        <v>0</v>
      </c>
      <c r="DE78" s="51">
        <f t="shared" si="32"/>
        <v>0</v>
      </c>
      <c r="DF78" s="51">
        <f t="shared" si="33"/>
        <v>0</v>
      </c>
      <c r="DG78" s="51">
        <f>IFERROR((CC78*DE78*'PWCS Table'!$D$8)+(CC78*DF78*'PWCS Table'!$D$8),0)</f>
        <v>0</v>
      </c>
      <c r="DH78" s="51">
        <f t="shared" si="34"/>
        <v>0</v>
      </c>
      <c r="DI78" s="51">
        <f t="shared" si="35"/>
        <v>0</v>
      </c>
      <c r="DJ78" s="51">
        <f t="shared" si="36"/>
        <v>0</v>
      </c>
      <c r="DK78" s="51">
        <f>IFERROR((CD78*DI78*'PWCS Table'!$D$9)+(CD78*DJ78*'PWCS Table'!$D$9),0)</f>
        <v>0</v>
      </c>
      <c r="DL78" s="51">
        <f t="shared" si="37"/>
        <v>0</v>
      </c>
    </row>
    <row r="79" spans="1:116" ht="12.75" customHeight="1" x14ac:dyDescent="0.3">
      <c r="A79" s="1"/>
      <c r="B79" s="53">
        <v>50</v>
      </c>
      <c r="C79" s="65"/>
      <c r="D79" s="62"/>
      <c r="E79" s="63"/>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47">
        <f t="shared" si="7"/>
        <v>0</v>
      </c>
      <c r="BZ79" s="47">
        <f t="shared" si="8"/>
        <v>0</v>
      </c>
      <c r="CA79" s="47">
        <f t="shared" si="9"/>
        <v>0</v>
      </c>
      <c r="CB79" s="47">
        <f t="shared" si="10"/>
        <v>0</v>
      </c>
      <c r="CC79" s="47">
        <f t="shared" si="11"/>
        <v>0</v>
      </c>
      <c r="CD79" s="47">
        <f t="shared" si="12"/>
        <v>0</v>
      </c>
      <c r="CE79" s="48" t="str">
        <f t="shared" si="13"/>
        <v/>
      </c>
      <c r="CF79" s="48" t="str">
        <f t="shared" si="14"/>
        <v/>
      </c>
      <c r="CG79" s="48" t="str">
        <f t="shared" si="15"/>
        <v/>
      </c>
      <c r="CH79" s="48" t="str">
        <f t="shared" si="16"/>
        <v/>
      </c>
      <c r="CI79" s="48" t="str">
        <f t="shared" si="17"/>
        <v/>
      </c>
      <c r="CJ79" s="48" t="str">
        <f t="shared" si="18"/>
        <v/>
      </c>
      <c r="CK79" s="49" t="s">
        <v>28</v>
      </c>
      <c r="CL79" s="49">
        <f t="shared" si="19"/>
        <v>0</v>
      </c>
      <c r="CM79" s="50">
        <f t="shared" si="20"/>
        <v>0</v>
      </c>
      <c r="CN79" s="51">
        <f>IFERROR(CL79*BZ79*'PWCS Table'!$D$3,0)</f>
        <v>0</v>
      </c>
      <c r="CO79" s="51">
        <f>IFERROR(CM79*BZ79*'PWCS Table'!$E$3,0)</f>
        <v>0</v>
      </c>
      <c r="CP79" s="51">
        <f t="shared" si="21"/>
        <v>0</v>
      </c>
      <c r="CQ79" s="51">
        <f t="shared" si="22"/>
        <v>0</v>
      </c>
      <c r="CR79" s="52">
        <f t="shared" si="23"/>
        <v>0</v>
      </c>
      <c r="CS79" s="51">
        <f t="shared" si="24"/>
        <v>0</v>
      </c>
      <c r="CT79" s="51">
        <f t="shared" si="25"/>
        <v>0</v>
      </c>
      <c r="CU79" s="51">
        <f>IFERROR((CA79*CQ79*'PWCS Table'!$D$4)+(CA79*CS79*'PWCS Table'!$D$4),0)</f>
        <v>0</v>
      </c>
      <c r="CV79" s="51">
        <f>IFERROR((CA79*CR79*'PWCS Table'!$E$4)+(CA79*CT79*'PWCS Table'!$E$4),0)</f>
        <v>0</v>
      </c>
      <c r="CW79" s="51">
        <f t="shared" si="26"/>
        <v>0</v>
      </c>
      <c r="CX79" s="51">
        <f t="shared" si="27"/>
        <v>0</v>
      </c>
      <c r="CY79" s="52">
        <f t="shared" si="28"/>
        <v>0</v>
      </c>
      <c r="CZ79" s="51">
        <f t="shared" si="29"/>
        <v>0</v>
      </c>
      <c r="DA79" s="51">
        <f t="shared" si="30"/>
        <v>0</v>
      </c>
      <c r="DB79" s="51">
        <f>IFERROR((CB79*CX79*'PWCS Table'!$D$5)+(CB79*CZ79*'PWCS Table'!$D$5),0)</f>
        <v>0</v>
      </c>
      <c r="DC79" s="51">
        <f>IFERROR((CB79*CY79*'PWCS Table'!$E$5)+(CB79*DA79*'PWCS Table'!$E$5),0)</f>
        <v>0</v>
      </c>
      <c r="DD79" s="51">
        <f t="shared" si="31"/>
        <v>0</v>
      </c>
      <c r="DE79" s="51">
        <f t="shared" si="32"/>
        <v>0</v>
      </c>
      <c r="DF79" s="51">
        <f t="shared" si="33"/>
        <v>0</v>
      </c>
      <c r="DG79" s="51">
        <f>IFERROR((CC79*DE79*'PWCS Table'!$D$8)+(CC79*DF79*'PWCS Table'!$D$8),0)</f>
        <v>0</v>
      </c>
      <c r="DH79" s="51">
        <f t="shared" si="34"/>
        <v>0</v>
      </c>
      <c r="DI79" s="51">
        <f t="shared" si="35"/>
        <v>0</v>
      </c>
      <c r="DJ79" s="51">
        <f t="shared" si="36"/>
        <v>0</v>
      </c>
      <c r="DK79" s="51">
        <f>IFERROR((CD79*DI79*'PWCS Table'!$D$9)+(CD79*DJ79*'PWCS Table'!$D$9),0)</f>
        <v>0</v>
      </c>
      <c r="DL79" s="51">
        <f t="shared" si="37"/>
        <v>0</v>
      </c>
    </row>
    <row r="80" spans="1:116" ht="12.75" customHeight="1" x14ac:dyDescent="0.3">
      <c r="A80" s="1"/>
      <c r="B80" s="53">
        <v>51</v>
      </c>
      <c r="C80" s="65"/>
      <c r="D80" s="62"/>
      <c r="E80" s="63"/>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47">
        <f t="shared" si="7"/>
        <v>0</v>
      </c>
      <c r="BZ80" s="47">
        <f t="shared" si="8"/>
        <v>0</v>
      </c>
      <c r="CA80" s="47">
        <f t="shared" si="9"/>
        <v>0</v>
      </c>
      <c r="CB80" s="47">
        <f t="shared" si="10"/>
        <v>0</v>
      </c>
      <c r="CC80" s="47">
        <f t="shared" si="11"/>
        <v>0</v>
      </c>
      <c r="CD80" s="47">
        <f t="shared" si="12"/>
        <v>0</v>
      </c>
      <c r="CE80" s="48" t="str">
        <f t="shared" si="13"/>
        <v/>
      </c>
      <c r="CF80" s="48" t="str">
        <f t="shared" si="14"/>
        <v/>
      </c>
      <c r="CG80" s="48" t="str">
        <f t="shared" si="15"/>
        <v/>
      </c>
      <c r="CH80" s="48" t="str">
        <f t="shared" si="16"/>
        <v/>
      </c>
      <c r="CI80" s="48" t="str">
        <f t="shared" si="17"/>
        <v/>
      </c>
      <c r="CJ80" s="48" t="str">
        <f t="shared" si="18"/>
        <v/>
      </c>
      <c r="CK80" s="49" t="s">
        <v>28</v>
      </c>
      <c r="CL80" s="49">
        <f t="shared" si="19"/>
        <v>0</v>
      </c>
      <c r="CM80" s="50">
        <f t="shared" si="20"/>
        <v>0</v>
      </c>
      <c r="CN80" s="51">
        <f>IFERROR(CL80*BZ80*'PWCS Table'!$D$3,0)</f>
        <v>0</v>
      </c>
      <c r="CO80" s="51">
        <f>IFERROR(CM80*BZ80*'PWCS Table'!$E$3,0)</f>
        <v>0</v>
      </c>
      <c r="CP80" s="51">
        <f t="shared" si="21"/>
        <v>0</v>
      </c>
      <c r="CQ80" s="51">
        <f t="shared" si="22"/>
        <v>0</v>
      </c>
      <c r="CR80" s="52">
        <f t="shared" si="23"/>
        <v>0</v>
      </c>
      <c r="CS80" s="51">
        <f t="shared" si="24"/>
        <v>0</v>
      </c>
      <c r="CT80" s="51">
        <f t="shared" si="25"/>
        <v>0</v>
      </c>
      <c r="CU80" s="51">
        <f>IFERROR((CA80*CQ80*'PWCS Table'!$D$4)+(CA80*CS80*'PWCS Table'!$D$4),0)</f>
        <v>0</v>
      </c>
      <c r="CV80" s="51">
        <f>IFERROR((CA80*CR80*'PWCS Table'!$E$4)+(CA80*CT80*'PWCS Table'!$E$4),0)</f>
        <v>0</v>
      </c>
      <c r="CW80" s="51">
        <f t="shared" si="26"/>
        <v>0</v>
      </c>
      <c r="CX80" s="51">
        <f t="shared" si="27"/>
        <v>0</v>
      </c>
      <c r="CY80" s="52">
        <f t="shared" si="28"/>
        <v>0</v>
      </c>
      <c r="CZ80" s="51">
        <f t="shared" si="29"/>
        <v>0</v>
      </c>
      <c r="DA80" s="51">
        <f t="shared" si="30"/>
        <v>0</v>
      </c>
      <c r="DB80" s="51">
        <f>IFERROR((CB80*CX80*'PWCS Table'!$D$5)+(CB80*CZ80*'PWCS Table'!$D$5),0)</f>
        <v>0</v>
      </c>
      <c r="DC80" s="51">
        <f>IFERROR((CB80*CY80*'PWCS Table'!$E$5)+(CB80*DA80*'PWCS Table'!$E$5),0)</f>
        <v>0</v>
      </c>
      <c r="DD80" s="51">
        <f t="shared" si="31"/>
        <v>0</v>
      </c>
      <c r="DE80" s="51">
        <f t="shared" si="32"/>
        <v>0</v>
      </c>
      <c r="DF80" s="51">
        <f t="shared" si="33"/>
        <v>0</v>
      </c>
      <c r="DG80" s="51">
        <f>IFERROR((CC80*DE80*'PWCS Table'!$D$8)+(CC80*DF80*'PWCS Table'!$D$8),0)</f>
        <v>0</v>
      </c>
      <c r="DH80" s="51">
        <f t="shared" si="34"/>
        <v>0</v>
      </c>
      <c r="DI80" s="51">
        <f t="shared" si="35"/>
        <v>0</v>
      </c>
      <c r="DJ80" s="51">
        <f t="shared" si="36"/>
        <v>0</v>
      </c>
      <c r="DK80" s="51">
        <f>IFERROR((CD80*DI80*'PWCS Table'!$D$9)+(CD80*DJ80*'PWCS Table'!$D$9),0)</f>
        <v>0</v>
      </c>
      <c r="DL80" s="51">
        <f t="shared" si="37"/>
        <v>0</v>
      </c>
    </row>
    <row r="81" spans="1:116" ht="12.75" customHeight="1" x14ac:dyDescent="0.3">
      <c r="A81" s="1"/>
      <c r="B81" s="53">
        <v>52</v>
      </c>
      <c r="C81" s="65"/>
      <c r="D81" s="62"/>
      <c r="E81" s="63"/>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BU81" s="64"/>
      <c r="BV81" s="64"/>
      <c r="BW81" s="64"/>
      <c r="BX81" s="64"/>
      <c r="BY81" s="47">
        <f t="shared" si="7"/>
        <v>0</v>
      </c>
      <c r="BZ81" s="47">
        <f t="shared" si="8"/>
        <v>0</v>
      </c>
      <c r="CA81" s="47">
        <f t="shared" si="9"/>
        <v>0</v>
      </c>
      <c r="CB81" s="47">
        <f t="shared" si="10"/>
        <v>0</v>
      </c>
      <c r="CC81" s="47">
        <f t="shared" si="11"/>
        <v>0</v>
      </c>
      <c r="CD81" s="47">
        <f t="shared" si="12"/>
        <v>0</v>
      </c>
      <c r="CE81" s="48" t="str">
        <f t="shared" si="13"/>
        <v/>
      </c>
      <c r="CF81" s="48" t="str">
        <f t="shared" si="14"/>
        <v/>
      </c>
      <c r="CG81" s="48" t="str">
        <f t="shared" si="15"/>
        <v/>
      </c>
      <c r="CH81" s="48" t="str">
        <f t="shared" si="16"/>
        <v/>
      </c>
      <c r="CI81" s="48" t="str">
        <f t="shared" si="17"/>
        <v/>
      </c>
      <c r="CJ81" s="48" t="str">
        <f t="shared" si="18"/>
        <v/>
      </c>
      <c r="CK81" s="49" t="s">
        <v>28</v>
      </c>
      <c r="CL81" s="49">
        <f t="shared" si="19"/>
        <v>0</v>
      </c>
      <c r="CM81" s="50">
        <f t="shared" si="20"/>
        <v>0</v>
      </c>
      <c r="CN81" s="51">
        <f>IFERROR(CL81*BZ81*'PWCS Table'!$D$3,0)</f>
        <v>0</v>
      </c>
      <c r="CO81" s="51">
        <f>IFERROR(CM81*BZ81*'PWCS Table'!$E$3,0)</f>
        <v>0</v>
      </c>
      <c r="CP81" s="51">
        <f t="shared" si="21"/>
        <v>0</v>
      </c>
      <c r="CQ81" s="51">
        <f t="shared" si="22"/>
        <v>0</v>
      </c>
      <c r="CR81" s="52">
        <f t="shared" si="23"/>
        <v>0</v>
      </c>
      <c r="CS81" s="51">
        <f t="shared" si="24"/>
        <v>0</v>
      </c>
      <c r="CT81" s="51">
        <f t="shared" si="25"/>
        <v>0</v>
      </c>
      <c r="CU81" s="51">
        <f>IFERROR((CA81*CQ81*'PWCS Table'!$D$4)+(CA81*CS81*'PWCS Table'!$D$4),0)</f>
        <v>0</v>
      </c>
      <c r="CV81" s="51">
        <f>IFERROR((CA81*CR81*'PWCS Table'!$E$4)+(CA81*CT81*'PWCS Table'!$E$4),0)</f>
        <v>0</v>
      </c>
      <c r="CW81" s="51">
        <f t="shared" si="26"/>
        <v>0</v>
      </c>
      <c r="CX81" s="51">
        <f t="shared" si="27"/>
        <v>0</v>
      </c>
      <c r="CY81" s="52">
        <f t="shared" si="28"/>
        <v>0</v>
      </c>
      <c r="CZ81" s="51">
        <f t="shared" si="29"/>
        <v>0</v>
      </c>
      <c r="DA81" s="51">
        <f t="shared" si="30"/>
        <v>0</v>
      </c>
      <c r="DB81" s="51">
        <f>IFERROR((CB81*CX81*'PWCS Table'!$D$5)+(CB81*CZ81*'PWCS Table'!$D$5),0)</f>
        <v>0</v>
      </c>
      <c r="DC81" s="51">
        <f>IFERROR((CB81*CY81*'PWCS Table'!$E$5)+(CB81*DA81*'PWCS Table'!$E$5),0)</f>
        <v>0</v>
      </c>
      <c r="DD81" s="51">
        <f t="shared" si="31"/>
        <v>0</v>
      </c>
      <c r="DE81" s="51">
        <f t="shared" si="32"/>
        <v>0</v>
      </c>
      <c r="DF81" s="51">
        <f t="shared" si="33"/>
        <v>0</v>
      </c>
      <c r="DG81" s="51">
        <f>IFERROR((CC81*DE81*'PWCS Table'!$D$8)+(CC81*DF81*'PWCS Table'!$D$8),0)</f>
        <v>0</v>
      </c>
      <c r="DH81" s="51">
        <f t="shared" si="34"/>
        <v>0</v>
      </c>
      <c r="DI81" s="51">
        <f t="shared" si="35"/>
        <v>0</v>
      </c>
      <c r="DJ81" s="51">
        <f t="shared" si="36"/>
        <v>0</v>
      </c>
      <c r="DK81" s="51">
        <f>IFERROR((CD81*DI81*'PWCS Table'!$D$9)+(CD81*DJ81*'PWCS Table'!$D$9),0)</f>
        <v>0</v>
      </c>
      <c r="DL81" s="51">
        <f t="shared" si="37"/>
        <v>0</v>
      </c>
    </row>
    <row r="82" spans="1:116" ht="12.75" customHeight="1" x14ac:dyDescent="0.3">
      <c r="A82" s="1"/>
      <c r="B82" s="53">
        <v>53</v>
      </c>
      <c r="C82" s="65"/>
      <c r="D82" s="62"/>
      <c r="E82" s="63"/>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64"/>
      <c r="BU82" s="64"/>
      <c r="BV82" s="64"/>
      <c r="BW82" s="64"/>
      <c r="BX82" s="64"/>
      <c r="BY82" s="47">
        <f t="shared" si="7"/>
        <v>0</v>
      </c>
      <c r="BZ82" s="47">
        <f t="shared" si="8"/>
        <v>0</v>
      </c>
      <c r="CA82" s="47">
        <f t="shared" si="9"/>
        <v>0</v>
      </c>
      <c r="CB82" s="47">
        <f t="shared" si="10"/>
        <v>0</v>
      </c>
      <c r="CC82" s="47">
        <f t="shared" si="11"/>
        <v>0</v>
      </c>
      <c r="CD82" s="47">
        <f t="shared" si="12"/>
        <v>0</v>
      </c>
      <c r="CE82" s="48" t="str">
        <f t="shared" si="13"/>
        <v/>
      </c>
      <c r="CF82" s="48" t="str">
        <f t="shared" si="14"/>
        <v/>
      </c>
      <c r="CG82" s="48" t="str">
        <f t="shared" si="15"/>
        <v/>
      </c>
      <c r="CH82" s="48" t="str">
        <f t="shared" si="16"/>
        <v/>
      </c>
      <c r="CI82" s="48" t="str">
        <f t="shared" si="17"/>
        <v/>
      </c>
      <c r="CJ82" s="48" t="str">
        <f t="shared" si="18"/>
        <v/>
      </c>
      <c r="CK82" s="49" t="s">
        <v>28</v>
      </c>
      <c r="CL82" s="49">
        <f t="shared" si="19"/>
        <v>0</v>
      </c>
      <c r="CM82" s="50">
        <f t="shared" si="20"/>
        <v>0</v>
      </c>
      <c r="CN82" s="51">
        <f>IFERROR(CL82*BZ82*'PWCS Table'!$D$3,0)</f>
        <v>0</v>
      </c>
      <c r="CO82" s="51">
        <f>IFERROR(CM82*BZ82*'PWCS Table'!$E$3,0)</f>
        <v>0</v>
      </c>
      <c r="CP82" s="51">
        <f t="shared" si="21"/>
        <v>0</v>
      </c>
      <c r="CQ82" s="51">
        <f t="shared" si="22"/>
        <v>0</v>
      </c>
      <c r="CR82" s="52">
        <f t="shared" si="23"/>
        <v>0</v>
      </c>
      <c r="CS82" s="51">
        <f t="shared" si="24"/>
        <v>0</v>
      </c>
      <c r="CT82" s="51">
        <f t="shared" si="25"/>
        <v>0</v>
      </c>
      <c r="CU82" s="51">
        <f>IFERROR((CA82*CQ82*'PWCS Table'!$D$4)+(CA82*CS82*'PWCS Table'!$D$4),0)</f>
        <v>0</v>
      </c>
      <c r="CV82" s="51">
        <f>IFERROR((CA82*CR82*'PWCS Table'!$E$4)+(CA82*CT82*'PWCS Table'!$E$4),0)</f>
        <v>0</v>
      </c>
      <c r="CW82" s="51">
        <f t="shared" si="26"/>
        <v>0</v>
      </c>
      <c r="CX82" s="51">
        <f t="shared" si="27"/>
        <v>0</v>
      </c>
      <c r="CY82" s="52">
        <f t="shared" si="28"/>
        <v>0</v>
      </c>
      <c r="CZ82" s="51">
        <f t="shared" si="29"/>
        <v>0</v>
      </c>
      <c r="DA82" s="51">
        <f t="shared" si="30"/>
        <v>0</v>
      </c>
      <c r="DB82" s="51">
        <f>IFERROR((CB82*CX82*'PWCS Table'!$D$5)+(CB82*CZ82*'PWCS Table'!$D$5),0)</f>
        <v>0</v>
      </c>
      <c r="DC82" s="51">
        <f>IFERROR((CB82*CY82*'PWCS Table'!$E$5)+(CB82*DA82*'PWCS Table'!$E$5),0)</f>
        <v>0</v>
      </c>
      <c r="DD82" s="51">
        <f t="shared" si="31"/>
        <v>0</v>
      </c>
      <c r="DE82" s="51">
        <f t="shared" si="32"/>
        <v>0</v>
      </c>
      <c r="DF82" s="51">
        <f t="shared" si="33"/>
        <v>0</v>
      </c>
      <c r="DG82" s="51">
        <f>IFERROR((CC82*DE82*'PWCS Table'!$D$8)+(CC82*DF82*'PWCS Table'!$D$8),0)</f>
        <v>0</v>
      </c>
      <c r="DH82" s="51">
        <f t="shared" si="34"/>
        <v>0</v>
      </c>
      <c r="DI82" s="51">
        <f t="shared" si="35"/>
        <v>0</v>
      </c>
      <c r="DJ82" s="51">
        <f t="shared" si="36"/>
        <v>0</v>
      </c>
      <c r="DK82" s="51">
        <f>IFERROR((CD82*DI82*'PWCS Table'!$D$9)+(CD82*DJ82*'PWCS Table'!$D$9),0)</f>
        <v>0</v>
      </c>
      <c r="DL82" s="51">
        <f t="shared" si="37"/>
        <v>0</v>
      </c>
    </row>
    <row r="83" spans="1:116" ht="12.75" customHeight="1" x14ac:dyDescent="0.3">
      <c r="A83" s="1"/>
      <c r="B83" s="53">
        <v>54</v>
      </c>
      <c r="C83" s="65"/>
      <c r="D83" s="62"/>
      <c r="E83" s="63"/>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c r="BL83" s="64"/>
      <c r="BM83" s="64"/>
      <c r="BN83" s="64"/>
      <c r="BO83" s="64"/>
      <c r="BP83" s="64"/>
      <c r="BQ83" s="64"/>
      <c r="BR83" s="64"/>
      <c r="BS83" s="64"/>
      <c r="BT83" s="64"/>
      <c r="BU83" s="64"/>
      <c r="BV83" s="64"/>
      <c r="BW83" s="64"/>
      <c r="BX83" s="64"/>
      <c r="BY83" s="47">
        <f t="shared" si="7"/>
        <v>0</v>
      </c>
      <c r="BZ83" s="47">
        <f t="shared" si="8"/>
        <v>0</v>
      </c>
      <c r="CA83" s="47">
        <f t="shared" si="9"/>
        <v>0</v>
      </c>
      <c r="CB83" s="47">
        <f t="shared" si="10"/>
        <v>0</v>
      </c>
      <c r="CC83" s="47">
        <f t="shared" si="11"/>
        <v>0</v>
      </c>
      <c r="CD83" s="47">
        <f t="shared" si="12"/>
        <v>0</v>
      </c>
      <c r="CE83" s="48" t="str">
        <f t="shared" si="13"/>
        <v/>
      </c>
      <c r="CF83" s="48" t="str">
        <f t="shared" si="14"/>
        <v/>
      </c>
      <c r="CG83" s="48" t="str">
        <f t="shared" si="15"/>
        <v/>
      </c>
      <c r="CH83" s="48" t="str">
        <f t="shared" si="16"/>
        <v/>
      </c>
      <c r="CI83" s="48" t="str">
        <f t="shared" si="17"/>
        <v/>
      </c>
      <c r="CJ83" s="48" t="str">
        <f t="shared" si="18"/>
        <v/>
      </c>
      <c r="CK83" s="49" t="s">
        <v>28</v>
      </c>
      <c r="CL83" s="49">
        <f t="shared" si="19"/>
        <v>0</v>
      </c>
      <c r="CM83" s="50">
        <f t="shared" si="20"/>
        <v>0</v>
      </c>
      <c r="CN83" s="51">
        <f>IFERROR(CL83*BZ83*'PWCS Table'!$D$3,0)</f>
        <v>0</v>
      </c>
      <c r="CO83" s="51">
        <f>IFERROR(CM83*BZ83*'PWCS Table'!$E$3,0)</f>
        <v>0</v>
      </c>
      <c r="CP83" s="51">
        <f t="shared" si="21"/>
        <v>0</v>
      </c>
      <c r="CQ83" s="51">
        <f t="shared" si="22"/>
        <v>0</v>
      </c>
      <c r="CR83" s="52">
        <f t="shared" si="23"/>
        <v>0</v>
      </c>
      <c r="CS83" s="51">
        <f t="shared" si="24"/>
        <v>0</v>
      </c>
      <c r="CT83" s="51">
        <f t="shared" si="25"/>
        <v>0</v>
      </c>
      <c r="CU83" s="51">
        <f>IFERROR((CA83*CQ83*'PWCS Table'!$D$4)+(CA83*CS83*'PWCS Table'!$D$4),0)</f>
        <v>0</v>
      </c>
      <c r="CV83" s="51">
        <f>IFERROR((CA83*CR83*'PWCS Table'!$E$4)+(CA83*CT83*'PWCS Table'!$E$4),0)</f>
        <v>0</v>
      </c>
      <c r="CW83" s="51">
        <f t="shared" si="26"/>
        <v>0</v>
      </c>
      <c r="CX83" s="51">
        <f t="shared" si="27"/>
        <v>0</v>
      </c>
      <c r="CY83" s="52">
        <f t="shared" si="28"/>
        <v>0</v>
      </c>
      <c r="CZ83" s="51">
        <f t="shared" si="29"/>
        <v>0</v>
      </c>
      <c r="DA83" s="51">
        <f t="shared" si="30"/>
        <v>0</v>
      </c>
      <c r="DB83" s="51">
        <f>IFERROR((CB83*CX83*'PWCS Table'!$D$5)+(CB83*CZ83*'PWCS Table'!$D$5),0)</f>
        <v>0</v>
      </c>
      <c r="DC83" s="51">
        <f>IFERROR((CB83*CY83*'PWCS Table'!$E$5)+(CB83*DA83*'PWCS Table'!$E$5),0)</f>
        <v>0</v>
      </c>
      <c r="DD83" s="51">
        <f t="shared" si="31"/>
        <v>0</v>
      </c>
      <c r="DE83" s="51">
        <f t="shared" si="32"/>
        <v>0</v>
      </c>
      <c r="DF83" s="51">
        <f t="shared" si="33"/>
        <v>0</v>
      </c>
      <c r="DG83" s="51">
        <f>IFERROR((CC83*DE83*'PWCS Table'!$D$8)+(CC83*DF83*'PWCS Table'!$D$8),0)</f>
        <v>0</v>
      </c>
      <c r="DH83" s="51">
        <f t="shared" si="34"/>
        <v>0</v>
      </c>
      <c r="DI83" s="51">
        <f t="shared" si="35"/>
        <v>0</v>
      </c>
      <c r="DJ83" s="51">
        <f t="shared" si="36"/>
        <v>0</v>
      </c>
      <c r="DK83" s="51">
        <f>IFERROR((CD83*DI83*'PWCS Table'!$D$9)+(CD83*DJ83*'PWCS Table'!$D$9),0)</f>
        <v>0</v>
      </c>
      <c r="DL83" s="51">
        <f t="shared" si="37"/>
        <v>0</v>
      </c>
    </row>
    <row r="84" spans="1:116" ht="12.75" customHeight="1" x14ac:dyDescent="0.3">
      <c r="A84" s="1"/>
      <c r="B84" s="53">
        <v>55</v>
      </c>
      <c r="C84" s="65"/>
      <c r="D84" s="62"/>
      <c r="E84" s="63"/>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c r="BL84" s="64"/>
      <c r="BM84" s="64"/>
      <c r="BN84" s="64"/>
      <c r="BO84" s="64"/>
      <c r="BP84" s="64"/>
      <c r="BQ84" s="64"/>
      <c r="BR84" s="64"/>
      <c r="BS84" s="64"/>
      <c r="BT84" s="64"/>
      <c r="BU84" s="64"/>
      <c r="BV84" s="64"/>
      <c r="BW84" s="64"/>
      <c r="BX84" s="64"/>
      <c r="BY84" s="47">
        <f t="shared" si="7"/>
        <v>0</v>
      </c>
      <c r="BZ84" s="47">
        <f t="shared" si="8"/>
        <v>0</v>
      </c>
      <c r="CA84" s="47">
        <f t="shared" si="9"/>
        <v>0</v>
      </c>
      <c r="CB84" s="47">
        <f t="shared" si="10"/>
        <v>0</v>
      </c>
      <c r="CC84" s="47">
        <f t="shared" si="11"/>
        <v>0</v>
      </c>
      <c r="CD84" s="47">
        <f t="shared" si="12"/>
        <v>0</v>
      </c>
      <c r="CE84" s="48" t="str">
        <f t="shared" si="13"/>
        <v/>
      </c>
      <c r="CF84" s="48" t="str">
        <f t="shared" si="14"/>
        <v/>
      </c>
      <c r="CG84" s="48" t="str">
        <f t="shared" si="15"/>
        <v/>
      </c>
      <c r="CH84" s="48" t="str">
        <f t="shared" si="16"/>
        <v/>
      </c>
      <c r="CI84" s="48" t="str">
        <f t="shared" si="17"/>
        <v/>
      </c>
      <c r="CJ84" s="48" t="str">
        <f t="shared" si="18"/>
        <v/>
      </c>
      <c r="CK84" s="49" t="s">
        <v>28</v>
      </c>
      <c r="CL84" s="49">
        <f t="shared" si="19"/>
        <v>0</v>
      </c>
      <c r="CM84" s="50">
        <f t="shared" si="20"/>
        <v>0</v>
      </c>
      <c r="CN84" s="51">
        <f>IFERROR(CL84*BZ84*'PWCS Table'!$D$3,0)</f>
        <v>0</v>
      </c>
      <c r="CO84" s="51">
        <f>IFERROR(CM84*BZ84*'PWCS Table'!$E$3,0)</f>
        <v>0</v>
      </c>
      <c r="CP84" s="51">
        <f t="shared" si="21"/>
        <v>0</v>
      </c>
      <c r="CQ84" s="51">
        <f t="shared" si="22"/>
        <v>0</v>
      </c>
      <c r="CR84" s="52">
        <f t="shared" si="23"/>
        <v>0</v>
      </c>
      <c r="CS84" s="51">
        <f t="shared" si="24"/>
        <v>0</v>
      </c>
      <c r="CT84" s="51">
        <f t="shared" si="25"/>
        <v>0</v>
      </c>
      <c r="CU84" s="51">
        <f>IFERROR((CA84*CQ84*'PWCS Table'!$D$4)+(CA84*CS84*'PWCS Table'!$D$4),0)</f>
        <v>0</v>
      </c>
      <c r="CV84" s="51">
        <f>IFERROR((CA84*CR84*'PWCS Table'!$E$4)+(CA84*CT84*'PWCS Table'!$E$4),0)</f>
        <v>0</v>
      </c>
      <c r="CW84" s="51">
        <f t="shared" si="26"/>
        <v>0</v>
      </c>
      <c r="CX84" s="51">
        <f t="shared" si="27"/>
        <v>0</v>
      </c>
      <c r="CY84" s="52">
        <f t="shared" si="28"/>
        <v>0</v>
      </c>
      <c r="CZ84" s="51">
        <f t="shared" si="29"/>
        <v>0</v>
      </c>
      <c r="DA84" s="51">
        <f t="shared" si="30"/>
        <v>0</v>
      </c>
      <c r="DB84" s="51">
        <f>IFERROR((CB84*CX84*'PWCS Table'!$D$5)+(CB84*CZ84*'PWCS Table'!$D$5),0)</f>
        <v>0</v>
      </c>
      <c r="DC84" s="51">
        <f>IFERROR((CB84*CY84*'PWCS Table'!$E$5)+(CB84*DA84*'PWCS Table'!$E$5),0)</f>
        <v>0</v>
      </c>
      <c r="DD84" s="51">
        <f t="shared" si="31"/>
        <v>0</v>
      </c>
      <c r="DE84" s="51">
        <f t="shared" si="32"/>
        <v>0</v>
      </c>
      <c r="DF84" s="51">
        <f t="shared" si="33"/>
        <v>0</v>
      </c>
      <c r="DG84" s="51">
        <f>IFERROR((CC84*DE84*'PWCS Table'!$D$8)+(CC84*DF84*'PWCS Table'!$D$8),0)</f>
        <v>0</v>
      </c>
      <c r="DH84" s="51">
        <f t="shared" si="34"/>
        <v>0</v>
      </c>
      <c r="DI84" s="51">
        <f t="shared" si="35"/>
        <v>0</v>
      </c>
      <c r="DJ84" s="51">
        <f t="shared" si="36"/>
        <v>0</v>
      </c>
      <c r="DK84" s="51">
        <f>IFERROR((CD84*DI84*'PWCS Table'!$D$9)+(CD84*DJ84*'PWCS Table'!$D$9),0)</f>
        <v>0</v>
      </c>
      <c r="DL84" s="51">
        <f t="shared" si="37"/>
        <v>0</v>
      </c>
    </row>
    <row r="85" spans="1:116" ht="12.75" customHeight="1" x14ac:dyDescent="0.3">
      <c r="A85" s="1"/>
      <c r="B85" s="53">
        <v>56</v>
      </c>
      <c r="C85" s="65"/>
      <c r="D85" s="62"/>
      <c r="E85" s="63"/>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47">
        <f t="shared" si="7"/>
        <v>0</v>
      </c>
      <c r="BZ85" s="47">
        <f t="shared" si="8"/>
        <v>0</v>
      </c>
      <c r="CA85" s="47">
        <f t="shared" si="9"/>
        <v>0</v>
      </c>
      <c r="CB85" s="47">
        <f t="shared" si="10"/>
        <v>0</v>
      </c>
      <c r="CC85" s="47">
        <f t="shared" si="11"/>
        <v>0</v>
      </c>
      <c r="CD85" s="47">
        <f t="shared" si="12"/>
        <v>0</v>
      </c>
      <c r="CE85" s="48" t="str">
        <f t="shared" si="13"/>
        <v/>
      </c>
      <c r="CF85" s="48" t="str">
        <f t="shared" si="14"/>
        <v/>
      </c>
      <c r="CG85" s="48" t="str">
        <f t="shared" si="15"/>
        <v/>
      </c>
      <c r="CH85" s="48" t="str">
        <f t="shared" si="16"/>
        <v/>
      </c>
      <c r="CI85" s="48" t="str">
        <f t="shared" si="17"/>
        <v/>
      </c>
      <c r="CJ85" s="48" t="str">
        <f t="shared" si="18"/>
        <v/>
      </c>
      <c r="CK85" s="49" t="s">
        <v>28</v>
      </c>
      <c r="CL85" s="49">
        <f t="shared" si="19"/>
        <v>0</v>
      </c>
      <c r="CM85" s="50">
        <f t="shared" si="20"/>
        <v>0</v>
      </c>
      <c r="CN85" s="51">
        <f>IFERROR(CL85*BZ85*'PWCS Table'!$D$3,0)</f>
        <v>0</v>
      </c>
      <c r="CO85" s="51">
        <f>IFERROR(CM85*BZ85*'PWCS Table'!$E$3,0)</f>
        <v>0</v>
      </c>
      <c r="CP85" s="51">
        <f t="shared" si="21"/>
        <v>0</v>
      </c>
      <c r="CQ85" s="51">
        <f t="shared" si="22"/>
        <v>0</v>
      </c>
      <c r="CR85" s="52">
        <f t="shared" si="23"/>
        <v>0</v>
      </c>
      <c r="CS85" s="51">
        <f t="shared" si="24"/>
        <v>0</v>
      </c>
      <c r="CT85" s="51">
        <f t="shared" si="25"/>
        <v>0</v>
      </c>
      <c r="CU85" s="51">
        <f>IFERROR((CA85*CQ85*'PWCS Table'!$D$4)+(CA85*CS85*'PWCS Table'!$D$4),0)</f>
        <v>0</v>
      </c>
      <c r="CV85" s="51">
        <f>IFERROR((CA85*CR85*'PWCS Table'!$E$4)+(CA85*CT85*'PWCS Table'!$E$4),0)</f>
        <v>0</v>
      </c>
      <c r="CW85" s="51">
        <f t="shared" si="26"/>
        <v>0</v>
      </c>
      <c r="CX85" s="51">
        <f t="shared" si="27"/>
        <v>0</v>
      </c>
      <c r="CY85" s="52">
        <f t="shared" si="28"/>
        <v>0</v>
      </c>
      <c r="CZ85" s="51">
        <f t="shared" si="29"/>
        <v>0</v>
      </c>
      <c r="DA85" s="51">
        <f t="shared" si="30"/>
        <v>0</v>
      </c>
      <c r="DB85" s="51">
        <f>IFERROR((CB85*CX85*'PWCS Table'!$D$5)+(CB85*CZ85*'PWCS Table'!$D$5),0)</f>
        <v>0</v>
      </c>
      <c r="DC85" s="51">
        <f>IFERROR((CB85*CY85*'PWCS Table'!$E$5)+(CB85*DA85*'PWCS Table'!$E$5),0)</f>
        <v>0</v>
      </c>
      <c r="DD85" s="51">
        <f t="shared" si="31"/>
        <v>0</v>
      </c>
      <c r="DE85" s="51">
        <f t="shared" si="32"/>
        <v>0</v>
      </c>
      <c r="DF85" s="51">
        <f t="shared" si="33"/>
        <v>0</v>
      </c>
      <c r="DG85" s="51">
        <f>IFERROR((CC85*DE85*'PWCS Table'!$D$8)+(CC85*DF85*'PWCS Table'!$D$8),0)</f>
        <v>0</v>
      </c>
      <c r="DH85" s="51">
        <f t="shared" si="34"/>
        <v>0</v>
      </c>
      <c r="DI85" s="51">
        <f t="shared" si="35"/>
        <v>0</v>
      </c>
      <c r="DJ85" s="51">
        <f t="shared" si="36"/>
        <v>0</v>
      </c>
      <c r="DK85" s="51">
        <f>IFERROR((CD85*DI85*'PWCS Table'!$D$9)+(CD85*DJ85*'PWCS Table'!$D$9),0)</f>
        <v>0</v>
      </c>
      <c r="DL85" s="51">
        <f t="shared" si="37"/>
        <v>0</v>
      </c>
    </row>
    <row r="86" spans="1:116" ht="12.75" customHeight="1" x14ac:dyDescent="0.3">
      <c r="A86" s="1"/>
      <c r="B86" s="53">
        <v>57</v>
      </c>
      <c r="C86" s="65"/>
      <c r="D86" s="62"/>
      <c r="E86" s="63"/>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47">
        <f t="shared" si="7"/>
        <v>0</v>
      </c>
      <c r="BZ86" s="47">
        <f t="shared" si="8"/>
        <v>0</v>
      </c>
      <c r="CA86" s="47">
        <f t="shared" si="9"/>
        <v>0</v>
      </c>
      <c r="CB86" s="47">
        <f t="shared" si="10"/>
        <v>0</v>
      </c>
      <c r="CC86" s="47">
        <f t="shared" si="11"/>
        <v>0</v>
      </c>
      <c r="CD86" s="47">
        <f t="shared" si="12"/>
        <v>0</v>
      </c>
      <c r="CE86" s="48" t="str">
        <f t="shared" si="13"/>
        <v/>
      </c>
      <c r="CF86" s="48" t="str">
        <f t="shared" si="14"/>
        <v/>
      </c>
      <c r="CG86" s="48" t="str">
        <f t="shared" si="15"/>
        <v/>
      </c>
      <c r="CH86" s="48" t="str">
        <f t="shared" si="16"/>
        <v/>
      </c>
      <c r="CI86" s="48" t="str">
        <f t="shared" si="17"/>
        <v/>
      </c>
      <c r="CJ86" s="48" t="str">
        <f t="shared" si="18"/>
        <v/>
      </c>
      <c r="CK86" s="49" t="s">
        <v>28</v>
      </c>
      <c r="CL86" s="49">
        <f t="shared" si="19"/>
        <v>0</v>
      </c>
      <c r="CM86" s="50">
        <f t="shared" si="20"/>
        <v>0</v>
      </c>
      <c r="CN86" s="51">
        <f>IFERROR(CL86*BZ86*'PWCS Table'!$D$3,0)</f>
        <v>0</v>
      </c>
      <c r="CO86" s="51">
        <f>IFERROR(CM86*BZ86*'PWCS Table'!$E$3,0)</f>
        <v>0</v>
      </c>
      <c r="CP86" s="51">
        <f t="shared" si="21"/>
        <v>0</v>
      </c>
      <c r="CQ86" s="51">
        <f t="shared" si="22"/>
        <v>0</v>
      </c>
      <c r="CR86" s="52">
        <f t="shared" si="23"/>
        <v>0</v>
      </c>
      <c r="CS86" s="51">
        <f t="shared" si="24"/>
        <v>0</v>
      </c>
      <c r="CT86" s="51">
        <f t="shared" si="25"/>
        <v>0</v>
      </c>
      <c r="CU86" s="51">
        <f>IFERROR((CA86*CQ86*'PWCS Table'!$D$4)+(CA86*CS86*'PWCS Table'!$D$4),0)</f>
        <v>0</v>
      </c>
      <c r="CV86" s="51">
        <f>IFERROR((CA86*CR86*'PWCS Table'!$E$4)+(CA86*CT86*'PWCS Table'!$E$4),0)</f>
        <v>0</v>
      </c>
      <c r="CW86" s="51">
        <f t="shared" si="26"/>
        <v>0</v>
      </c>
      <c r="CX86" s="51">
        <f t="shared" si="27"/>
        <v>0</v>
      </c>
      <c r="CY86" s="52">
        <f t="shared" si="28"/>
        <v>0</v>
      </c>
      <c r="CZ86" s="51">
        <f t="shared" si="29"/>
        <v>0</v>
      </c>
      <c r="DA86" s="51">
        <f t="shared" si="30"/>
        <v>0</v>
      </c>
      <c r="DB86" s="51">
        <f>IFERROR((CB86*CX86*'PWCS Table'!$D$5)+(CB86*CZ86*'PWCS Table'!$D$5),0)</f>
        <v>0</v>
      </c>
      <c r="DC86" s="51">
        <f>IFERROR((CB86*CY86*'PWCS Table'!$E$5)+(CB86*DA86*'PWCS Table'!$E$5),0)</f>
        <v>0</v>
      </c>
      <c r="DD86" s="51">
        <f t="shared" si="31"/>
        <v>0</v>
      </c>
      <c r="DE86" s="51">
        <f t="shared" si="32"/>
        <v>0</v>
      </c>
      <c r="DF86" s="51">
        <f t="shared" si="33"/>
        <v>0</v>
      </c>
      <c r="DG86" s="51">
        <f>IFERROR((CC86*DE86*'PWCS Table'!$D$8)+(CC86*DF86*'PWCS Table'!$D$8),0)</f>
        <v>0</v>
      </c>
      <c r="DH86" s="51">
        <f t="shared" si="34"/>
        <v>0</v>
      </c>
      <c r="DI86" s="51">
        <f t="shared" si="35"/>
        <v>0</v>
      </c>
      <c r="DJ86" s="51">
        <f t="shared" si="36"/>
        <v>0</v>
      </c>
      <c r="DK86" s="51">
        <f>IFERROR((CD86*DI86*'PWCS Table'!$D$9)+(CD86*DJ86*'PWCS Table'!$D$9),0)</f>
        <v>0</v>
      </c>
      <c r="DL86" s="51">
        <f t="shared" si="37"/>
        <v>0</v>
      </c>
    </row>
    <row r="87" spans="1:116" ht="12.75" customHeight="1" x14ac:dyDescent="0.3">
      <c r="A87" s="1"/>
      <c r="B87" s="53">
        <v>58</v>
      </c>
      <c r="C87" s="65"/>
      <c r="D87" s="62"/>
      <c r="E87" s="63"/>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47">
        <f t="shared" si="7"/>
        <v>0</v>
      </c>
      <c r="BZ87" s="47">
        <f t="shared" si="8"/>
        <v>0</v>
      </c>
      <c r="CA87" s="47">
        <f t="shared" si="9"/>
        <v>0</v>
      </c>
      <c r="CB87" s="47">
        <f t="shared" si="10"/>
        <v>0</v>
      </c>
      <c r="CC87" s="47">
        <f t="shared" si="11"/>
        <v>0</v>
      </c>
      <c r="CD87" s="47">
        <f t="shared" si="12"/>
        <v>0</v>
      </c>
      <c r="CE87" s="48" t="str">
        <f t="shared" si="13"/>
        <v/>
      </c>
      <c r="CF87" s="48" t="str">
        <f t="shared" si="14"/>
        <v/>
      </c>
      <c r="CG87" s="48" t="str">
        <f t="shared" si="15"/>
        <v/>
      </c>
      <c r="CH87" s="48" t="str">
        <f t="shared" si="16"/>
        <v/>
      </c>
      <c r="CI87" s="48" t="str">
        <f t="shared" si="17"/>
        <v/>
      </c>
      <c r="CJ87" s="48" t="str">
        <f t="shared" si="18"/>
        <v/>
      </c>
      <c r="CK87" s="49" t="s">
        <v>28</v>
      </c>
      <c r="CL87" s="49">
        <f t="shared" si="19"/>
        <v>0</v>
      </c>
      <c r="CM87" s="50">
        <f t="shared" si="20"/>
        <v>0</v>
      </c>
      <c r="CN87" s="51">
        <f>IFERROR(CL87*BZ87*'PWCS Table'!$D$3,0)</f>
        <v>0</v>
      </c>
      <c r="CO87" s="51">
        <f>IFERROR(CM87*BZ87*'PWCS Table'!$E$3,0)</f>
        <v>0</v>
      </c>
      <c r="CP87" s="51">
        <f t="shared" si="21"/>
        <v>0</v>
      </c>
      <c r="CQ87" s="51">
        <f t="shared" si="22"/>
        <v>0</v>
      </c>
      <c r="CR87" s="52">
        <f t="shared" si="23"/>
        <v>0</v>
      </c>
      <c r="CS87" s="51">
        <f t="shared" si="24"/>
        <v>0</v>
      </c>
      <c r="CT87" s="51">
        <f t="shared" si="25"/>
        <v>0</v>
      </c>
      <c r="CU87" s="51">
        <f>IFERROR((CA87*CQ87*'PWCS Table'!$D$4)+(CA87*CS87*'PWCS Table'!$D$4),0)</f>
        <v>0</v>
      </c>
      <c r="CV87" s="51">
        <f>IFERROR((CA87*CR87*'PWCS Table'!$E$4)+(CA87*CT87*'PWCS Table'!$E$4),0)</f>
        <v>0</v>
      </c>
      <c r="CW87" s="51">
        <f t="shared" si="26"/>
        <v>0</v>
      </c>
      <c r="CX87" s="51">
        <f t="shared" si="27"/>
        <v>0</v>
      </c>
      <c r="CY87" s="52">
        <f t="shared" si="28"/>
        <v>0</v>
      </c>
      <c r="CZ87" s="51">
        <f t="shared" si="29"/>
        <v>0</v>
      </c>
      <c r="DA87" s="51">
        <f t="shared" si="30"/>
        <v>0</v>
      </c>
      <c r="DB87" s="51">
        <f>IFERROR((CB87*CX87*'PWCS Table'!$D$5)+(CB87*CZ87*'PWCS Table'!$D$5),0)</f>
        <v>0</v>
      </c>
      <c r="DC87" s="51">
        <f>IFERROR((CB87*CY87*'PWCS Table'!$E$5)+(CB87*DA87*'PWCS Table'!$E$5),0)</f>
        <v>0</v>
      </c>
      <c r="DD87" s="51">
        <f t="shared" si="31"/>
        <v>0</v>
      </c>
      <c r="DE87" s="51">
        <f t="shared" si="32"/>
        <v>0</v>
      </c>
      <c r="DF87" s="51">
        <f t="shared" si="33"/>
        <v>0</v>
      </c>
      <c r="DG87" s="51">
        <f>IFERROR((CC87*DE87*'PWCS Table'!$D$8)+(CC87*DF87*'PWCS Table'!$D$8),0)</f>
        <v>0</v>
      </c>
      <c r="DH87" s="51">
        <f t="shared" si="34"/>
        <v>0</v>
      </c>
      <c r="DI87" s="51">
        <f t="shared" si="35"/>
        <v>0</v>
      </c>
      <c r="DJ87" s="51">
        <f t="shared" si="36"/>
        <v>0</v>
      </c>
      <c r="DK87" s="51">
        <f>IFERROR((CD87*DI87*'PWCS Table'!$D$9)+(CD87*DJ87*'PWCS Table'!$D$9),0)</f>
        <v>0</v>
      </c>
      <c r="DL87" s="51">
        <f t="shared" si="37"/>
        <v>0</v>
      </c>
    </row>
    <row r="88" spans="1:116" ht="12.75" customHeight="1" x14ac:dyDescent="0.3">
      <c r="A88" s="1"/>
      <c r="B88" s="53">
        <v>59</v>
      </c>
      <c r="C88" s="65"/>
      <c r="D88" s="62"/>
      <c r="E88" s="63"/>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47">
        <f t="shared" si="7"/>
        <v>0</v>
      </c>
      <c r="BZ88" s="47">
        <f t="shared" si="8"/>
        <v>0</v>
      </c>
      <c r="CA88" s="47">
        <f t="shared" si="9"/>
        <v>0</v>
      </c>
      <c r="CB88" s="47">
        <f t="shared" si="10"/>
        <v>0</v>
      </c>
      <c r="CC88" s="47">
        <f t="shared" si="11"/>
        <v>0</v>
      </c>
      <c r="CD88" s="47">
        <f t="shared" si="12"/>
        <v>0</v>
      </c>
      <c r="CE88" s="48" t="str">
        <f t="shared" si="13"/>
        <v/>
      </c>
      <c r="CF88" s="48" t="str">
        <f t="shared" si="14"/>
        <v/>
      </c>
      <c r="CG88" s="48" t="str">
        <f t="shared" si="15"/>
        <v/>
      </c>
      <c r="CH88" s="48" t="str">
        <f t="shared" si="16"/>
        <v/>
      </c>
      <c r="CI88" s="48" t="str">
        <f t="shared" si="17"/>
        <v/>
      </c>
      <c r="CJ88" s="48" t="str">
        <f t="shared" si="18"/>
        <v/>
      </c>
      <c r="CK88" s="49" t="s">
        <v>28</v>
      </c>
      <c r="CL88" s="49">
        <f t="shared" si="19"/>
        <v>0</v>
      </c>
      <c r="CM88" s="50">
        <f t="shared" si="20"/>
        <v>0</v>
      </c>
      <c r="CN88" s="51">
        <f>IFERROR(CL88*BZ88*'PWCS Table'!$D$3,0)</f>
        <v>0</v>
      </c>
      <c r="CO88" s="51">
        <f>IFERROR(CM88*BZ88*'PWCS Table'!$E$3,0)</f>
        <v>0</v>
      </c>
      <c r="CP88" s="51">
        <f t="shared" si="21"/>
        <v>0</v>
      </c>
      <c r="CQ88" s="51">
        <f t="shared" si="22"/>
        <v>0</v>
      </c>
      <c r="CR88" s="52">
        <f t="shared" si="23"/>
        <v>0</v>
      </c>
      <c r="CS88" s="51">
        <f t="shared" si="24"/>
        <v>0</v>
      </c>
      <c r="CT88" s="51">
        <f t="shared" si="25"/>
        <v>0</v>
      </c>
      <c r="CU88" s="51">
        <f>IFERROR((CA88*CQ88*'PWCS Table'!$D$4)+(CA88*CS88*'PWCS Table'!$D$4),0)</f>
        <v>0</v>
      </c>
      <c r="CV88" s="51">
        <f>IFERROR((CA88*CR88*'PWCS Table'!$E$4)+(CA88*CT88*'PWCS Table'!$E$4),0)</f>
        <v>0</v>
      </c>
      <c r="CW88" s="51">
        <f t="shared" si="26"/>
        <v>0</v>
      </c>
      <c r="CX88" s="51">
        <f t="shared" si="27"/>
        <v>0</v>
      </c>
      <c r="CY88" s="52">
        <f t="shared" si="28"/>
        <v>0</v>
      </c>
      <c r="CZ88" s="51">
        <f t="shared" si="29"/>
        <v>0</v>
      </c>
      <c r="DA88" s="51">
        <f t="shared" si="30"/>
        <v>0</v>
      </c>
      <c r="DB88" s="51">
        <f>IFERROR((CB88*CX88*'PWCS Table'!$D$5)+(CB88*CZ88*'PWCS Table'!$D$5),0)</f>
        <v>0</v>
      </c>
      <c r="DC88" s="51">
        <f>IFERROR((CB88*CY88*'PWCS Table'!$E$5)+(CB88*DA88*'PWCS Table'!$E$5),0)</f>
        <v>0</v>
      </c>
      <c r="DD88" s="51">
        <f t="shared" si="31"/>
        <v>0</v>
      </c>
      <c r="DE88" s="51">
        <f t="shared" si="32"/>
        <v>0</v>
      </c>
      <c r="DF88" s="51">
        <f t="shared" si="33"/>
        <v>0</v>
      </c>
      <c r="DG88" s="51">
        <f>IFERROR((CC88*DE88*'PWCS Table'!$D$8)+(CC88*DF88*'PWCS Table'!$D$8),0)</f>
        <v>0</v>
      </c>
      <c r="DH88" s="51">
        <f t="shared" si="34"/>
        <v>0</v>
      </c>
      <c r="DI88" s="51">
        <f t="shared" si="35"/>
        <v>0</v>
      </c>
      <c r="DJ88" s="51">
        <f t="shared" si="36"/>
        <v>0</v>
      </c>
      <c r="DK88" s="51">
        <f>IFERROR((CD88*DI88*'PWCS Table'!$D$9)+(CD88*DJ88*'PWCS Table'!$D$9),0)</f>
        <v>0</v>
      </c>
      <c r="DL88" s="51">
        <f t="shared" si="37"/>
        <v>0</v>
      </c>
    </row>
    <row r="89" spans="1:116" ht="12.75" customHeight="1" x14ac:dyDescent="0.3">
      <c r="A89" s="1"/>
      <c r="B89" s="53">
        <v>60</v>
      </c>
      <c r="C89" s="65"/>
      <c r="D89" s="62"/>
      <c r="E89" s="63"/>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64"/>
      <c r="BU89" s="64"/>
      <c r="BV89" s="64"/>
      <c r="BW89" s="64"/>
      <c r="BX89" s="64"/>
      <c r="BY89" s="47">
        <f t="shared" si="7"/>
        <v>0</v>
      </c>
      <c r="BZ89" s="47">
        <f t="shared" si="8"/>
        <v>0</v>
      </c>
      <c r="CA89" s="47">
        <f t="shared" si="9"/>
        <v>0</v>
      </c>
      <c r="CB89" s="47">
        <f t="shared" si="10"/>
        <v>0</v>
      </c>
      <c r="CC89" s="47">
        <f t="shared" si="11"/>
        <v>0</v>
      </c>
      <c r="CD89" s="47">
        <f t="shared" si="12"/>
        <v>0</v>
      </c>
      <c r="CE89" s="48" t="str">
        <f t="shared" si="13"/>
        <v/>
      </c>
      <c r="CF89" s="48" t="str">
        <f t="shared" si="14"/>
        <v/>
      </c>
      <c r="CG89" s="48" t="str">
        <f t="shared" si="15"/>
        <v/>
      </c>
      <c r="CH89" s="48" t="str">
        <f t="shared" si="16"/>
        <v/>
      </c>
      <c r="CI89" s="48" t="str">
        <f t="shared" si="17"/>
        <v/>
      </c>
      <c r="CJ89" s="48" t="str">
        <f t="shared" si="18"/>
        <v/>
      </c>
      <c r="CK89" s="49" t="s">
        <v>28</v>
      </c>
      <c r="CL89" s="49">
        <f t="shared" si="19"/>
        <v>0</v>
      </c>
      <c r="CM89" s="50">
        <f t="shared" si="20"/>
        <v>0</v>
      </c>
      <c r="CN89" s="51">
        <f>IFERROR(CL89*BZ89*'PWCS Table'!$D$3,0)</f>
        <v>0</v>
      </c>
      <c r="CO89" s="51">
        <f>IFERROR(CM89*BZ89*'PWCS Table'!$E$3,0)</f>
        <v>0</v>
      </c>
      <c r="CP89" s="51">
        <f t="shared" si="21"/>
        <v>0</v>
      </c>
      <c r="CQ89" s="51">
        <f t="shared" si="22"/>
        <v>0</v>
      </c>
      <c r="CR89" s="52">
        <f t="shared" si="23"/>
        <v>0</v>
      </c>
      <c r="CS89" s="51">
        <f t="shared" si="24"/>
        <v>0</v>
      </c>
      <c r="CT89" s="51">
        <f t="shared" si="25"/>
        <v>0</v>
      </c>
      <c r="CU89" s="51">
        <f>IFERROR((CA89*CQ89*'PWCS Table'!$D$4)+(CA89*CS89*'PWCS Table'!$D$4),0)</f>
        <v>0</v>
      </c>
      <c r="CV89" s="51">
        <f>IFERROR((CA89*CR89*'PWCS Table'!$E$4)+(CA89*CT89*'PWCS Table'!$E$4),0)</f>
        <v>0</v>
      </c>
      <c r="CW89" s="51">
        <f t="shared" si="26"/>
        <v>0</v>
      </c>
      <c r="CX89" s="51">
        <f t="shared" si="27"/>
        <v>0</v>
      </c>
      <c r="CY89" s="52">
        <f t="shared" si="28"/>
        <v>0</v>
      </c>
      <c r="CZ89" s="51">
        <f t="shared" si="29"/>
        <v>0</v>
      </c>
      <c r="DA89" s="51">
        <f t="shared" si="30"/>
        <v>0</v>
      </c>
      <c r="DB89" s="51">
        <f>IFERROR((CB89*CX89*'PWCS Table'!$D$5)+(CB89*CZ89*'PWCS Table'!$D$5),0)</f>
        <v>0</v>
      </c>
      <c r="DC89" s="51">
        <f>IFERROR((CB89*CY89*'PWCS Table'!$E$5)+(CB89*DA89*'PWCS Table'!$E$5),0)</f>
        <v>0</v>
      </c>
      <c r="DD89" s="51">
        <f t="shared" si="31"/>
        <v>0</v>
      </c>
      <c r="DE89" s="51">
        <f t="shared" si="32"/>
        <v>0</v>
      </c>
      <c r="DF89" s="51">
        <f t="shared" si="33"/>
        <v>0</v>
      </c>
      <c r="DG89" s="51">
        <f>IFERROR((CC89*DE89*'PWCS Table'!$D$8)+(CC89*DF89*'PWCS Table'!$D$8),0)</f>
        <v>0</v>
      </c>
      <c r="DH89" s="51">
        <f t="shared" si="34"/>
        <v>0</v>
      </c>
      <c r="DI89" s="51">
        <f t="shared" si="35"/>
        <v>0</v>
      </c>
      <c r="DJ89" s="51">
        <f t="shared" si="36"/>
        <v>0</v>
      </c>
      <c r="DK89" s="51">
        <f>IFERROR((CD89*DI89*'PWCS Table'!$D$9)+(CD89*DJ89*'PWCS Table'!$D$9),0)</f>
        <v>0</v>
      </c>
      <c r="DL89" s="51">
        <f t="shared" si="37"/>
        <v>0</v>
      </c>
    </row>
    <row r="90" spans="1:116" ht="12.75" customHeight="1" x14ac:dyDescent="0.3">
      <c r="A90" s="1"/>
      <c r="B90" s="53">
        <v>61</v>
      </c>
      <c r="C90" s="65"/>
      <c r="D90" s="62"/>
      <c r="E90" s="63"/>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47">
        <f t="shared" si="7"/>
        <v>0</v>
      </c>
      <c r="BZ90" s="47">
        <f t="shared" si="8"/>
        <v>0</v>
      </c>
      <c r="CA90" s="47">
        <f t="shared" si="9"/>
        <v>0</v>
      </c>
      <c r="CB90" s="47">
        <f t="shared" si="10"/>
        <v>0</v>
      </c>
      <c r="CC90" s="47">
        <f t="shared" si="11"/>
        <v>0</v>
      </c>
      <c r="CD90" s="47">
        <f t="shared" si="12"/>
        <v>0</v>
      </c>
      <c r="CE90" s="48" t="str">
        <f t="shared" si="13"/>
        <v/>
      </c>
      <c r="CF90" s="48" t="str">
        <f t="shared" si="14"/>
        <v/>
      </c>
      <c r="CG90" s="48" t="str">
        <f t="shared" si="15"/>
        <v/>
      </c>
      <c r="CH90" s="48" t="str">
        <f t="shared" si="16"/>
        <v/>
      </c>
      <c r="CI90" s="48" t="str">
        <f t="shared" si="17"/>
        <v/>
      </c>
      <c r="CJ90" s="48" t="str">
        <f t="shared" si="18"/>
        <v/>
      </c>
      <c r="CK90" s="49" t="s">
        <v>28</v>
      </c>
      <c r="CL90" s="49">
        <f t="shared" si="19"/>
        <v>0</v>
      </c>
      <c r="CM90" s="50">
        <f t="shared" si="20"/>
        <v>0</v>
      </c>
      <c r="CN90" s="51">
        <f>IFERROR(CL90*BZ90*'PWCS Table'!$D$3,0)</f>
        <v>0</v>
      </c>
      <c r="CO90" s="51">
        <f>IFERROR(CM90*BZ90*'PWCS Table'!$E$3,0)</f>
        <v>0</v>
      </c>
      <c r="CP90" s="51">
        <f t="shared" si="21"/>
        <v>0</v>
      </c>
      <c r="CQ90" s="51">
        <f t="shared" si="22"/>
        <v>0</v>
      </c>
      <c r="CR90" s="52">
        <f t="shared" si="23"/>
        <v>0</v>
      </c>
      <c r="CS90" s="51">
        <f t="shared" si="24"/>
        <v>0</v>
      </c>
      <c r="CT90" s="51">
        <f t="shared" si="25"/>
        <v>0</v>
      </c>
      <c r="CU90" s="51">
        <f>IFERROR((CA90*CQ90*'PWCS Table'!$D$4)+(CA90*CS90*'PWCS Table'!$D$4),0)</f>
        <v>0</v>
      </c>
      <c r="CV90" s="51">
        <f>IFERROR((CA90*CR90*'PWCS Table'!$E$4)+(CA90*CT90*'PWCS Table'!$E$4),0)</f>
        <v>0</v>
      </c>
      <c r="CW90" s="51">
        <f t="shared" si="26"/>
        <v>0</v>
      </c>
      <c r="CX90" s="51">
        <f t="shared" si="27"/>
        <v>0</v>
      </c>
      <c r="CY90" s="52">
        <f t="shared" si="28"/>
        <v>0</v>
      </c>
      <c r="CZ90" s="51">
        <f t="shared" si="29"/>
        <v>0</v>
      </c>
      <c r="DA90" s="51">
        <f t="shared" si="30"/>
        <v>0</v>
      </c>
      <c r="DB90" s="51">
        <f>IFERROR((CB90*CX90*'PWCS Table'!$D$5)+(CB90*CZ90*'PWCS Table'!$D$5),0)</f>
        <v>0</v>
      </c>
      <c r="DC90" s="51">
        <f>IFERROR((CB90*CY90*'PWCS Table'!$E$5)+(CB90*DA90*'PWCS Table'!$E$5),0)</f>
        <v>0</v>
      </c>
      <c r="DD90" s="51">
        <f t="shared" si="31"/>
        <v>0</v>
      </c>
      <c r="DE90" s="51">
        <f t="shared" si="32"/>
        <v>0</v>
      </c>
      <c r="DF90" s="51">
        <f t="shared" si="33"/>
        <v>0</v>
      </c>
      <c r="DG90" s="51">
        <f>IFERROR((CC90*DE90*'PWCS Table'!$D$8)+(CC90*DF90*'PWCS Table'!$D$8),0)</f>
        <v>0</v>
      </c>
      <c r="DH90" s="51">
        <f t="shared" si="34"/>
        <v>0</v>
      </c>
      <c r="DI90" s="51">
        <f t="shared" si="35"/>
        <v>0</v>
      </c>
      <c r="DJ90" s="51">
        <f t="shared" si="36"/>
        <v>0</v>
      </c>
      <c r="DK90" s="51">
        <f>IFERROR((CD90*DI90*'PWCS Table'!$D$9)+(CD90*DJ90*'PWCS Table'!$D$9),0)</f>
        <v>0</v>
      </c>
      <c r="DL90" s="51">
        <f t="shared" si="37"/>
        <v>0</v>
      </c>
    </row>
    <row r="91" spans="1:116" ht="12.75" customHeight="1" x14ac:dyDescent="0.3">
      <c r="A91" s="1"/>
      <c r="B91" s="53">
        <v>62</v>
      </c>
      <c r="C91" s="65"/>
      <c r="D91" s="62"/>
      <c r="E91" s="63"/>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47">
        <f t="shared" si="7"/>
        <v>0</v>
      </c>
      <c r="BZ91" s="47">
        <f t="shared" si="8"/>
        <v>0</v>
      </c>
      <c r="CA91" s="47">
        <f t="shared" si="9"/>
        <v>0</v>
      </c>
      <c r="CB91" s="47">
        <f t="shared" si="10"/>
        <v>0</v>
      </c>
      <c r="CC91" s="47">
        <f t="shared" si="11"/>
        <v>0</v>
      </c>
      <c r="CD91" s="47">
        <f t="shared" si="12"/>
        <v>0</v>
      </c>
      <c r="CE91" s="48" t="str">
        <f t="shared" si="13"/>
        <v/>
      </c>
      <c r="CF91" s="48" t="str">
        <f t="shared" si="14"/>
        <v/>
      </c>
      <c r="CG91" s="48" t="str">
        <f t="shared" si="15"/>
        <v/>
      </c>
      <c r="CH91" s="48" t="str">
        <f t="shared" si="16"/>
        <v/>
      </c>
      <c r="CI91" s="48" t="str">
        <f t="shared" si="17"/>
        <v/>
      </c>
      <c r="CJ91" s="48" t="str">
        <f t="shared" si="18"/>
        <v/>
      </c>
      <c r="CK91" s="49" t="s">
        <v>28</v>
      </c>
      <c r="CL91" s="49">
        <f t="shared" si="19"/>
        <v>0</v>
      </c>
      <c r="CM91" s="50">
        <f t="shared" si="20"/>
        <v>0</v>
      </c>
      <c r="CN91" s="51">
        <f>IFERROR(CL91*BZ91*'PWCS Table'!$D$3,0)</f>
        <v>0</v>
      </c>
      <c r="CO91" s="51">
        <f>IFERROR(CM91*BZ91*'PWCS Table'!$E$3,0)</f>
        <v>0</v>
      </c>
      <c r="CP91" s="51">
        <f t="shared" si="21"/>
        <v>0</v>
      </c>
      <c r="CQ91" s="51">
        <f t="shared" si="22"/>
        <v>0</v>
      </c>
      <c r="CR91" s="52">
        <f t="shared" si="23"/>
        <v>0</v>
      </c>
      <c r="CS91" s="51">
        <f t="shared" si="24"/>
        <v>0</v>
      </c>
      <c r="CT91" s="51">
        <f t="shared" si="25"/>
        <v>0</v>
      </c>
      <c r="CU91" s="51">
        <f>IFERROR((CA91*CQ91*'PWCS Table'!$D$4)+(CA91*CS91*'PWCS Table'!$D$4),0)</f>
        <v>0</v>
      </c>
      <c r="CV91" s="51">
        <f>IFERROR((CA91*CR91*'PWCS Table'!$E$4)+(CA91*CT91*'PWCS Table'!$E$4),0)</f>
        <v>0</v>
      </c>
      <c r="CW91" s="51">
        <f t="shared" si="26"/>
        <v>0</v>
      </c>
      <c r="CX91" s="51">
        <f t="shared" si="27"/>
        <v>0</v>
      </c>
      <c r="CY91" s="52">
        <f t="shared" si="28"/>
        <v>0</v>
      </c>
      <c r="CZ91" s="51">
        <f t="shared" si="29"/>
        <v>0</v>
      </c>
      <c r="DA91" s="51">
        <f t="shared" si="30"/>
        <v>0</v>
      </c>
      <c r="DB91" s="51">
        <f>IFERROR((CB91*CX91*'PWCS Table'!$D$5)+(CB91*CZ91*'PWCS Table'!$D$5),0)</f>
        <v>0</v>
      </c>
      <c r="DC91" s="51">
        <f>IFERROR((CB91*CY91*'PWCS Table'!$E$5)+(CB91*DA91*'PWCS Table'!$E$5),0)</f>
        <v>0</v>
      </c>
      <c r="DD91" s="51">
        <f t="shared" si="31"/>
        <v>0</v>
      </c>
      <c r="DE91" s="51">
        <f t="shared" si="32"/>
        <v>0</v>
      </c>
      <c r="DF91" s="51">
        <f t="shared" si="33"/>
        <v>0</v>
      </c>
      <c r="DG91" s="51">
        <f>IFERROR((CC91*DE91*'PWCS Table'!$D$8)+(CC91*DF91*'PWCS Table'!$D$8),0)</f>
        <v>0</v>
      </c>
      <c r="DH91" s="51">
        <f t="shared" si="34"/>
        <v>0</v>
      </c>
      <c r="DI91" s="51">
        <f t="shared" si="35"/>
        <v>0</v>
      </c>
      <c r="DJ91" s="51">
        <f t="shared" si="36"/>
        <v>0</v>
      </c>
      <c r="DK91" s="51">
        <f>IFERROR((CD91*DI91*'PWCS Table'!$D$9)+(CD91*DJ91*'PWCS Table'!$D$9),0)</f>
        <v>0</v>
      </c>
      <c r="DL91" s="51">
        <f t="shared" si="37"/>
        <v>0</v>
      </c>
    </row>
    <row r="92" spans="1:116" ht="12.75" customHeight="1" x14ac:dyDescent="0.3">
      <c r="A92" s="1"/>
      <c r="B92" s="53">
        <v>63</v>
      </c>
      <c r="C92" s="65"/>
      <c r="D92" s="62"/>
      <c r="E92" s="63"/>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47">
        <f t="shared" si="7"/>
        <v>0</v>
      </c>
      <c r="BZ92" s="47">
        <f t="shared" si="8"/>
        <v>0</v>
      </c>
      <c r="CA92" s="47">
        <f t="shared" si="9"/>
        <v>0</v>
      </c>
      <c r="CB92" s="47">
        <f t="shared" si="10"/>
        <v>0</v>
      </c>
      <c r="CC92" s="47">
        <f t="shared" si="11"/>
        <v>0</v>
      </c>
      <c r="CD92" s="47">
        <f t="shared" si="12"/>
        <v>0</v>
      </c>
      <c r="CE92" s="48" t="str">
        <f t="shared" si="13"/>
        <v/>
      </c>
      <c r="CF92" s="48" t="str">
        <f t="shared" si="14"/>
        <v/>
      </c>
      <c r="CG92" s="48" t="str">
        <f t="shared" si="15"/>
        <v/>
      </c>
      <c r="CH92" s="48" t="str">
        <f t="shared" si="16"/>
        <v/>
      </c>
      <c r="CI92" s="48" t="str">
        <f t="shared" si="17"/>
        <v/>
      </c>
      <c r="CJ92" s="48" t="str">
        <f t="shared" si="18"/>
        <v/>
      </c>
      <c r="CK92" s="49" t="s">
        <v>28</v>
      </c>
      <c r="CL92" s="49">
        <f t="shared" si="19"/>
        <v>0</v>
      </c>
      <c r="CM92" s="50">
        <f t="shared" si="20"/>
        <v>0</v>
      </c>
      <c r="CN92" s="51">
        <f>IFERROR(CL92*BZ92*'PWCS Table'!$D$3,0)</f>
        <v>0</v>
      </c>
      <c r="CO92" s="51">
        <f>IFERROR(CM92*BZ92*'PWCS Table'!$E$3,0)</f>
        <v>0</v>
      </c>
      <c r="CP92" s="51">
        <f t="shared" si="21"/>
        <v>0</v>
      </c>
      <c r="CQ92" s="51">
        <f t="shared" si="22"/>
        <v>0</v>
      </c>
      <c r="CR92" s="52">
        <f t="shared" si="23"/>
        <v>0</v>
      </c>
      <c r="CS92" s="51">
        <f t="shared" si="24"/>
        <v>0</v>
      </c>
      <c r="CT92" s="51">
        <f t="shared" si="25"/>
        <v>0</v>
      </c>
      <c r="CU92" s="51">
        <f>IFERROR((CA92*CQ92*'PWCS Table'!$D$4)+(CA92*CS92*'PWCS Table'!$D$4),0)</f>
        <v>0</v>
      </c>
      <c r="CV92" s="51">
        <f>IFERROR((CA92*CR92*'PWCS Table'!$E$4)+(CA92*CT92*'PWCS Table'!$E$4),0)</f>
        <v>0</v>
      </c>
      <c r="CW92" s="51">
        <f t="shared" si="26"/>
        <v>0</v>
      </c>
      <c r="CX92" s="51">
        <f t="shared" si="27"/>
        <v>0</v>
      </c>
      <c r="CY92" s="52">
        <f t="shared" si="28"/>
        <v>0</v>
      </c>
      <c r="CZ92" s="51">
        <f t="shared" si="29"/>
        <v>0</v>
      </c>
      <c r="DA92" s="51">
        <f t="shared" si="30"/>
        <v>0</v>
      </c>
      <c r="DB92" s="51">
        <f>IFERROR((CB92*CX92*'PWCS Table'!$D$5)+(CB92*CZ92*'PWCS Table'!$D$5),0)</f>
        <v>0</v>
      </c>
      <c r="DC92" s="51">
        <f>IFERROR((CB92*CY92*'PWCS Table'!$E$5)+(CB92*DA92*'PWCS Table'!$E$5),0)</f>
        <v>0</v>
      </c>
      <c r="DD92" s="51">
        <f t="shared" si="31"/>
        <v>0</v>
      </c>
      <c r="DE92" s="51">
        <f t="shared" si="32"/>
        <v>0</v>
      </c>
      <c r="DF92" s="51">
        <f t="shared" si="33"/>
        <v>0</v>
      </c>
      <c r="DG92" s="51">
        <f>IFERROR((CC92*DE92*'PWCS Table'!$D$8)+(CC92*DF92*'PWCS Table'!$D$8),0)</f>
        <v>0</v>
      </c>
      <c r="DH92" s="51">
        <f t="shared" si="34"/>
        <v>0</v>
      </c>
      <c r="DI92" s="51">
        <f t="shared" si="35"/>
        <v>0</v>
      </c>
      <c r="DJ92" s="51">
        <f t="shared" si="36"/>
        <v>0</v>
      </c>
      <c r="DK92" s="51">
        <f>IFERROR((CD92*DI92*'PWCS Table'!$D$9)+(CD92*DJ92*'PWCS Table'!$D$9),0)</f>
        <v>0</v>
      </c>
      <c r="DL92" s="51">
        <f t="shared" si="37"/>
        <v>0</v>
      </c>
    </row>
    <row r="93" spans="1:116" ht="12.75" customHeight="1" x14ac:dyDescent="0.3">
      <c r="A93" s="1"/>
      <c r="B93" s="53">
        <v>64</v>
      </c>
      <c r="C93" s="65"/>
      <c r="D93" s="62"/>
      <c r="E93" s="63"/>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64"/>
      <c r="BU93" s="64"/>
      <c r="BV93" s="64"/>
      <c r="BW93" s="64"/>
      <c r="BX93" s="64"/>
      <c r="BY93" s="47">
        <f t="shared" si="7"/>
        <v>0</v>
      </c>
      <c r="BZ93" s="47">
        <f t="shared" si="8"/>
        <v>0</v>
      </c>
      <c r="CA93" s="47">
        <f t="shared" si="9"/>
        <v>0</v>
      </c>
      <c r="CB93" s="47">
        <f t="shared" si="10"/>
        <v>0</v>
      </c>
      <c r="CC93" s="47">
        <f t="shared" si="11"/>
        <v>0</v>
      </c>
      <c r="CD93" s="47">
        <f t="shared" si="12"/>
        <v>0</v>
      </c>
      <c r="CE93" s="48" t="str">
        <f t="shared" si="13"/>
        <v/>
      </c>
      <c r="CF93" s="48" t="str">
        <f t="shared" si="14"/>
        <v/>
      </c>
      <c r="CG93" s="48" t="str">
        <f t="shared" si="15"/>
        <v/>
      </c>
      <c r="CH93" s="48" t="str">
        <f t="shared" si="16"/>
        <v/>
      </c>
      <c r="CI93" s="48" t="str">
        <f t="shared" si="17"/>
        <v/>
      </c>
      <c r="CJ93" s="48" t="str">
        <f t="shared" si="18"/>
        <v/>
      </c>
      <c r="CK93" s="49" t="s">
        <v>28</v>
      </c>
      <c r="CL93" s="49">
        <f t="shared" si="19"/>
        <v>0</v>
      </c>
      <c r="CM93" s="50">
        <f t="shared" si="20"/>
        <v>0</v>
      </c>
      <c r="CN93" s="51">
        <f>IFERROR(CL93*BZ93*'PWCS Table'!$D$3,0)</f>
        <v>0</v>
      </c>
      <c r="CO93" s="51">
        <f>IFERROR(CM93*BZ93*'PWCS Table'!$E$3,0)</f>
        <v>0</v>
      </c>
      <c r="CP93" s="51">
        <f t="shared" si="21"/>
        <v>0</v>
      </c>
      <c r="CQ93" s="51">
        <f t="shared" si="22"/>
        <v>0</v>
      </c>
      <c r="CR93" s="52">
        <f t="shared" si="23"/>
        <v>0</v>
      </c>
      <c r="CS93" s="51">
        <f t="shared" si="24"/>
        <v>0</v>
      </c>
      <c r="CT93" s="51">
        <f t="shared" si="25"/>
        <v>0</v>
      </c>
      <c r="CU93" s="51">
        <f>IFERROR((CA93*CQ93*'PWCS Table'!$D$4)+(CA93*CS93*'PWCS Table'!$D$4),0)</f>
        <v>0</v>
      </c>
      <c r="CV93" s="51">
        <f>IFERROR((CA93*CR93*'PWCS Table'!$E$4)+(CA93*CT93*'PWCS Table'!$E$4),0)</f>
        <v>0</v>
      </c>
      <c r="CW93" s="51">
        <f t="shared" si="26"/>
        <v>0</v>
      </c>
      <c r="CX93" s="51">
        <f t="shared" si="27"/>
        <v>0</v>
      </c>
      <c r="CY93" s="52">
        <f t="shared" si="28"/>
        <v>0</v>
      </c>
      <c r="CZ93" s="51">
        <f t="shared" si="29"/>
        <v>0</v>
      </c>
      <c r="DA93" s="51">
        <f t="shared" si="30"/>
        <v>0</v>
      </c>
      <c r="DB93" s="51">
        <f>IFERROR((CB93*CX93*'PWCS Table'!$D$5)+(CB93*CZ93*'PWCS Table'!$D$5),0)</f>
        <v>0</v>
      </c>
      <c r="DC93" s="51">
        <f>IFERROR((CB93*CY93*'PWCS Table'!$E$5)+(CB93*DA93*'PWCS Table'!$E$5),0)</f>
        <v>0</v>
      </c>
      <c r="DD93" s="51">
        <f t="shared" si="31"/>
        <v>0</v>
      </c>
      <c r="DE93" s="51">
        <f t="shared" si="32"/>
        <v>0</v>
      </c>
      <c r="DF93" s="51">
        <f t="shared" si="33"/>
        <v>0</v>
      </c>
      <c r="DG93" s="51">
        <f>IFERROR((CC93*DE93*'PWCS Table'!$D$8)+(CC93*DF93*'PWCS Table'!$D$8),0)</f>
        <v>0</v>
      </c>
      <c r="DH93" s="51">
        <f t="shared" si="34"/>
        <v>0</v>
      </c>
      <c r="DI93" s="51">
        <f t="shared" si="35"/>
        <v>0</v>
      </c>
      <c r="DJ93" s="51">
        <f t="shared" si="36"/>
        <v>0</v>
      </c>
      <c r="DK93" s="51">
        <f>IFERROR((CD93*DI93*'PWCS Table'!$D$9)+(CD93*DJ93*'PWCS Table'!$D$9),0)</f>
        <v>0</v>
      </c>
      <c r="DL93" s="51">
        <f t="shared" si="37"/>
        <v>0</v>
      </c>
    </row>
    <row r="94" spans="1:116" ht="12.75" customHeight="1" x14ac:dyDescent="0.3">
      <c r="A94" s="1"/>
      <c r="B94" s="53">
        <v>65</v>
      </c>
      <c r="C94" s="65"/>
      <c r="D94" s="62"/>
      <c r="E94" s="63"/>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64"/>
      <c r="BU94" s="64"/>
      <c r="BV94" s="64"/>
      <c r="BW94" s="64"/>
      <c r="BX94" s="64"/>
      <c r="BY94" s="47">
        <f t="shared" si="7"/>
        <v>0</v>
      </c>
      <c r="BZ94" s="47">
        <f t="shared" si="8"/>
        <v>0</v>
      </c>
      <c r="CA94" s="47">
        <f t="shared" si="9"/>
        <v>0</v>
      </c>
      <c r="CB94" s="47">
        <f t="shared" si="10"/>
        <v>0</v>
      </c>
      <c r="CC94" s="47">
        <f t="shared" si="11"/>
        <v>0</v>
      </c>
      <c r="CD94" s="47">
        <f t="shared" si="12"/>
        <v>0</v>
      </c>
      <c r="CE94" s="48" t="str">
        <f t="shared" si="13"/>
        <v/>
      </c>
      <c r="CF94" s="48" t="str">
        <f t="shared" si="14"/>
        <v/>
      </c>
      <c r="CG94" s="48" t="str">
        <f t="shared" si="15"/>
        <v/>
      </c>
      <c r="CH94" s="48" t="str">
        <f t="shared" si="16"/>
        <v/>
      </c>
      <c r="CI94" s="48" t="str">
        <f t="shared" si="17"/>
        <v/>
      </c>
      <c r="CJ94" s="48" t="str">
        <f t="shared" si="18"/>
        <v/>
      </c>
      <c r="CK94" s="49" t="s">
        <v>28</v>
      </c>
      <c r="CL94" s="49">
        <f t="shared" si="19"/>
        <v>0</v>
      </c>
      <c r="CM94" s="50">
        <f t="shared" si="20"/>
        <v>0</v>
      </c>
      <c r="CN94" s="51">
        <f>IFERROR(CL94*BZ94*'PWCS Table'!$D$3,0)</f>
        <v>0</v>
      </c>
      <c r="CO94" s="51">
        <f>IFERROR(CM94*BZ94*'PWCS Table'!$E$3,0)</f>
        <v>0</v>
      </c>
      <c r="CP94" s="51">
        <f t="shared" si="21"/>
        <v>0</v>
      </c>
      <c r="CQ94" s="51">
        <f t="shared" si="22"/>
        <v>0</v>
      </c>
      <c r="CR94" s="52">
        <f t="shared" si="23"/>
        <v>0</v>
      </c>
      <c r="CS94" s="51">
        <f t="shared" si="24"/>
        <v>0</v>
      </c>
      <c r="CT94" s="51">
        <f t="shared" si="25"/>
        <v>0</v>
      </c>
      <c r="CU94" s="51">
        <f>IFERROR((CA94*CQ94*'PWCS Table'!$D$4)+(CA94*CS94*'PWCS Table'!$D$4),0)</f>
        <v>0</v>
      </c>
      <c r="CV94" s="51">
        <f>IFERROR((CA94*CR94*'PWCS Table'!$E$4)+(CA94*CT94*'PWCS Table'!$E$4),0)</f>
        <v>0</v>
      </c>
      <c r="CW94" s="51">
        <f t="shared" si="26"/>
        <v>0</v>
      </c>
      <c r="CX94" s="51">
        <f t="shared" si="27"/>
        <v>0</v>
      </c>
      <c r="CY94" s="52">
        <f t="shared" si="28"/>
        <v>0</v>
      </c>
      <c r="CZ94" s="51">
        <f t="shared" si="29"/>
        <v>0</v>
      </c>
      <c r="DA94" s="51">
        <f t="shared" si="30"/>
        <v>0</v>
      </c>
      <c r="DB94" s="51">
        <f>IFERROR((CB94*CX94*'PWCS Table'!$D$5)+(CB94*CZ94*'PWCS Table'!$D$5),0)</f>
        <v>0</v>
      </c>
      <c r="DC94" s="51">
        <f>IFERROR((CB94*CY94*'PWCS Table'!$E$5)+(CB94*DA94*'PWCS Table'!$E$5),0)</f>
        <v>0</v>
      </c>
      <c r="DD94" s="51">
        <f t="shared" si="31"/>
        <v>0</v>
      </c>
      <c r="DE94" s="51">
        <f t="shared" si="32"/>
        <v>0</v>
      </c>
      <c r="DF94" s="51">
        <f t="shared" si="33"/>
        <v>0</v>
      </c>
      <c r="DG94" s="51">
        <f>IFERROR((CC94*DE94*'PWCS Table'!$D$8)+(CC94*DF94*'PWCS Table'!$D$8),0)</f>
        <v>0</v>
      </c>
      <c r="DH94" s="51">
        <f t="shared" si="34"/>
        <v>0</v>
      </c>
      <c r="DI94" s="51">
        <f t="shared" si="35"/>
        <v>0</v>
      </c>
      <c r="DJ94" s="51">
        <f t="shared" si="36"/>
        <v>0</v>
      </c>
      <c r="DK94" s="51">
        <f>IFERROR((CD94*DI94*'PWCS Table'!$D$9)+(CD94*DJ94*'PWCS Table'!$D$9),0)</f>
        <v>0</v>
      </c>
      <c r="DL94" s="51">
        <f t="shared" si="37"/>
        <v>0</v>
      </c>
    </row>
    <row r="95" spans="1:116" ht="12.75" customHeight="1" x14ac:dyDescent="0.3">
      <c r="A95" s="1"/>
      <c r="B95" s="53">
        <v>66</v>
      </c>
      <c r="C95" s="65"/>
      <c r="D95" s="62"/>
      <c r="E95" s="63"/>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47">
        <f t="shared" si="7"/>
        <v>0</v>
      </c>
      <c r="BZ95" s="47">
        <f t="shared" si="8"/>
        <v>0</v>
      </c>
      <c r="CA95" s="47">
        <f t="shared" si="9"/>
        <v>0</v>
      </c>
      <c r="CB95" s="47">
        <f t="shared" si="10"/>
        <v>0</v>
      </c>
      <c r="CC95" s="47">
        <f t="shared" si="11"/>
        <v>0</v>
      </c>
      <c r="CD95" s="47">
        <f t="shared" si="12"/>
        <v>0</v>
      </c>
      <c r="CE95" s="48" t="str">
        <f t="shared" si="13"/>
        <v/>
      </c>
      <c r="CF95" s="48" t="str">
        <f t="shared" si="14"/>
        <v/>
      </c>
      <c r="CG95" s="48" t="str">
        <f t="shared" si="15"/>
        <v/>
      </c>
      <c r="CH95" s="48" t="str">
        <f t="shared" si="16"/>
        <v/>
      </c>
      <c r="CI95" s="48" t="str">
        <f t="shared" si="17"/>
        <v/>
      </c>
      <c r="CJ95" s="48" t="str">
        <f t="shared" si="18"/>
        <v/>
      </c>
      <c r="CK95" s="49" t="s">
        <v>28</v>
      </c>
      <c r="CL95" s="49">
        <f t="shared" si="19"/>
        <v>0</v>
      </c>
      <c r="CM95" s="50">
        <f t="shared" si="20"/>
        <v>0</v>
      </c>
      <c r="CN95" s="51">
        <f>IFERROR(CL95*BZ95*'PWCS Table'!$D$3,0)</f>
        <v>0</v>
      </c>
      <c r="CO95" s="51">
        <f>IFERROR(CM95*BZ95*'PWCS Table'!$E$3,0)</f>
        <v>0</v>
      </c>
      <c r="CP95" s="51">
        <f t="shared" si="21"/>
        <v>0</v>
      </c>
      <c r="CQ95" s="51">
        <f t="shared" si="22"/>
        <v>0</v>
      </c>
      <c r="CR95" s="52">
        <f t="shared" si="23"/>
        <v>0</v>
      </c>
      <c r="CS95" s="51">
        <f t="shared" si="24"/>
        <v>0</v>
      </c>
      <c r="CT95" s="51">
        <f t="shared" si="25"/>
        <v>0</v>
      </c>
      <c r="CU95" s="51">
        <f>IFERROR((CA95*CQ95*'PWCS Table'!$D$4)+(CA95*CS95*'PWCS Table'!$D$4),0)</f>
        <v>0</v>
      </c>
      <c r="CV95" s="51">
        <f>IFERROR((CA95*CR95*'PWCS Table'!$E$4)+(CA95*CT95*'PWCS Table'!$E$4),0)</f>
        <v>0</v>
      </c>
      <c r="CW95" s="51">
        <f t="shared" si="26"/>
        <v>0</v>
      </c>
      <c r="CX95" s="51">
        <f t="shared" si="27"/>
        <v>0</v>
      </c>
      <c r="CY95" s="52">
        <f t="shared" si="28"/>
        <v>0</v>
      </c>
      <c r="CZ95" s="51">
        <f t="shared" si="29"/>
        <v>0</v>
      </c>
      <c r="DA95" s="51">
        <f t="shared" si="30"/>
        <v>0</v>
      </c>
      <c r="DB95" s="51">
        <f>IFERROR((CB95*CX95*'PWCS Table'!$D$5)+(CB95*CZ95*'PWCS Table'!$D$5),0)</f>
        <v>0</v>
      </c>
      <c r="DC95" s="51">
        <f>IFERROR((CB95*CY95*'PWCS Table'!$E$5)+(CB95*DA95*'PWCS Table'!$E$5),0)</f>
        <v>0</v>
      </c>
      <c r="DD95" s="51">
        <f t="shared" si="31"/>
        <v>0</v>
      </c>
      <c r="DE95" s="51">
        <f t="shared" si="32"/>
        <v>0</v>
      </c>
      <c r="DF95" s="51">
        <f t="shared" si="33"/>
        <v>0</v>
      </c>
      <c r="DG95" s="51">
        <f>IFERROR((CC95*DE95*'PWCS Table'!$D$8)+(CC95*DF95*'PWCS Table'!$D$8),0)</f>
        <v>0</v>
      </c>
      <c r="DH95" s="51">
        <f t="shared" si="34"/>
        <v>0</v>
      </c>
      <c r="DI95" s="51">
        <f t="shared" si="35"/>
        <v>0</v>
      </c>
      <c r="DJ95" s="51">
        <f t="shared" si="36"/>
        <v>0</v>
      </c>
      <c r="DK95" s="51">
        <f>IFERROR((CD95*DI95*'PWCS Table'!$D$9)+(CD95*DJ95*'PWCS Table'!$D$9),0)</f>
        <v>0</v>
      </c>
      <c r="DL95" s="51">
        <f t="shared" si="37"/>
        <v>0</v>
      </c>
    </row>
    <row r="96" spans="1:116" ht="12.75" customHeight="1" x14ac:dyDescent="0.3">
      <c r="A96" s="1"/>
      <c r="B96" s="53">
        <v>67</v>
      </c>
      <c r="C96" s="65"/>
      <c r="D96" s="62"/>
      <c r="E96" s="63"/>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47">
        <f t="shared" si="7"/>
        <v>0</v>
      </c>
      <c r="BZ96" s="47">
        <f t="shared" si="8"/>
        <v>0</v>
      </c>
      <c r="CA96" s="47">
        <f t="shared" si="9"/>
        <v>0</v>
      </c>
      <c r="CB96" s="47">
        <f t="shared" si="10"/>
        <v>0</v>
      </c>
      <c r="CC96" s="47">
        <f t="shared" si="11"/>
        <v>0</v>
      </c>
      <c r="CD96" s="47">
        <f t="shared" si="12"/>
        <v>0</v>
      </c>
      <c r="CE96" s="48" t="str">
        <f t="shared" si="13"/>
        <v/>
      </c>
      <c r="CF96" s="48" t="str">
        <f t="shared" si="14"/>
        <v/>
      </c>
      <c r="CG96" s="48" t="str">
        <f t="shared" si="15"/>
        <v/>
      </c>
      <c r="CH96" s="48" t="str">
        <f t="shared" si="16"/>
        <v/>
      </c>
      <c r="CI96" s="48" t="str">
        <f t="shared" si="17"/>
        <v/>
      </c>
      <c r="CJ96" s="48" t="str">
        <f t="shared" si="18"/>
        <v/>
      </c>
      <c r="CK96" s="49" t="s">
        <v>28</v>
      </c>
      <c r="CL96" s="49">
        <f t="shared" si="19"/>
        <v>0</v>
      </c>
      <c r="CM96" s="50">
        <f t="shared" si="20"/>
        <v>0</v>
      </c>
      <c r="CN96" s="51">
        <f>IFERROR(CL96*BZ96*'PWCS Table'!$D$3,0)</f>
        <v>0</v>
      </c>
      <c r="CO96" s="51">
        <f>IFERROR(CM96*BZ96*'PWCS Table'!$E$3,0)</f>
        <v>0</v>
      </c>
      <c r="CP96" s="51">
        <f t="shared" si="21"/>
        <v>0</v>
      </c>
      <c r="CQ96" s="51">
        <f t="shared" si="22"/>
        <v>0</v>
      </c>
      <c r="CR96" s="52">
        <f t="shared" si="23"/>
        <v>0</v>
      </c>
      <c r="CS96" s="51">
        <f t="shared" si="24"/>
        <v>0</v>
      </c>
      <c r="CT96" s="51">
        <f t="shared" si="25"/>
        <v>0</v>
      </c>
      <c r="CU96" s="51">
        <f>IFERROR((CA96*CQ96*'PWCS Table'!$D$4)+(CA96*CS96*'PWCS Table'!$D$4),0)</f>
        <v>0</v>
      </c>
      <c r="CV96" s="51">
        <f>IFERROR((CA96*CR96*'PWCS Table'!$E$4)+(CA96*CT96*'PWCS Table'!$E$4),0)</f>
        <v>0</v>
      </c>
      <c r="CW96" s="51">
        <f t="shared" si="26"/>
        <v>0</v>
      </c>
      <c r="CX96" s="51">
        <f t="shared" si="27"/>
        <v>0</v>
      </c>
      <c r="CY96" s="52">
        <f t="shared" si="28"/>
        <v>0</v>
      </c>
      <c r="CZ96" s="51">
        <f t="shared" si="29"/>
        <v>0</v>
      </c>
      <c r="DA96" s="51">
        <f t="shared" si="30"/>
        <v>0</v>
      </c>
      <c r="DB96" s="51">
        <f>IFERROR((CB96*CX96*'PWCS Table'!$D$5)+(CB96*CZ96*'PWCS Table'!$D$5),0)</f>
        <v>0</v>
      </c>
      <c r="DC96" s="51">
        <f>IFERROR((CB96*CY96*'PWCS Table'!$E$5)+(CB96*DA96*'PWCS Table'!$E$5),0)</f>
        <v>0</v>
      </c>
      <c r="DD96" s="51">
        <f t="shared" si="31"/>
        <v>0</v>
      </c>
      <c r="DE96" s="51">
        <f t="shared" si="32"/>
        <v>0</v>
      </c>
      <c r="DF96" s="51">
        <f t="shared" si="33"/>
        <v>0</v>
      </c>
      <c r="DG96" s="51">
        <f>IFERROR((CC96*DE96*'PWCS Table'!$D$8)+(CC96*DF96*'PWCS Table'!$D$8),0)</f>
        <v>0</v>
      </c>
      <c r="DH96" s="51">
        <f t="shared" si="34"/>
        <v>0</v>
      </c>
      <c r="DI96" s="51">
        <f t="shared" si="35"/>
        <v>0</v>
      </c>
      <c r="DJ96" s="51">
        <f t="shared" si="36"/>
        <v>0</v>
      </c>
      <c r="DK96" s="51">
        <f>IFERROR((CD96*DI96*'PWCS Table'!$D$9)+(CD96*DJ96*'PWCS Table'!$D$9),0)</f>
        <v>0</v>
      </c>
      <c r="DL96" s="51">
        <f t="shared" si="37"/>
        <v>0</v>
      </c>
    </row>
    <row r="97" spans="1:116" ht="12.75" customHeight="1" x14ac:dyDescent="0.3">
      <c r="A97" s="1"/>
      <c r="B97" s="53">
        <v>68</v>
      </c>
      <c r="C97" s="65"/>
      <c r="D97" s="62"/>
      <c r="E97" s="63"/>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47">
        <f t="shared" si="7"/>
        <v>0</v>
      </c>
      <c r="BZ97" s="47">
        <f t="shared" si="8"/>
        <v>0</v>
      </c>
      <c r="CA97" s="47">
        <f t="shared" si="9"/>
        <v>0</v>
      </c>
      <c r="CB97" s="47">
        <f t="shared" si="10"/>
        <v>0</v>
      </c>
      <c r="CC97" s="47">
        <f t="shared" si="11"/>
        <v>0</v>
      </c>
      <c r="CD97" s="47">
        <f t="shared" si="12"/>
        <v>0</v>
      </c>
      <c r="CE97" s="48" t="str">
        <f t="shared" si="13"/>
        <v/>
      </c>
      <c r="CF97" s="48" t="str">
        <f t="shared" si="14"/>
        <v/>
      </c>
      <c r="CG97" s="48" t="str">
        <f t="shared" si="15"/>
        <v/>
      </c>
      <c r="CH97" s="48" t="str">
        <f t="shared" si="16"/>
        <v/>
      </c>
      <c r="CI97" s="48" t="str">
        <f t="shared" si="17"/>
        <v/>
      </c>
      <c r="CJ97" s="48" t="str">
        <f t="shared" si="18"/>
        <v/>
      </c>
      <c r="CK97" s="49" t="s">
        <v>28</v>
      </c>
      <c r="CL97" s="49">
        <f t="shared" si="19"/>
        <v>0</v>
      </c>
      <c r="CM97" s="50">
        <f t="shared" si="20"/>
        <v>0</v>
      </c>
      <c r="CN97" s="51">
        <f>IFERROR(CL97*BZ97*'PWCS Table'!$D$3,0)</f>
        <v>0</v>
      </c>
      <c r="CO97" s="51">
        <f>IFERROR(CM97*BZ97*'PWCS Table'!$E$3,0)</f>
        <v>0</v>
      </c>
      <c r="CP97" s="51">
        <f t="shared" si="21"/>
        <v>0</v>
      </c>
      <c r="CQ97" s="51">
        <f t="shared" si="22"/>
        <v>0</v>
      </c>
      <c r="CR97" s="52">
        <f t="shared" si="23"/>
        <v>0</v>
      </c>
      <c r="CS97" s="51">
        <f t="shared" si="24"/>
        <v>0</v>
      </c>
      <c r="CT97" s="51">
        <f t="shared" si="25"/>
        <v>0</v>
      </c>
      <c r="CU97" s="51">
        <f>IFERROR((CA97*CQ97*'PWCS Table'!$D$4)+(CA97*CS97*'PWCS Table'!$D$4),0)</f>
        <v>0</v>
      </c>
      <c r="CV97" s="51">
        <f>IFERROR((CA97*CR97*'PWCS Table'!$E$4)+(CA97*CT97*'PWCS Table'!$E$4),0)</f>
        <v>0</v>
      </c>
      <c r="CW97" s="51">
        <f t="shared" si="26"/>
        <v>0</v>
      </c>
      <c r="CX97" s="51">
        <f t="shared" si="27"/>
        <v>0</v>
      </c>
      <c r="CY97" s="52">
        <f t="shared" si="28"/>
        <v>0</v>
      </c>
      <c r="CZ97" s="51">
        <f t="shared" si="29"/>
        <v>0</v>
      </c>
      <c r="DA97" s="51">
        <f t="shared" si="30"/>
        <v>0</v>
      </c>
      <c r="DB97" s="51">
        <f>IFERROR((CB97*CX97*'PWCS Table'!$D$5)+(CB97*CZ97*'PWCS Table'!$D$5),0)</f>
        <v>0</v>
      </c>
      <c r="DC97" s="51">
        <f>IFERROR((CB97*CY97*'PWCS Table'!$E$5)+(CB97*DA97*'PWCS Table'!$E$5),0)</f>
        <v>0</v>
      </c>
      <c r="DD97" s="51">
        <f t="shared" si="31"/>
        <v>0</v>
      </c>
      <c r="DE97" s="51">
        <f t="shared" si="32"/>
        <v>0</v>
      </c>
      <c r="DF97" s="51">
        <f t="shared" si="33"/>
        <v>0</v>
      </c>
      <c r="DG97" s="51">
        <f>IFERROR((CC97*DE97*'PWCS Table'!$D$8)+(CC97*DF97*'PWCS Table'!$D$8),0)</f>
        <v>0</v>
      </c>
      <c r="DH97" s="51">
        <f t="shared" si="34"/>
        <v>0</v>
      </c>
      <c r="DI97" s="51">
        <f t="shared" si="35"/>
        <v>0</v>
      </c>
      <c r="DJ97" s="51">
        <f t="shared" si="36"/>
        <v>0</v>
      </c>
      <c r="DK97" s="51">
        <f>IFERROR((CD97*DI97*'PWCS Table'!$D$9)+(CD97*DJ97*'PWCS Table'!$D$9),0)</f>
        <v>0</v>
      </c>
      <c r="DL97" s="51">
        <f t="shared" si="37"/>
        <v>0</v>
      </c>
    </row>
    <row r="98" spans="1:116" ht="12.75" customHeight="1" x14ac:dyDescent="0.3">
      <c r="A98" s="1"/>
      <c r="B98" s="53">
        <v>69</v>
      </c>
      <c r="C98" s="65"/>
      <c r="D98" s="62"/>
      <c r="E98" s="63"/>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47">
        <f t="shared" si="7"/>
        <v>0</v>
      </c>
      <c r="BZ98" s="47">
        <f t="shared" si="8"/>
        <v>0</v>
      </c>
      <c r="CA98" s="47">
        <f t="shared" si="9"/>
        <v>0</v>
      </c>
      <c r="CB98" s="47">
        <f t="shared" si="10"/>
        <v>0</v>
      </c>
      <c r="CC98" s="47">
        <f t="shared" si="11"/>
        <v>0</v>
      </c>
      <c r="CD98" s="47">
        <f t="shared" si="12"/>
        <v>0</v>
      </c>
      <c r="CE98" s="48" t="str">
        <f t="shared" si="13"/>
        <v/>
      </c>
      <c r="CF98" s="48" t="str">
        <f t="shared" si="14"/>
        <v/>
      </c>
      <c r="CG98" s="48" t="str">
        <f t="shared" si="15"/>
        <v/>
      </c>
      <c r="CH98" s="48" t="str">
        <f t="shared" si="16"/>
        <v/>
      </c>
      <c r="CI98" s="48" t="str">
        <f t="shared" si="17"/>
        <v/>
      </c>
      <c r="CJ98" s="48" t="str">
        <f t="shared" si="18"/>
        <v/>
      </c>
      <c r="CK98" s="49" t="s">
        <v>28</v>
      </c>
      <c r="CL98" s="49">
        <f t="shared" si="19"/>
        <v>0</v>
      </c>
      <c r="CM98" s="50">
        <f t="shared" si="20"/>
        <v>0</v>
      </c>
      <c r="CN98" s="51">
        <f>IFERROR(CL98*BZ98*'PWCS Table'!$D$3,0)</f>
        <v>0</v>
      </c>
      <c r="CO98" s="51">
        <f>IFERROR(CM98*BZ98*'PWCS Table'!$E$3,0)</f>
        <v>0</v>
      </c>
      <c r="CP98" s="51">
        <f t="shared" si="21"/>
        <v>0</v>
      </c>
      <c r="CQ98" s="51">
        <f t="shared" si="22"/>
        <v>0</v>
      </c>
      <c r="CR98" s="52">
        <f t="shared" si="23"/>
        <v>0</v>
      </c>
      <c r="CS98" s="51">
        <f t="shared" si="24"/>
        <v>0</v>
      </c>
      <c r="CT98" s="51">
        <f t="shared" si="25"/>
        <v>0</v>
      </c>
      <c r="CU98" s="51">
        <f>IFERROR((CA98*CQ98*'PWCS Table'!$D$4)+(CA98*CS98*'PWCS Table'!$D$4),0)</f>
        <v>0</v>
      </c>
      <c r="CV98" s="51">
        <f>IFERROR((CA98*CR98*'PWCS Table'!$E$4)+(CA98*CT98*'PWCS Table'!$E$4),0)</f>
        <v>0</v>
      </c>
      <c r="CW98" s="51">
        <f t="shared" si="26"/>
        <v>0</v>
      </c>
      <c r="CX98" s="51">
        <f t="shared" si="27"/>
        <v>0</v>
      </c>
      <c r="CY98" s="52">
        <f t="shared" si="28"/>
        <v>0</v>
      </c>
      <c r="CZ98" s="51">
        <f t="shared" si="29"/>
        <v>0</v>
      </c>
      <c r="DA98" s="51">
        <f t="shared" si="30"/>
        <v>0</v>
      </c>
      <c r="DB98" s="51">
        <f>IFERROR((CB98*CX98*'PWCS Table'!$D$5)+(CB98*CZ98*'PWCS Table'!$D$5),0)</f>
        <v>0</v>
      </c>
      <c r="DC98" s="51">
        <f>IFERROR((CB98*CY98*'PWCS Table'!$E$5)+(CB98*DA98*'PWCS Table'!$E$5),0)</f>
        <v>0</v>
      </c>
      <c r="DD98" s="51">
        <f t="shared" si="31"/>
        <v>0</v>
      </c>
      <c r="DE98" s="51">
        <f t="shared" si="32"/>
        <v>0</v>
      </c>
      <c r="DF98" s="51">
        <f t="shared" si="33"/>
        <v>0</v>
      </c>
      <c r="DG98" s="51">
        <f>IFERROR((CC98*DE98*'PWCS Table'!$D$8)+(CC98*DF98*'PWCS Table'!$D$8),0)</f>
        <v>0</v>
      </c>
      <c r="DH98" s="51">
        <f t="shared" si="34"/>
        <v>0</v>
      </c>
      <c r="DI98" s="51">
        <f t="shared" si="35"/>
        <v>0</v>
      </c>
      <c r="DJ98" s="51">
        <f t="shared" si="36"/>
        <v>0</v>
      </c>
      <c r="DK98" s="51">
        <f>IFERROR((CD98*DI98*'PWCS Table'!$D$9)+(CD98*DJ98*'PWCS Table'!$D$9),0)</f>
        <v>0</v>
      </c>
      <c r="DL98" s="51">
        <f t="shared" si="37"/>
        <v>0</v>
      </c>
    </row>
    <row r="99" spans="1:116" ht="12.75" customHeight="1" x14ac:dyDescent="0.3">
      <c r="A99" s="1"/>
      <c r="B99" s="53">
        <v>70</v>
      </c>
      <c r="C99" s="65"/>
      <c r="D99" s="62"/>
      <c r="E99" s="63"/>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47">
        <f t="shared" si="7"/>
        <v>0</v>
      </c>
      <c r="BZ99" s="47">
        <f t="shared" si="8"/>
        <v>0</v>
      </c>
      <c r="CA99" s="47">
        <f t="shared" si="9"/>
        <v>0</v>
      </c>
      <c r="CB99" s="47">
        <f t="shared" si="10"/>
        <v>0</v>
      </c>
      <c r="CC99" s="47">
        <f t="shared" si="11"/>
        <v>0</v>
      </c>
      <c r="CD99" s="47">
        <f t="shared" si="12"/>
        <v>0</v>
      </c>
      <c r="CE99" s="48" t="str">
        <f t="shared" si="13"/>
        <v/>
      </c>
      <c r="CF99" s="48" t="str">
        <f t="shared" si="14"/>
        <v/>
      </c>
      <c r="CG99" s="48" t="str">
        <f t="shared" si="15"/>
        <v/>
      </c>
      <c r="CH99" s="48" t="str">
        <f t="shared" si="16"/>
        <v/>
      </c>
      <c r="CI99" s="48" t="str">
        <f t="shared" si="17"/>
        <v/>
      </c>
      <c r="CJ99" s="48" t="str">
        <f t="shared" si="18"/>
        <v/>
      </c>
      <c r="CK99" s="49" t="s">
        <v>28</v>
      </c>
      <c r="CL99" s="49">
        <f t="shared" si="19"/>
        <v>0</v>
      </c>
      <c r="CM99" s="50">
        <f t="shared" si="20"/>
        <v>0</v>
      </c>
      <c r="CN99" s="51">
        <f>IFERROR(CL99*BZ99*'PWCS Table'!$D$3,0)</f>
        <v>0</v>
      </c>
      <c r="CO99" s="51">
        <f>IFERROR(CM99*BZ99*'PWCS Table'!$E$3,0)</f>
        <v>0</v>
      </c>
      <c r="CP99" s="51">
        <f t="shared" si="21"/>
        <v>0</v>
      </c>
      <c r="CQ99" s="51">
        <f t="shared" si="22"/>
        <v>0</v>
      </c>
      <c r="CR99" s="52">
        <f t="shared" si="23"/>
        <v>0</v>
      </c>
      <c r="CS99" s="51">
        <f t="shared" si="24"/>
        <v>0</v>
      </c>
      <c r="CT99" s="51">
        <f t="shared" si="25"/>
        <v>0</v>
      </c>
      <c r="CU99" s="51">
        <f>IFERROR((CA99*CQ99*'PWCS Table'!$D$4)+(CA99*CS99*'PWCS Table'!$D$4),0)</f>
        <v>0</v>
      </c>
      <c r="CV99" s="51">
        <f>IFERROR((CA99*CR99*'PWCS Table'!$E$4)+(CA99*CT99*'PWCS Table'!$E$4),0)</f>
        <v>0</v>
      </c>
      <c r="CW99" s="51">
        <f t="shared" si="26"/>
        <v>0</v>
      </c>
      <c r="CX99" s="51">
        <f t="shared" si="27"/>
        <v>0</v>
      </c>
      <c r="CY99" s="52">
        <f t="shared" si="28"/>
        <v>0</v>
      </c>
      <c r="CZ99" s="51">
        <f t="shared" si="29"/>
        <v>0</v>
      </c>
      <c r="DA99" s="51">
        <f t="shared" si="30"/>
        <v>0</v>
      </c>
      <c r="DB99" s="51">
        <f>IFERROR((CB99*CX99*'PWCS Table'!$D$5)+(CB99*CZ99*'PWCS Table'!$D$5),0)</f>
        <v>0</v>
      </c>
      <c r="DC99" s="51">
        <f>IFERROR((CB99*CY99*'PWCS Table'!$E$5)+(CB99*DA99*'PWCS Table'!$E$5),0)</f>
        <v>0</v>
      </c>
      <c r="DD99" s="51">
        <f t="shared" si="31"/>
        <v>0</v>
      </c>
      <c r="DE99" s="51">
        <f t="shared" si="32"/>
        <v>0</v>
      </c>
      <c r="DF99" s="51">
        <f t="shared" si="33"/>
        <v>0</v>
      </c>
      <c r="DG99" s="51">
        <f>IFERROR((CC99*DE99*'PWCS Table'!$D$8)+(CC99*DF99*'PWCS Table'!$D$8),0)</f>
        <v>0</v>
      </c>
      <c r="DH99" s="51">
        <f t="shared" si="34"/>
        <v>0</v>
      </c>
      <c r="DI99" s="51">
        <f t="shared" si="35"/>
        <v>0</v>
      </c>
      <c r="DJ99" s="51">
        <f t="shared" si="36"/>
        <v>0</v>
      </c>
      <c r="DK99" s="51">
        <f>IFERROR((CD99*DI99*'PWCS Table'!$D$9)+(CD99*DJ99*'PWCS Table'!$D$9),0)</f>
        <v>0</v>
      </c>
      <c r="DL99" s="51">
        <f t="shared" si="37"/>
        <v>0</v>
      </c>
    </row>
    <row r="100" spans="1:116" ht="12.75" customHeight="1" x14ac:dyDescent="0.3">
      <c r="A100" s="1"/>
      <c r="B100" s="53">
        <v>71</v>
      </c>
      <c r="C100" s="65"/>
      <c r="D100" s="62"/>
      <c r="E100" s="63"/>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47">
        <f t="shared" si="7"/>
        <v>0</v>
      </c>
      <c r="BZ100" s="47">
        <f t="shared" si="8"/>
        <v>0</v>
      </c>
      <c r="CA100" s="47">
        <f t="shared" si="9"/>
        <v>0</v>
      </c>
      <c r="CB100" s="47">
        <f t="shared" si="10"/>
        <v>0</v>
      </c>
      <c r="CC100" s="47">
        <f t="shared" si="11"/>
        <v>0</v>
      </c>
      <c r="CD100" s="47">
        <f t="shared" si="12"/>
        <v>0</v>
      </c>
      <c r="CE100" s="48" t="str">
        <f t="shared" si="13"/>
        <v/>
      </c>
      <c r="CF100" s="48" t="str">
        <f t="shared" si="14"/>
        <v/>
      </c>
      <c r="CG100" s="48" t="str">
        <f t="shared" si="15"/>
        <v/>
      </c>
      <c r="CH100" s="48" t="str">
        <f t="shared" si="16"/>
        <v/>
      </c>
      <c r="CI100" s="48" t="str">
        <f t="shared" si="17"/>
        <v/>
      </c>
      <c r="CJ100" s="48" t="str">
        <f t="shared" si="18"/>
        <v/>
      </c>
      <c r="CK100" s="49" t="s">
        <v>28</v>
      </c>
      <c r="CL100" s="49">
        <f t="shared" si="19"/>
        <v>0</v>
      </c>
      <c r="CM100" s="50">
        <f t="shared" si="20"/>
        <v>0</v>
      </c>
      <c r="CN100" s="51">
        <f>IFERROR(CL100*BZ100*'PWCS Table'!$D$3,0)</f>
        <v>0</v>
      </c>
      <c r="CO100" s="51">
        <f>IFERROR(CM100*BZ100*'PWCS Table'!$E$3,0)</f>
        <v>0</v>
      </c>
      <c r="CP100" s="51">
        <f t="shared" si="21"/>
        <v>0</v>
      </c>
      <c r="CQ100" s="51">
        <f t="shared" si="22"/>
        <v>0</v>
      </c>
      <c r="CR100" s="52">
        <f t="shared" si="23"/>
        <v>0</v>
      </c>
      <c r="CS100" s="51">
        <f t="shared" si="24"/>
        <v>0</v>
      </c>
      <c r="CT100" s="51">
        <f t="shared" si="25"/>
        <v>0</v>
      </c>
      <c r="CU100" s="51">
        <f>IFERROR((CA100*CQ100*'PWCS Table'!$D$4)+(CA100*CS100*'PWCS Table'!$D$4),0)</f>
        <v>0</v>
      </c>
      <c r="CV100" s="51">
        <f>IFERROR((CA100*CR100*'PWCS Table'!$E$4)+(CA100*CT100*'PWCS Table'!$E$4),0)</f>
        <v>0</v>
      </c>
      <c r="CW100" s="51">
        <f t="shared" si="26"/>
        <v>0</v>
      </c>
      <c r="CX100" s="51">
        <f t="shared" si="27"/>
        <v>0</v>
      </c>
      <c r="CY100" s="52">
        <f t="shared" si="28"/>
        <v>0</v>
      </c>
      <c r="CZ100" s="51">
        <f t="shared" si="29"/>
        <v>0</v>
      </c>
      <c r="DA100" s="51">
        <f t="shared" si="30"/>
        <v>0</v>
      </c>
      <c r="DB100" s="51">
        <f>IFERROR((CB100*CX100*'PWCS Table'!$D$5)+(CB100*CZ100*'PWCS Table'!$D$5),0)</f>
        <v>0</v>
      </c>
      <c r="DC100" s="51">
        <f>IFERROR((CB100*CY100*'PWCS Table'!$E$5)+(CB100*DA100*'PWCS Table'!$E$5),0)</f>
        <v>0</v>
      </c>
      <c r="DD100" s="51">
        <f t="shared" si="31"/>
        <v>0</v>
      </c>
      <c r="DE100" s="51">
        <f t="shared" si="32"/>
        <v>0</v>
      </c>
      <c r="DF100" s="51">
        <f t="shared" si="33"/>
        <v>0</v>
      </c>
      <c r="DG100" s="51">
        <f>IFERROR((CC100*DE100*'PWCS Table'!$D$8)+(CC100*DF100*'PWCS Table'!$D$8),0)</f>
        <v>0</v>
      </c>
      <c r="DH100" s="51">
        <f t="shared" si="34"/>
        <v>0</v>
      </c>
      <c r="DI100" s="51">
        <f t="shared" si="35"/>
        <v>0</v>
      </c>
      <c r="DJ100" s="51">
        <f t="shared" si="36"/>
        <v>0</v>
      </c>
      <c r="DK100" s="51">
        <f>IFERROR((CD100*DI100*'PWCS Table'!$D$9)+(CD100*DJ100*'PWCS Table'!$D$9),0)</f>
        <v>0</v>
      </c>
      <c r="DL100" s="51">
        <f t="shared" si="37"/>
        <v>0</v>
      </c>
    </row>
    <row r="101" spans="1:116" ht="12.75" customHeight="1" x14ac:dyDescent="0.3">
      <c r="A101" s="1"/>
      <c r="B101" s="53">
        <v>72</v>
      </c>
      <c r="C101" s="65"/>
      <c r="D101" s="62"/>
      <c r="E101" s="63"/>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47">
        <f t="shared" si="7"/>
        <v>0</v>
      </c>
      <c r="BZ101" s="47">
        <f t="shared" si="8"/>
        <v>0</v>
      </c>
      <c r="CA101" s="47">
        <f t="shared" si="9"/>
        <v>0</v>
      </c>
      <c r="CB101" s="47">
        <f t="shared" si="10"/>
        <v>0</v>
      </c>
      <c r="CC101" s="47">
        <f t="shared" si="11"/>
        <v>0</v>
      </c>
      <c r="CD101" s="47">
        <f t="shared" si="12"/>
        <v>0</v>
      </c>
      <c r="CE101" s="48" t="str">
        <f t="shared" si="13"/>
        <v/>
      </c>
      <c r="CF101" s="48" t="str">
        <f t="shared" si="14"/>
        <v/>
      </c>
      <c r="CG101" s="48" t="str">
        <f t="shared" si="15"/>
        <v/>
      </c>
      <c r="CH101" s="48" t="str">
        <f t="shared" si="16"/>
        <v/>
      </c>
      <c r="CI101" s="48" t="str">
        <f t="shared" si="17"/>
        <v/>
      </c>
      <c r="CJ101" s="48" t="str">
        <f t="shared" si="18"/>
        <v/>
      </c>
      <c r="CK101" s="49" t="s">
        <v>28</v>
      </c>
      <c r="CL101" s="49">
        <f t="shared" si="19"/>
        <v>0</v>
      </c>
      <c r="CM101" s="50">
        <f t="shared" si="20"/>
        <v>0</v>
      </c>
      <c r="CN101" s="51">
        <f>IFERROR(CL101*BZ101*'PWCS Table'!$D$3,0)</f>
        <v>0</v>
      </c>
      <c r="CO101" s="51">
        <f>IFERROR(CM101*BZ101*'PWCS Table'!$E$3,0)</f>
        <v>0</v>
      </c>
      <c r="CP101" s="51">
        <f t="shared" si="21"/>
        <v>0</v>
      </c>
      <c r="CQ101" s="51">
        <f t="shared" si="22"/>
        <v>0</v>
      </c>
      <c r="CR101" s="52">
        <f t="shared" si="23"/>
        <v>0</v>
      </c>
      <c r="CS101" s="51">
        <f t="shared" si="24"/>
        <v>0</v>
      </c>
      <c r="CT101" s="51">
        <f t="shared" si="25"/>
        <v>0</v>
      </c>
      <c r="CU101" s="51">
        <f>IFERROR((CA101*CQ101*'PWCS Table'!$D$4)+(CA101*CS101*'PWCS Table'!$D$4),0)</f>
        <v>0</v>
      </c>
      <c r="CV101" s="51">
        <f>IFERROR((CA101*CR101*'PWCS Table'!$E$4)+(CA101*CT101*'PWCS Table'!$E$4),0)</f>
        <v>0</v>
      </c>
      <c r="CW101" s="51">
        <f t="shared" si="26"/>
        <v>0</v>
      </c>
      <c r="CX101" s="51">
        <f t="shared" si="27"/>
        <v>0</v>
      </c>
      <c r="CY101" s="52">
        <f t="shared" si="28"/>
        <v>0</v>
      </c>
      <c r="CZ101" s="51">
        <f t="shared" si="29"/>
        <v>0</v>
      </c>
      <c r="DA101" s="51">
        <f t="shared" si="30"/>
        <v>0</v>
      </c>
      <c r="DB101" s="51">
        <f>IFERROR((CB101*CX101*'PWCS Table'!$D$5)+(CB101*CZ101*'PWCS Table'!$D$5),0)</f>
        <v>0</v>
      </c>
      <c r="DC101" s="51">
        <f>IFERROR((CB101*CY101*'PWCS Table'!$E$5)+(CB101*DA101*'PWCS Table'!$E$5),0)</f>
        <v>0</v>
      </c>
      <c r="DD101" s="51">
        <f t="shared" si="31"/>
        <v>0</v>
      </c>
      <c r="DE101" s="51">
        <f t="shared" si="32"/>
        <v>0</v>
      </c>
      <c r="DF101" s="51">
        <f t="shared" si="33"/>
        <v>0</v>
      </c>
      <c r="DG101" s="51">
        <f>IFERROR((CC101*DE101*'PWCS Table'!$D$8)+(CC101*DF101*'PWCS Table'!$D$8),0)</f>
        <v>0</v>
      </c>
      <c r="DH101" s="51">
        <f t="shared" si="34"/>
        <v>0</v>
      </c>
      <c r="DI101" s="51">
        <f t="shared" si="35"/>
        <v>0</v>
      </c>
      <c r="DJ101" s="51">
        <f t="shared" si="36"/>
        <v>0</v>
      </c>
      <c r="DK101" s="51">
        <f>IFERROR((CD101*DI101*'PWCS Table'!$D$9)+(CD101*DJ101*'PWCS Table'!$D$9),0)</f>
        <v>0</v>
      </c>
      <c r="DL101" s="51">
        <f t="shared" si="37"/>
        <v>0</v>
      </c>
    </row>
    <row r="102" spans="1:116" ht="12.75" customHeight="1" x14ac:dyDescent="0.3">
      <c r="A102" s="1"/>
      <c r="B102" s="53">
        <v>73</v>
      </c>
      <c r="C102" s="65"/>
      <c r="D102" s="62"/>
      <c r="E102" s="63"/>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47">
        <f t="shared" si="7"/>
        <v>0</v>
      </c>
      <c r="BZ102" s="47">
        <f t="shared" si="8"/>
        <v>0</v>
      </c>
      <c r="CA102" s="47">
        <f t="shared" si="9"/>
        <v>0</v>
      </c>
      <c r="CB102" s="47">
        <f t="shared" si="10"/>
        <v>0</v>
      </c>
      <c r="CC102" s="47">
        <f t="shared" si="11"/>
        <v>0</v>
      </c>
      <c r="CD102" s="47">
        <f t="shared" si="12"/>
        <v>0</v>
      </c>
      <c r="CE102" s="48" t="str">
        <f t="shared" si="13"/>
        <v/>
      </c>
      <c r="CF102" s="48" t="str">
        <f t="shared" si="14"/>
        <v/>
      </c>
      <c r="CG102" s="48" t="str">
        <f t="shared" si="15"/>
        <v/>
      </c>
      <c r="CH102" s="48" t="str">
        <f t="shared" si="16"/>
        <v/>
      </c>
      <c r="CI102" s="48" t="str">
        <f t="shared" si="17"/>
        <v/>
      </c>
      <c r="CJ102" s="48" t="str">
        <f t="shared" si="18"/>
        <v/>
      </c>
      <c r="CK102" s="49" t="s">
        <v>28</v>
      </c>
      <c r="CL102" s="49">
        <f t="shared" si="19"/>
        <v>0</v>
      </c>
      <c r="CM102" s="50">
        <f t="shared" si="20"/>
        <v>0</v>
      </c>
      <c r="CN102" s="51">
        <f>IFERROR(CL102*BZ102*'PWCS Table'!$D$3,0)</f>
        <v>0</v>
      </c>
      <c r="CO102" s="51">
        <f>IFERROR(CM102*BZ102*'PWCS Table'!$E$3,0)</f>
        <v>0</v>
      </c>
      <c r="CP102" s="51">
        <f t="shared" si="21"/>
        <v>0</v>
      </c>
      <c r="CQ102" s="51">
        <f t="shared" si="22"/>
        <v>0</v>
      </c>
      <c r="CR102" s="52">
        <f t="shared" si="23"/>
        <v>0</v>
      </c>
      <c r="CS102" s="51">
        <f t="shared" si="24"/>
        <v>0</v>
      </c>
      <c r="CT102" s="51">
        <f t="shared" si="25"/>
        <v>0</v>
      </c>
      <c r="CU102" s="51">
        <f>IFERROR((CA102*CQ102*'PWCS Table'!$D$4)+(CA102*CS102*'PWCS Table'!$D$4),0)</f>
        <v>0</v>
      </c>
      <c r="CV102" s="51">
        <f>IFERROR((CA102*CR102*'PWCS Table'!$E$4)+(CA102*CT102*'PWCS Table'!$E$4),0)</f>
        <v>0</v>
      </c>
      <c r="CW102" s="51">
        <f t="shared" si="26"/>
        <v>0</v>
      </c>
      <c r="CX102" s="51">
        <f t="shared" si="27"/>
        <v>0</v>
      </c>
      <c r="CY102" s="52">
        <f t="shared" si="28"/>
        <v>0</v>
      </c>
      <c r="CZ102" s="51">
        <f t="shared" si="29"/>
        <v>0</v>
      </c>
      <c r="DA102" s="51">
        <f t="shared" si="30"/>
        <v>0</v>
      </c>
      <c r="DB102" s="51">
        <f>IFERROR((CB102*CX102*'PWCS Table'!$D$5)+(CB102*CZ102*'PWCS Table'!$D$5),0)</f>
        <v>0</v>
      </c>
      <c r="DC102" s="51">
        <f>IFERROR((CB102*CY102*'PWCS Table'!$E$5)+(CB102*DA102*'PWCS Table'!$E$5),0)</f>
        <v>0</v>
      </c>
      <c r="DD102" s="51">
        <f t="shared" si="31"/>
        <v>0</v>
      </c>
      <c r="DE102" s="51">
        <f t="shared" si="32"/>
        <v>0</v>
      </c>
      <c r="DF102" s="51">
        <f t="shared" si="33"/>
        <v>0</v>
      </c>
      <c r="DG102" s="51">
        <f>IFERROR((CC102*DE102*'PWCS Table'!$D$8)+(CC102*DF102*'PWCS Table'!$D$8),0)</f>
        <v>0</v>
      </c>
      <c r="DH102" s="51">
        <f t="shared" si="34"/>
        <v>0</v>
      </c>
      <c r="DI102" s="51">
        <f t="shared" si="35"/>
        <v>0</v>
      </c>
      <c r="DJ102" s="51">
        <f t="shared" si="36"/>
        <v>0</v>
      </c>
      <c r="DK102" s="51">
        <f>IFERROR((CD102*DI102*'PWCS Table'!$D$9)+(CD102*DJ102*'PWCS Table'!$D$9),0)</f>
        <v>0</v>
      </c>
      <c r="DL102" s="51">
        <f t="shared" si="37"/>
        <v>0</v>
      </c>
    </row>
    <row r="103" spans="1:116" ht="12.75" customHeight="1" x14ac:dyDescent="0.3">
      <c r="A103" s="1"/>
      <c r="B103" s="53">
        <v>74</v>
      </c>
      <c r="C103" s="65"/>
      <c r="D103" s="62"/>
      <c r="E103" s="63"/>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47">
        <f t="shared" si="7"/>
        <v>0</v>
      </c>
      <c r="BZ103" s="47">
        <f t="shared" si="8"/>
        <v>0</v>
      </c>
      <c r="CA103" s="47">
        <f t="shared" si="9"/>
        <v>0</v>
      </c>
      <c r="CB103" s="47">
        <f t="shared" si="10"/>
        <v>0</v>
      </c>
      <c r="CC103" s="47">
        <f t="shared" si="11"/>
        <v>0</v>
      </c>
      <c r="CD103" s="47">
        <f t="shared" si="12"/>
        <v>0</v>
      </c>
      <c r="CE103" s="48" t="str">
        <f t="shared" si="13"/>
        <v/>
      </c>
      <c r="CF103" s="48" t="str">
        <f t="shared" si="14"/>
        <v/>
      </c>
      <c r="CG103" s="48" t="str">
        <f t="shared" si="15"/>
        <v/>
      </c>
      <c r="CH103" s="48" t="str">
        <f t="shared" si="16"/>
        <v/>
      </c>
      <c r="CI103" s="48" t="str">
        <f t="shared" si="17"/>
        <v/>
      </c>
      <c r="CJ103" s="48" t="str">
        <f t="shared" si="18"/>
        <v/>
      </c>
      <c r="CK103" s="49" t="s">
        <v>28</v>
      </c>
      <c r="CL103" s="49">
        <f t="shared" si="19"/>
        <v>0</v>
      </c>
      <c r="CM103" s="50">
        <f t="shared" si="20"/>
        <v>0</v>
      </c>
      <c r="CN103" s="51">
        <f>IFERROR(CL103*BZ103*'PWCS Table'!$D$3,0)</f>
        <v>0</v>
      </c>
      <c r="CO103" s="51">
        <f>IFERROR(CM103*BZ103*'PWCS Table'!$E$3,0)</f>
        <v>0</v>
      </c>
      <c r="CP103" s="51">
        <f t="shared" si="21"/>
        <v>0</v>
      </c>
      <c r="CQ103" s="51">
        <f t="shared" si="22"/>
        <v>0</v>
      </c>
      <c r="CR103" s="52">
        <f t="shared" si="23"/>
        <v>0</v>
      </c>
      <c r="CS103" s="51">
        <f t="shared" si="24"/>
        <v>0</v>
      </c>
      <c r="CT103" s="51">
        <f t="shared" si="25"/>
        <v>0</v>
      </c>
      <c r="CU103" s="51">
        <f>IFERROR((CA103*CQ103*'PWCS Table'!$D$4)+(CA103*CS103*'PWCS Table'!$D$4),0)</f>
        <v>0</v>
      </c>
      <c r="CV103" s="51">
        <f>IFERROR((CA103*CR103*'PWCS Table'!$E$4)+(CA103*CT103*'PWCS Table'!$E$4),0)</f>
        <v>0</v>
      </c>
      <c r="CW103" s="51">
        <f t="shared" si="26"/>
        <v>0</v>
      </c>
      <c r="CX103" s="51">
        <f t="shared" si="27"/>
        <v>0</v>
      </c>
      <c r="CY103" s="52">
        <f t="shared" si="28"/>
        <v>0</v>
      </c>
      <c r="CZ103" s="51">
        <f t="shared" si="29"/>
        <v>0</v>
      </c>
      <c r="DA103" s="51">
        <f t="shared" si="30"/>
        <v>0</v>
      </c>
      <c r="DB103" s="51">
        <f>IFERROR((CB103*CX103*'PWCS Table'!$D$5)+(CB103*CZ103*'PWCS Table'!$D$5),0)</f>
        <v>0</v>
      </c>
      <c r="DC103" s="51">
        <f>IFERROR((CB103*CY103*'PWCS Table'!$E$5)+(CB103*DA103*'PWCS Table'!$E$5),0)</f>
        <v>0</v>
      </c>
      <c r="DD103" s="51">
        <f t="shared" si="31"/>
        <v>0</v>
      </c>
      <c r="DE103" s="51">
        <f t="shared" si="32"/>
        <v>0</v>
      </c>
      <c r="DF103" s="51">
        <f t="shared" si="33"/>
        <v>0</v>
      </c>
      <c r="DG103" s="51">
        <f>IFERROR((CC103*DE103*'PWCS Table'!$D$8)+(CC103*DF103*'PWCS Table'!$D$8),0)</f>
        <v>0</v>
      </c>
      <c r="DH103" s="51">
        <f t="shared" si="34"/>
        <v>0</v>
      </c>
      <c r="DI103" s="51">
        <f t="shared" si="35"/>
        <v>0</v>
      </c>
      <c r="DJ103" s="51">
        <f t="shared" si="36"/>
        <v>0</v>
      </c>
      <c r="DK103" s="51">
        <f>IFERROR((CD103*DI103*'PWCS Table'!$D$9)+(CD103*DJ103*'PWCS Table'!$D$9),0)</f>
        <v>0</v>
      </c>
      <c r="DL103" s="51">
        <f t="shared" si="37"/>
        <v>0</v>
      </c>
    </row>
    <row r="104" spans="1:116" ht="12.75" customHeight="1" x14ac:dyDescent="0.3">
      <c r="A104" s="1"/>
      <c r="B104" s="53">
        <v>75</v>
      </c>
      <c r="C104" s="65"/>
      <c r="D104" s="62"/>
      <c r="E104" s="63"/>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47">
        <f t="shared" si="7"/>
        <v>0</v>
      </c>
      <c r="BZ104" s="47">
        <f t="shared" si="8"/>
        <v>0</v>
      </c>
      <c r="CA104" s="47">
        <f t="shared" si="9"/>
        <v>0</v>
      </c>
      <c r="CB104" s="47">
        <f t="shared" si="10"/>
        <v>0</v>
      </c>
      <c r="CC104" s="47">
        <f t="shared" si="11"/>
        <v>0</v>
      </c>
      <c r="CD104" s="47">
        <f t="shared" si="12"/>
        <v>0</v>
      </c>
      <c r="CE104" s="48" t="str">
        <f t="shared" si="13"/>
        <v/>
      </c>
      <c r="CF104" s="48" t="str">
        <f t="shared" si="14"/>
        <v/>
      </c>
      <c r="CG104" s="48" t="str">
        <f t="shared" si="15"/>
        <v/>
      </c>
      <c r="CH104" s="48" t="str">
        <f t="shared" si="16"/>
        <v/>
      </c>
      <c r="CI104" s="48" t="str">
        <f t="shared" si="17"/>
        <v/>
      </c>
      <c r="CJ104" s="48" t="str">
        <f t="shared" si="18"/>
        <v/>
      </c>
      <c r="CK104" s="49" t="s">
        <v>28</v>
      </c>
      <c r="CL104" s="49">
        <f t="shared" si="19"/>
        <v>0</v>
      </c>
      <c r="CM104" s="50">
        <f t="shared" si="20"/>
        <v>0</v>
      </c>
      <c r="CN104" s="51">
        <f>IFERROR(CL104*BZ104*'PWCS Table'!$D$3,0)</f>
        <v>0</v>
      </c>
      <c r="CO104" s="51">
        <f>IFERROR(CM104*BZ104*'PWCS Table'!$E$3,0)</f>
        <v>0</v>
      </c>
      <c r="CP104" s="51">
        <f t="shared" si="21"/>
        <v>0</v>
      </c>
      <c r="CQ104" s="51">
        <f t="shared" si="22"/>
        <v>0</v>
      </c>
      <c r="CR104" s="52">
        <f t="shared" si="23"/>
        <v>0</v>
      </c>
      <c r="CS104" s="51">
        <f t="shared" si="24"/>
        <v>0</v>
      </c>
      <c r="CT104" s="51">
        <f t="shared" si="25"/>
        <v>0</v>
      </c>
      <c r="CU104" s="51">
        <f>IFERROR((CA104*CQ104*'PWCS Table'!$D$4)+(CA104*CS104*'PWCS Table'!$D$4),0)</f>
        <v>0</v>
      </c>
      <c r="CV104" s="51">
        <f>IFERROR((CA104*CR104*'PWCS Table'!$E$4)+(CA104*CT104*'PWCS Table'!$E$4),0)</f>
        <v>0</v>
      </c>
      <c r="CW104" s="51">
        <f t="shared" si="26"/>
        <v>0</v>
      </c>
      <c r="CX104" s="51">
        <f t="shared" si="27"/>
        <v>0</v>
      </c>
      <c r="CY104" s="52">
        <f t="shared" si="28"/>
        <v>0</v>
      </c>
      <c r="CZ104" s="51">
        <f t="shared" si="29"/>
        <v>0</v>
      </c>
      <c r="DA104" s="51">
        <f t="shared" si="30"/>
        <v>0</v>
      </c>
      <c r="DB104" s="51">
        <f>IFERROR((CB104*CX104*'PWCS Table'!$D$5)+(CB104*CZ104*'PWCS Table'!$D$5),0)</f>
        <v>0</v>
      </c>
      <c r="DC104" s="51">
        <f>IFERROR((CB104*CY104*'PWCS Table'!$E$5)+(CB104*DA104*'PWCS Table'!$E$5),0)</f>
        <v>0</v>
      </c>
      <c r="DD104" s="51">
        <f t="shared" si="31"/>
        <v>0</v>
      </c>
      <c r="DE104" s="51">
        <f t="shared" si="32"/>
        <v>0</v>
      </c>
      <c r="DF104" s="51">
        <f t="shared" si="33"/>
        <v>0</v>
      </c>
      <c r="DG104" s="51">
        <f>IFERROR((CC104*DE104*'PWCS Table'!$D$8)+(CC104*DF104*'PWCS Table'!$D$8),0)</f>
        <v>0</v>
      </c>
      <c r="DH104" s="51">
        <f t="shared" si="34"/>
        <v>0</v>
      </c>
      <c r="DI104" s="51">
        <f t="shared" si="35"/>
        <v>0</v>
      </c>
      <c r="DJ104" s="51">
        <f t="shared" si="36"/>
        <v>0</v>
      </c>
      <c r="DK104" s="51">
        <f>IFERROR((CD104*DI104*'PWCS Table'!$D$9)+(CD104*DJ104*'PWCS Table'!$D$9),0)</f>
        <v>0</v>
      </c>
      <c r="DL104" s="51">
        <f t="shared" si="37"/>
        <v>0</v>
      </c>
    </row>
    <row r="105" spans="1:116" ht="12.75" customHeight="1" x14ac:dyDescent="0.3">
      <c r="A105" s="1"/>
      <c r="B105" s="53">
        <v>76</v>
      </c>
      <c r="C105" s="65"/>
      <c r="D105" s="62"/>
      <c r="E105" s="63"/>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c r="BL105" s="64"/>
      <c r="BM105" s="64"/>
      <c r="BN105" s="64"/>
      <c r="BO105" s="64"/>
      <c r="BP105" s="64"/>
      <c r="BQ105" s="64"/>
      <c r="BR105" s="64"/>
      <c r="BS105" s="64"/>
      <c r="BT105" s="64"/>
      <c r="BU105" s="64"/>
      <c r="BV105" s="64"/>
      <c r="BW105" s="64"/>
      <c r="BX105" s="64"/>
      <c r="BY105" s="47">
        <f t="shared" si="7"/>
        <v>0</v>
      </c>
      <c r="BZ105" s="47">
        <f t="shared" si="8"/>
        <v>0</v>
      </c>
      <c r="CA105" s="47">
        <f t="shared" si="9"/>
        <v>0</v>
      </c>
      <c r="CB105" s="47">
        <f t="shared" si="10"/>
        <v>0</v>
      </c>
      <c r="CC105" s="47">
        <f t="shared" si="11"/>
        <v>0</v>
      </c>
      <c r="CD105" s="47">
        <f t="shared" si="12"/>
        <v>0</v>
      </c>
      <c r="CE105" s="48" t="str">
        <f t="shared" si="13"/>
        <v/>
      </c>
      <c r="CF105" s="48" t="str">
        <f t="shared" si="14"/>
        <v/>
      </c>
      <c r="CG105" s="48" t="str">
        <f t="shared" si="15"/>
        <v/>
      </c>
      <c r="CH105" s="48" t="str">
        <f t="shared" si="16"/>
        <v/>
      </c>
      <c r="CI105" s="48" t="str">
        <f t="shared" si="17"/>
        <v/>
      </c>
      <c r="CJ105" s="48" t="str">
        <f t="shared" si="18"/>
        <v/>
      </c>
      <c r="CK105" s="49" t="s">
        <v>28</v>
      </c>
      <c r="CL105" s="49">
        <f t="shared" si="19"/>
        <v>0</v>
      </c>
      <c r="CM105" s="50">
        <f t="shared" si="20"/>
        <v>0</v>
      </c>
      <c r="CN105" s="51">
        <f>IFERROR(CL105*BZ105*'PWCS Table'!$D$3,0)</f>
        <v>0</v>
      </c>
      <c r="CO105" s="51">
        <f>IFERROR(CM105*BZ105*'PWCS Table'!$E$3,0)</f>
        <v>0</v>
      </c>
      <c r="CP105" s="51">
        <f t="shared" si="21"/>
        <v>0</v>
      </c>
      <c r="CQ105" s="51">
        <f t="shared" si="22"/>
        <v>0</v>
      </c>
      <c r="CR105" s="52">
        <f t="shared" si="23"/>
        <v>0</v>
      </c>
      <c r="CS105" s="51">
        <f t="shared" si="24"/>
        <v>0</v>
      </c>
      <c r="CT105" s="51">
        <f t="shared" si="25"/>
        <v>0</v>
      </c>
      <c r="CU105" s="51">
        <f>IFERROR((CA105*CQ105*'PWCS Table'!$D$4)+(CA105*CS105*'PWCS Table'!$D$4),0)</f>
        <v>0</v>
      </c>
      <c r="CV105" s="51">
        <f>IFERROR((CA105*CR105*'PWCS Table'!$E$4)+(CA105*CT105*'PWCS Table'!$E$4),0)</f>
        <v>0</v>
      </c>
      <c r="CW105" s="51">
        <f t="shared" si="26"/>
        <v>0</v>
      </c>
      <c r="CX105" s="51">
        <f t="shared" si="27"/>
        <v>0</v>
      </c>
      <c r="CY105" s="52">
        <f t="shared" si="28"/>
        <v>0</v>
      </c>
      <c r="CZ105" s="51">
        <f t="shared" si="29"/>
        <v>0</v>
      </c>
      <c r="DA105" s="51">
        <f t="shared" si="30"/>
        <v>0</v>
      </c>
      <c r="DB105" s="51">
        <f>IFERROR((CB105*CX105*'PWCS Table'!$D$5)+(CB105*CZ105*'PWCS Table'!$D$5),0)</f>
        <v>0</v>
      </c>
      <c r="DC105" s="51">
        <f>IFERROR((CB105*CY105*'PWCS Table'!$E$5)+(CB105*DA105*'PWCS Table'!$E$5),0)</f>
        <v>0</v>
      </c>
      <c r="DD105" s="51">
        <f t="shared" si="31"/>
        <v>0</v>
      </c>
      <c r="DE105" s="51">
        <f t="shared" si="32"/>
        <v>0</v>
      </c>
      <c r="DF105" s="51">
        <f t="shared" si="33"/>
        <v>0</v>
      </c>
      <c r="DG105" s="51">
        <f>IFERROR((CC105*DE105*'PWCS Table'!$D$8)+(CC105*DF105*'PWCS Table'!$D$8),0)</f>
        <v>0</v>
      </c>
      <c r="DH105" s="51">
        <f t="shared" si="34"/>
        <v>0</v>
      </c>
      <c r="DI105" s="51">
        <f t="shared" si="35"/>
        <v>0</v>
      </c>
      <c r="DJ105" s="51">
        <f t="shared" si="36"/>
        <v>0</v>
      </c>
      <c r="DK105" s="51">
        <f>IFERROR((CD105*DI105*'PWCS Table'!$D$9)+(CD105*DJ105*'PWCS Table'!$D$9),0)</f>
        <v>0</v>
      </c>
      <c r="DL105" s="51">
        <f t="shared" si="37"/>
        <v>0</v>
      </c>
    </row>
    <row r="106" spans="1:116" ht="12.75" customHeight="1" x14ac:dyDescent="0.3">
      <c r="A106" s="1"/>
      <c r="B106" s="53">
        <v>77</v>
      </c>
      <c r="C106" s="65"/>
      <c r="D106" s="62"/>
      <c r="E106" s="63"/>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47">
        <f t="shared" si="7"/>
        <v>0</v>
      </c>
      <c r="BZ106" s="47">
        <f t="shared" si="8"/>
        <v>0</v>
      </c>
      <c r="CA106" s="47">
        <f t="shared" si="9"/>
        <v>0</v>
      </c>
      <c r="CB106" s="47">
        <f t="shared" si="10"/>
        <v>0</v>
      </c>
      <c r="CC106" s="47">
        <f t="shared" si="11"/>
        <v>0</v>
      </c>
      <c r="CD106" s="47">
        <f t="shared" si="12"/>
        <v>0</v>
      </c>
      <c r="CE106" s="48" t="str">
        <f t="shared" si="13"/>
        <v/>
      </c>
      <c r="CF106" s="48" t="str">
        <f t="shared" si="14"/>
        <v/>
      </c>
      <c r="CG106" s="48" t="str">
        <f t="shared" si="15"/>
        <v/>
      </c>
      <c r="CH106" s="48" t="str">
        <f t="shared" si="16"/>
        <v/>
      </c>
      <c r="CI106" s="48" t="str">
        <f t="shared" si="17"/>
        <v/>
      </c>
      <c r="CJ106" s="48" t="str">
        <f t="shared" si="18"/>
        <v/>
      </c>
      <c r="CK106" s="49" t="s">
        <v>28</v>
      </c>
      <c r="CL106" s="49">
        <f t="shared" si="19"/>
        <v>0</v>
      </c>
      <c r="CM106" s="50">
        <f t="shared" si="20"/>
        <v>0</v>
      </c>
      <c r="CN106" s="51">
        <f>IFERROR(CL106*BZ106*'PWCS Table'!$D$3,0)</f>
        <v>0</v>
      </c>
      <c r="CO106" s="51">
        <f>IFERROR(CM106*BZ106*'PWCS Table'!$E$3,0)</f>
        <v>0</v>
      </c>
      <c r="CP106" s="51">
        <f t="shared" si="21"/>
        <v>0</v>
      </c>
      <c r="CQ106" s="51">
        <f t="shared" si="22"/>
        <v>0</v>
      </c>
      <c r="CR106" s="52">
        <f t="shared" si="23"/>
        <v>0</v>
      </c>
      <c r="CS106" s="51">
        <f t="shared" si="24"/>
        <v>0</v>
      </c>
      <c r="CT106" s="51">
        <f t="shared" si="25"/>
        <v>0</v>
      </c>
      <c r="CU106" s="51">
        <f>IFERROR((CA106*CQ106*'PWCS Table'!$D$4)+(CA106*CS106*'PWCS Table'!$D$4),0)</f>
        <v>0</v>
      </c>
      <c r="CV106" s="51">
        <f>IFERROR((CA106*CR106*'PWCS Table'!$E$4)+(CA106*CT106*'PWCS Table'!$E$4),0)</f>
        <v>0</v>
      </c>
      <c r="CW106" s="51">
        <f t="shared" si="26"/>
        <v>0</v>
      </c>
      <c r="CX106" s="51">
        <f t="shared" si="27"/>
        <v>0</v>
      </c>
      <c r="CY106" s="52">
        <f t="shared" si="28"/>
        <v>0</v>
      </c>
      <c r="CZ106" s="51">
        <f t="shared" si="29"/>
        <v>0</v>
      </c>
      <c r="DA106" s="51">
        <f t="shared" si="30"/>
        <v>0</v>
      </c>
      <c r="DB106" s="51">
        <f>IFERROR((CB106*CX106*'PWCS Table'!$D$5)+(CB106*CZ106*'PWCS Table'!$D$5),0)</f>
        <v>0</v>
      </c>
      <c r="DC106" s="51">
        <f>IFERROR((CB106*CY106*'PWCS Table'!$E$5)+(CB106*DA106*'PWCS Table'!$E$5),0)</f>
        <v>0</v>
      </c>
      <c r="DD106" s="51">
        <f t="shared" si="31"/>
        <v>0</v>
      </c>
      <c r="DE106" s="51">
        <f t="shared" si="32"/>
        <v>0</v>
      </c>
      <c r="DF106" s="51">
        <f t="shared" si="33"/>
        <v>0</v>
      </c>
      <c r="DG106" s="51">
        <f>IFERROR((CC106*DE106*'PWCS Table'!$D$8)+(CC106*DF106*'PWCS Table'!$D$8),0)</f>
        <v>0</v>
      </c>
      <c r="DH106" s="51">
        <f t="shared" si="34"/>
        <v>0</v>
      </c>
      <c r="DI106" s="51">
        <f t="shared" si="35"/>
        <v>0</v>
      </c>
      <c r="DJ106" s="51">
        <f t="shared" si="36"/>
        <v>0</v>
      </c>
      <c r="DK106" s="51">
        <f>IFERROR((CD106*DI106*'PWCS Table'!$D$9)+(CD106*DJ106*'PWCS Table'!$D$9),0)</f>
        <v>0</v>
      </c>
      <c r="DL106" s="51">
        <f t="shared" si="37"/>
        <v>0</v>
      </c>
    </row>
    <row r="107" spans="1:116" ht="12.75" customHeight="1" x14ac:dyDescent="0.3">
      <c r="A107" s="1"/>
      <c r="B107" s="53">
        <v>78</v>
      </c>
      <c r="C107" s="65"/>
      <c r="D107" s="62"/>
      <c r="E107" s="63"/>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4"/>
      <c r="BT107" s="64"/>
      <c r="BU107" s="64"/>
      <c r="BV107" s="64"/>
      <c r="BW107" s="64"/>
      <c r="BX107" s="64"/>
      <c r="BY107" s="47">
        <f t="shared" si="7"/>
        <v>0</v>
      </c>
      <c r="BZ107" s="47">
        <f t="shared" si="8"/>
        <v>0</v>
      </c>
      <c r="CA107" s="47">
        <f t="shared" si="9"/>
        <v>0</v>
      </c>
      <c r="CB107" s="47">
        <f t="shared" si="10"/>
        <v>0</v>
      </c>
      <c r="CC107" s="47">
        <f t="shared" si="11"/>
        <v>0</v>
      </c>
      <c r="CD107" s="47">
        <f t="shared" si="12"/>
        <v>0</v>
      </c>
      <c r="CE107" s="48" t="str">
        <f t="shared" si="13"/>
        <v/>
      </c>
      <c r="CF107" s="48" t="str">
        <f t="shared" si="14"/>
        <v/>
      </c>
      <c r="CG107" s="48" t="str">
        <f t="shared" si="15"/>
        <v/>
      </c>
      <c r="CH107" s="48" t="str">
        <f t="shared" si="16"/>
        <v/>
      </c>
      <c r="CI107" s="48" t="str">
        <f t="shared" si="17"/>
        <v/>
      </c>
      <c r="CJ107" s="48" t="str">
        <f t="shared" si="18"/>
        <v/>
      </c>
      <c r="CK107" s="49" t="s">
        <v>28</v>
      </c>
      <c r="CL107" s="49">
        <f t="shared" si="19"/>
        <v>0</v>
      </c>
      <c r="CM107" s="50">
        <f t="shared" si="20"/>
        <v>0</v>
      </c>
      <c r="CN107" s="51">
        <f>IFERROR(CL107*BZ107*'PWCS Table'!$D$3,0)</f>
        <v>0</v>
      </c>
      <c r="CO107" s="51">
        <f>IFERROR(CM107*BZ107*'PWCS Table'!$E$3,0)</f>
        <v>0</v>
      </c>
      <c r="CP107" s="51">
        <f t="shared" si="21"/>
        <v>0</v>
      </c>
      <c r="CQ107" s="51">
        <f t="shared" si="22"/>
        <v>0</v>
      </c>
      <c r="CR107" s="52">
        <f t="shared" si="23"/>
        <v>0</v>
      </c>
      <c r="CS107" s="51">
        <f t="shared" si="24"/>
        <v>0</v>
      </c>
      <c r="CT107" s="51">
        <f t="shared" si="25"/>
        <v>0</v>
      </c>
      <c r="CU107" s="51">
        <f>IFERROR((CA107*CQ107*'PWCS Table'!$D$4)+(CA107*CS107*'PWCS Table'!$D$4),0)</f>
        <v>0</v>
      </c>
      <c r="CV107" s="51">
        <f>IFERROR((CA107*CR107*'PWCS Table'!$E$4)+(CA107*CT107*'PWCS Table'!$E$4),0)</f>
        <v>0</v>
      </c>
      <c r="CW107" s="51">
        <f t="shared" si="26"/>
        <v>0</v>
      </c>
      <c r="CX107" s="51">
        <f t="shared" si="27"/>
        <v>0</v>
      </c>
      <c r="CY107" s="52">
        <f t="shared" si="28"/>
        <v>0</v>
      </c>
      <c r="CZ107" s="51">
        <f t="shared" si="29"/>
        <v>0</v>
      </c>
      <c r="DA107" s="51">
        <f t="shared" si="30"/>
        <v>0</v>
      </c>
      <c r="DB107" s="51">
        <f>IFERROR((CB107*CX107*'PWCS Table'!$D$5)+(CB107*CZ107*'PWCS Table'!$D$5),0)</f>
        <v>0</v>
      </c>
      <c r="DC107" s="51">
        <f>IFERROR((CB107*CY107*'PWCS Table'!$E$5)+(CB107*DA107*'PWCS Table'!$E$5),0)</f>
        <v>0</v>
      </c>
      <c r="DD107" s="51">
        <f t="shared" si="31"/>
        <v>0</v>
      </c>
      <c r="DE107" s="51">
        <f t="shared" si="32"/>
        <v>0</v>
      </c>
      <c r="DF107" s="51">
        <f t="shared" si="33"/>
        <v>0</v>
      </c>
      <c r="DG107" s="51">
        <f>IFERROR((CC107*DE107*'PWCS Table'!$D$8)+(CC107*DF107*'PWCS Table'!$D$8),0)</f>
        <v>0</v>
      </c>
      <c r="DH107" s="51">
        <f t="shared" si="34"/>
        <v>0</v>
      </c>
      <c r="DI107" s="51">
        <f t="shared" si="35"/>
        <v>0</v>
      </c>
      <c r="DJ107" s="51">
        <f t="shared" si="36"/>
        <v>0</v>
      </c>
      <c r="DK107" s="51">
        <f>IFERROR((CD107*DI107*'PWCS Table'!$D$9)+(CD107*DJ107*'PWCS Table'!$D$9),0)</f>
        <v>0</v>
      </c>
      <c r="DL107" s="51">
        <f t="shared" si="37"/>
        <v>0</v>
      </c>
    </row>
    <row r="108" spans="1:116" ht="12.75" customHeight="1" x14ac:dyDescent="0.3">
      <c r="A108" s="1"/>
      <c r="B108" s="53">
        <v>79</v>
      </c>
      <c r="C108" s="65"/>
      <c r="D108" s="62"/>
      <c r="E108" s="63"/>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47">
        <f t="shared" si="7"/>
        <v>0</v>
      </c>
      <c r="BZ108" s="47">
        <f t="shared" si="8"/>
        <v>0</v>
      </c>
      <c r="CA108" s="47">
        <f t="shared" si="9"/>
        <v>0</v>
      </c>
      <c r="CB108" s="47">
        <f t="shared" si="10"/>
        <v>0</v>
      </c>
      <c r="CC108" s="47">
        <f t="shared" si="11"/>
        <v>0</v>
      </c>
      <c r="CD108" s="47">
        <f t="shared" si="12"/>
        <v>0</v>
      </c>
      <c r="CE108" s="48" t="str">
        <f t="shared" si="13"/>
        <v/>
      </c>
      <c r="CF108" s="48" t="str">
        <f t="shared" si="14"/>
        <v/>
      </c>
      <c r="CG108" s="48" t="str">
        <f t="shared" si="15"/>
        <v/>
      </c>
      <c r="CH108" s="48" t="str">
        <f t="shared" si="16"/>
        <v/>
      </c>
      <c r="CI108" s="48" t="str">
        <f t="shared" si="17"/>
        <v/>
      </c>
      <c r="CJ108" s="48" t="str">
        <f t="shared" si="18"/>
        <v/>
      </c>
      <c r="CK108" s="49" t="s">
        <v>28</v>
      </c>
      <c r="CL108" s="49">
        <f t="shared" si="19"/>
        <v>0</v>
      </c>
      <c r="CM108" s="50">
        <f t="shared" si="20"/>
        <v>0</v>
      </c>
      <c r="CN108" s="51">
        <f>IFERROR(CL108*BZ108*'PWCS Table'!$D$3,0)</f>
        <v>0</v>
      </c>
      <c r="CO108" s="51">
        <f>IFERROR(CM108*BZ108*'PWCS Table'!$E$3,0)</f>
        <v>0</v>
      </c>
      <c r="CP108" s="51">
        <f t="shared" si="21"/>
        <v>0</v>
      </c>
      <c r="CQ108" s="51">
        <f t="shared" si="22"/>
        <v>0</v>
      </c>
      <c r="CR108" s="52">
        <f t="shared" si="23"/>
        <v>0</v>
      </c>
      <c r="CS108" s="51">
        <f t="shared" si="24"/>
        <v>0</v>
      </c>
      <c r="CT108" s="51">
        <f t="shared" si="25"/>
        <v>0</v>
      </c>
      <c r="CU108" s="51">
        <f>IFERROR((CA108*CQ108*'PWCS Table'!$D$4)+(CA108*CS108*'PWCS Table'!$D$4),0)</f>
        <v>0</v>
      </c>
      <c r="CV108" s="51">
        <f>IFERROR((CA108*CR108*'PWCS Table'!$E$4)+(CA108*CT108*'PWCS Table'!$E$4),0)</f>
        <v>0</v>
      </c>
      <c r="CW108" s="51">
        <f t="shared" si="26"/>
        <v>0</v>
      </c>
      <c r="CX108" s="51">
        <f t="shared" si="27"/>
        <v>0</v>
      </c>
      <c r="CY108" s="52">
        <f t="shared" si="28"/>
        <v>0</v>
      </c>
      <c r="CZ108" s="51">
        <f t="shared" si="29"/>
        <v>0</v>
      </c>
      <c r="DA108" s="51">
        <f t="shared" si="30"/>
        <v>0</v>
      </c>
      <c r="DB108" s="51">
        <f>IFERROR((CB108*CX108*'PWCS Table'!$D$5)+(CB108*CZ108*'PWCS Table'!$D$5),0)</f>
        <v>0</v>
      </c>
      <c r="DC108" s="51">
        <f>IFERROR((CB108*CY108*'PWCS Table'!$E$5)+(CB108*DA108*'PWCS Table'!$E$5),0)</f>
        <v>0</v>
      </c>
      <c r="DD108" s="51">
        <f t="shared" si="31"/>
        <v>0</v>
      </c>
      <c r="DE108" s="51">
        <f t="shared" si="32"/>
        <v>0</v>
      </c>
      <c r="DF108" s="51">
        <f t="shared" si="33"/>
        <v>0</v>
      </c>
      <c r="DG108" s="51">
        <f>IFERROR((CC108*DE108*'PWCS Table'!$D$8)+(CC108*DF108*'PWCS Table'!$D$8),0)</f>
        <v>0</v>
      </c>
      <c r="DH108" s="51">
        <f t="shared" si="34"/>
        <v>0</v>
      </c>
      <c r="DI108" s="51">
        <f t="shared" si="35"/>
        <v>0</v>
      </c>
      <c r="DJ108" s="51">
        <f t="shared" si="36"/>
        <v>0</v>
      </c>
      <c r="DK108" s="51">
        <f>IFERROR((CD108*DI108*'PWCS Table'!$D$9)+(CD108*DJ108*'PWCS Table'!$D$9),0)</f>
        <v>0</v>
      </c>
      <c r="DL108" s="51">
        <f t="shared" si="37"/>
        <v>0</v>
      </c>
    </row>
    <row r="109" spans="1:116" ht="12.75" customHeight="1" x14ac:dyDescent="0.3">
      <c r="A109" s="1"/>
      <c r="B109" s="53">
        <v>80</v>
      </c>
      <c r="C109" s="65"/>
      <c r="D109" s="62"/>
      <c r="E109" s="63"/>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4"/>
      <c r="BT109" s="64"/>
      <c r="BU109" s="64"/>
      <c r="BV109" s="64"/>
      <c r="BW109" s="64"/>
      <c r="BX109" s="64"/>
      <c r="BY109" s="47">
        <f t="shared" si="7"/>
        <v>0</v>
      </c>
      <c r="BZ109" s="47">
        <f t="shared" si="8"/>
        <v>0</v>
      </c>
      <c r="CA109" s="47">
        <f t="shared" si="9"/>
        <v>0</v>
      </c>
      <c r="CB109" s="47">
        <f t="shared" si="10"/>
        <v>0</v>
      </c>
      <c r="CC109" s="47">
        <f t="shared" si="11"/>
        <v>0</v>
      </c>
      <c r="CD109" s="47">
        <f t="shared" si="12"/>
        <v>0</v>
      </c>
      <c r="CE109" s="48" t="str">
        <f t="shared" si="13"/>
        <v/>
      </c>
      <c r="CF109" s="48" t="str">
        <f t="shared" si="14"/>
        <v/>
      </c>
      <c r="CG109" s="48" t="str">
        <f t="shared" si="15"/>
        <v/>
      </c>
      <c r="CH109" s="48" t="str">
        <f t="shared" si="16"/>
        <v/>
      </c>
      <c r="CI109" s="48" t="str">
        <f t="shared" si="17"/>
        <v/>
      </c>
      <c r="CJ109" s="48" t="str">
        <f t="shared" si="18"/>
        <v/>
      </c>
      <c r="CK109" s="49" t="s">
        <v>28</v>
      </c>
      <c r="CL109" s="49">
        <f t="shared" si="19"/>
        <v>0</v>
      </c>
      <c r="CM109" s="50">
        <f t="shared" si="20"/>
        <v>0</v>
      </c>
      <c r="CN109" s="51">
        <f>IFERROR(CL109*BZ109*'PWCS Table'!$D$3,0)</f>
        <v>0</v>
      </c>
      <c r="CO109" s="51">
        <f>IFERROR(CM109*BZ109*'PWCS Table'!$E$3,0)</f>
        <v>0</v>
      </c>
      <c r="CP109" s="51">
        <f t="shared" si="21"/>
        <v>0</v>
      </c>
      <c r="CQ109" s="51">
        <f t="shared" si="22"/>
        <v>0</v>
      </c>
      <c r="CR109" s="52">
        <f t="shared" si="23"/>
        <v>0</v>
      </c>
      <c r="CS109" s="51">
        <f t="shared" si="24"/>
        <v>0</v>
      </c>
      <c r="CT109" s="51">
        <f t="shared" si="25"/>
        <v>0</v>
      </c>
      <c r="CU109" s="51">
        <f>IFERROR((CA109*CQ109*'PWCS Table'!$D$4)+(CA109*CS109*'PWCS Table'!$D$4),0)</f>
        <v>0</v>
      </c>
      <c r="CV109" s="51">
        <f>IFERROR((CA109*CR109*'PWCS Table'!$E$4)+(CA109*CT109*'PWCS Table'!$E$4),0)</f>
        <v>0</v>
      </c>
      <c r="CW109" s="51">
        <f t="shared" si="26"/>
        <v>0</v>
      </c>
      <c r="CX109" s="51">
        <f t="shared" si="27"/>
        <v>0</v>
      </c>
      <c r="CY109" s="52">
        <f t="shared" si="28"/>
        <v>0</v>
      </c>
      <c r="CZ109" s="51">
        <f t="shared" si="29"/>
        <v>0</v>
      </c>
      <c r="DA109" s="51">
        <f t="shared" si="30"/>
        <v>0</v>
      </c>
      <c r="DB109" s="51">
        <f>IFERROR((CB109*CX109*'PWCS Table'!$D$5)+(CB109*CZ109*'PWCS Table'!$D$5),0)</f>
        <v>0</v>
      </c>
      <c r="DC109" s="51">
        <f>IFERROR((CB109*CY109*'PWCS Table'!$E$5)+(CB109*DA109*'PWCS Table'!$E$5),0)</f>
        <v>0</v>
      </c>
      <c r="DD109" s="51">
        <f t="shared" si="31"/>
        <v>0</v>
      </c>
      <c r="DE109" s="51">
        <f t="shared" si="32"/>
        <v>0</v>
      </c>
      <c r="DF109" s="51">
        <f t="shared" si="33"/>
        <v>0</v>
      </c>
      <c r="DG109" s="51">
        <f>IFERROR((CC109*DE109*'PWCS Table'!$D$8)+(CC109*DF109*'PWCS Table'!$D$8),0)</f>
        <v>0</v>
      </c>
      <c r="DH109" s="51">
        <f t="shared" si="34"/>
        <v>0</v>
      </c>
      <c r="DI109" s="51">
        <f t="shared" si="35"/>
        <v>0</v>
      </c>
      <c r="DJ109" s="51">
        <f t="shared" si="36"/>
        <v>0</v>
      </c>
      <c r="DK109" s="51">
        <f>IFERROR((CD109*DI109*'PWCS Table'!$D$9)+(CD109*DJ109*'PWCS Table'!$D$9),0)</f>
        <v>0</v>
      </c>
      <c r="DL109" s="51">
        <f t="shared" si="37"/>
        <v>0</v>
      </c>
    </row>
    <row r="110" spans="1:116" ht="12.75" customHeight="1" x14ac:dyDescent="0.3">
      <c r="A110" s="1"/>
      <c r="B110" s="53">
        <v>81</v>
      </c>
      <c r="C110" s="65"/>
      <c r="D110" s="62"/>
      <c r="E110" s="63"/>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47">
        <f t="shared" si="7"/>
        <v>0</v>
      </c>
      <c r="BZ110" s="47">
        <f t="shared" si="8"/>
        <v>0</v>
      </c>
      <c r="CA110" s="47">
        <f t="shared" si="9"/>
        <v>0</v>
      </c>
      <c r="CB110" s="47">
        <f t="shared" si="10"/>
        <v>0</v>
      </c>
      <c r="CC110" s="47">
        <f t="shared" si="11"/>
        <v>0</v>
      </c>
      <c r="CD110" s="47">
        <f t="shared" si="12"/>
        <v>0</v>
      </c>
      <c r="CE110" s="48" t="str">
        <f t="shared" si="13"/>
        <v/>
      </c>
      <c r="CF110" s="48" t="str">
        <f t="shared" si="14"/>
        <v/>
      </c>
      <c r="CG110" s="48" t="str">
        <f t="shared" si="15"/>
        <v/>
      </c>
      <c r="CH110" s="48" t="str">
        <f t="shared" si="16"/>
        <v/>
      </c>
      <c r="CI110" s="48" t="str">
        <f t="shared" si="17"/>
        <v/>
      </c>
      <c r="CJ110" s="48" t="str">
        <f t="shared" si="18"/>
        <v/>
      </c>
      <c r="CK110" s="49" t="s">
        <v>28</v>
      </c>
      <c r="CL110" s="49">
        <f t="shared" si="19"/>
        <v>0</v>
      </c>
      <c r="CM110" s="50">
        <f t="shared" si="20"/>
        <v>0</v>
      </c>
      <c r="CN110" s="51">
        <f>IFERROR(CL110*BZ110*'PWCS Table'!$D$3,0)</f>
        <v>0</v>
      </c>
      <c r="CO110" s="51">
        <f>IFERROR(CM110*BZ110*'PWCS Table'!$E$3,0)</f>
        <v>0</v>
      </c>
      <c r="CP110" s="51">
        <f t="shared" si="21"/>
        <v>0</v>
      </c>
      <c r="CQ110" s="51">
        <f t="shared" si="22"/>
        <v>0</v>
      </c>
      <c r="CR110" s="52">
        <f t="shared" si="23"/>
        <v>0</v>
      </c>
      <c r="CS110" s="51">
        <f t="shared" si="24"/>
        <v>0</v>
      </c>
      <c r="CT110" s="51">
        <f t="shared" si="25"/>
        <v>0</v>
      </c>
      <c r="CU110" s="51">
        <f>IFERROR((CA110*CQ110*'PWCS Table'!$D$4)+(CA110*CS110*'PWCS Table'!$D$4),0)</f>
        <v>0</v>
      </c>
      <c r="CV110" s="51">
        <f>IFERROR((CA110*CR110*'PWCS Table'!$E$4)+(CA110*CT110*'PWCS Table'!$E$4),0)</f>
        <v>0</v>
      </c>
      <c r="CW110" s="51">
        <f t="shared" si="26"/>
        <v>0</v>
      </c>
      <c r="CX110" s="51">
        <f t="shared" si="27"/>
        <v>0</v>
      </c>
      <c r="CY110" s="52">
        <f t="shared" si="28"/>
        <v>0</v>
      </c>
      <c r="CZ110" s="51">
        <f t="shared" si="29"/>
        <v>0</v>
      </c>
      <c r="DA110" s="51">
        <f t="shared" si="30"/>
        <v>0</v>
      </c>
      <c r="DB110" s="51">
        <f>IFERROR((CB110*CX110*'PWCS Table'!$D$5)+(CB110*CZ110*'PWCS Table'!$D$5),0)</f>
        <v>0</v>
      </c>
      <c r="DC110" s="51">
        <f>IFERROR((CB110*CY110*'PWCS Table'!$E$5)+(CB110*DA110*'PWCS Table'!$E$5),0)</f>
        <v>0</v>
      </c>
      <c r="DD110" s="51">
        <f t="shared" si="31"/>
        <v>0</v>
      </c>
      <c r="DE110" s="51">
        <f t="shared" si="32"/>
        <v>0</v>
      </c>
      <c r="DF110" s="51">
        <f t="shared" si="33"/>
        <v>0</v>
      </c>
      <c r="DG110" s="51">
        <f>IFERROR((CC110*DE110*'PWCS Table'!$D$8)+(CC110*DF110*'PWCS Table'!$D$8),0)</f>
        <v>0</v>
      </c>
      <c r="DH110" s="51">
        <f t="shared" si="34"/>
        <v>0</v>
      </c>
      <c r="DI110" s="51">
        <f t="shared" si="35"/>
        <v>0</v>
      </c>
      <c r="DJ110" s="51">
        <f t="shared" si="36"/>
        <v>0</v>
      </c>
      <c r="DK110" s="51">
        <f>IFERROR((CD110*DI110*'PWCS Table'!$D$9)+(CD110*DJ110*'PWCS Table'!$D$9),0)</f>
        <v>0</v>
      </c>
      <c r="DL110" s="51">
        <f t="shared" si="37"/>
        <v>0</v>
      </c>
    </row>
    <row r="111" spans="1:116" ht="12.75" customHeight="1" x14ac:dyDescent="0.3">
      <c r="A111" s="1"/>
      <c r="B111" s="53">
        <v>82</v>
      </c>
      <c r="C111" s="65"/>
      <c r="D111" s="62"/>
      <c r="E111" s="63"/>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4"/>
      <c r="BT111" s="64"/>
      <c r="BU111" s="64"/>
      <c r="BV111" s="64"/>
      <c r="BW111" s="64"/>
      <c r="BX111" s="64"/>
      <c r="BY111" s="47">
        <f t="shared" si="7"/>
        <v>0</v>
      </c>
      <c r="BZ111" s="47">
        <f t="shared" si="8"/>
        <v>0</v>
      </c>
      <c r="CA111" s="47">
        <f t="shared" si="9"/>
        <v>0</v>
      </c>
      <c r="CB111" s="47">
        <f t="shared" si="10"/>
        <v>0</v>
      </c>
      <c r="CC111" s="47">
        <f t="shared" si="11"/>
        <v>0</v>
      </c>
      <c r="CD111" s="47">
        <f t="shared" si="12"/>
        <v>0</v>
      </c>
      <c r="CE111" s="48" t="str">
        <f t="shared" si="13"/>
        <v/>
      </c>
      <c r="CF111" s="48" t="str">
        <f t="shared" si="14"/>
        <v/>
      </c>
      <c r="CG111" s="48" t="str">
        <f t="shared" si="15"/>
        <v/>
      </c>
      <c r="CH111" s="48" t="str">
        <f t="shared" si="16"/>
        <v/>
      </c>
      <c r="CI111" s="48" t="str">
        <f t="shared" si="17"/>
        <v/>
      </c>
      <c r="CJ111" s="48" t="str">
        <f t="shared" si="18"/>
        <v/>
      </c>
      <c r="CK111" s="49" t="s">
        <v>28</v>
      </c>
      <c r="CL111" s="49">
        <f t="shared" si="19"/>
        <v>0</v>
      </c>
      <c r="CM111" s="50">
        <f t="shared" si="20"/>
        <v>0</v>
      </c>
      <c r="CN111" s="51">
        <f>IFERROR(CL111*BZ111*'PWCS Table'!$D$3,0)</f>
        <v>0</v>
      </c>
      <c r="CO111" s="51">
        <f>IFERROR(CM111*BZ111*'PWCS Table'!$E$3,0)</f>
        <v>0</v>
      </c>
      <c r="CP111" s="51">
        <f t="shared" si="21"/>
        <v>0</v>
      </c>
      <c r="CQ111" s="51">
        <f t="shared" si="22"/>
        <v>0</v>
      </c>
      <c r="CR111" s="52">
        <f t="shared" si="23"/>
        <v>0</v>
      </c>
      <c r="CS111" s="51">
        <f t="shared" si="24"/>
        <v>0</v>
      </c>
      <c r="CT111" s="51">
        <f t="shared" si="25"/>
        <v>0</v>
      </c>
      <c r="CU111" s="51">
        <f>IFERROR((CA111*CQ111*'PWCS Table'!$D$4)+(CA111*CS111*'PWCS Table'!$D$4),0)</f>
        <v>0</v>
      </c>
      <c r="CV111" s="51">
        <f>IFERROR((CA111*CR111*'PWCS Table'!$E$4)+(CA111*CT111*'PWCS Table'!$E$4),0)</f>
        <v>0</v>
      </c>
      <c r="CW111" s="51">
        <f t="shared" si="26"/>
        <v>0</v>
      </c>
      <c r="CX111" s="51">
        <f t="shared" si="27"/>
        <v>0</v>
      </c>
      <c r="CY111" s="52">
        <f t="shared" si="28"/>
        <v>0</v>
      </c>
      <c r="CZ111" s="51">
        <f t="shared" si="29"/>
        <v>0</v>
      </c>
      <c r="DA111" s="51">
        <f t="shared" si="30"/>
        <v>0</v>
      </c>
      <c r="DB111" s="51">
        <f>IFERROR((CB111*CX111*'PWCS Table'!$D$5)+(CB111*CZ111*'PWCS Table'!$D$5),0)</f>
        <v>0</v>
      </c>
      <c r="DC111" s="51">
        <f>IFERROR((CB111*CY111*'PWCS Table'!$E$5)+(CB111*DA111*'PWCS Table'!$E$5),0)</f>
        <v>0</v>
      </c>
      <c r="DD111" s="51">
        <f t="shared" si="31"/>
        <v>0</v>
      </c>
      <c r="DE111" s="51">
        <f t="shared" si="32"/>
        <v>0</v>
      </c>
      <c r="DF111" s="51">
        <f t="shared" si="33"/>
        <v>0</v>
      </c>
      <c r="DG111" s="51">
        <f>IFERROR((CC111*DE111*'PWCS Table'!$D$8)+(CC111*DF111*'PWCS Table'!$D$8),0)</f>
        <v>0</v>
      </c>
      <c r="DH111" s="51">
        <f t="shared" si="34"/>
        <v>0</v>
      </c>
      <c r="DI111" s="51">
        <f t="shared" si="35"/>
        <v>0</v>
      </c>
      <c r="DJ111" s="51">
        <f t="shared" si="36"/>
        <v>0</v>
      </c>
      <c r="DK111" s="51">
        <f>IFERROR((CD111*DI111*'PWCS Table'!$D$9)+(CD111*DJ111*'PWCS Table'!$D$9),0)</f>
        <v>0</v>
      </c>
      <c r="DL111" s="51">
        <f t="shared" si="37"/>
        <v>0</v>
      </c>
    </row>
    <row r="112" spans="1:116" ht="12.75" customHeight="1" x14ac:dyDescent="0.3">
      <c r="A112" s="1"/>
      <c r="B112" s="53">
        <v>83</v>
      </c>
      <c r="C112" s="65"/>
      <c r="D112" s="62"/>
      <c r="E112" s="63"/>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4"/>
      <c r="BT112" s="64"/>
      <c r="BU112" s="64"/>
      <c r="BV112" s="64"/>
      <c r="BW112" s="64"/>
      <c r="BX112" s="64"/>
      <c r="BY112" s="47">
        <f t="shared" si="7"/>
        <v>0</v>
      </c>
      <c r="BZ112" s="47">
        <f t="shared" si="8"/>
        <v>0</v>
      </c>
      <c r="CA112" s="47">
        <f t="shared" si="9"/>
        <v>0</v>
      </c>
      <c r="CB112" s="47">
        <f t="shared" si="10"/>
        <v>0</v>
      </c>
      <c r="CC112" s="47">
        <f t="shared" si="11"/>
        <v>0</v>
      </c>
      <c r="CD112" s="47">
        <f t="shared" si="12"/>
        <v>0</v>
      </c>
      <c r="CE112" s="48" t="str">
        <f t="shared" si="13"/>
        <v/>
      </c>
      <c r="CF112" s="48" t="str">
        <f t="shared" si="14"/>
        <v/>
      </c>
      <c r="CG112" s="48" t="str">
        <f t="shared" si="15"/>
        <v/>
      </c>
      <c r="CH112" s="48" t="str">
        <f t="shared" si="16"/>
        <v/>
      </c>
      <c r="CI112" s="48" t="str">
        <f t="shared" si="17"/>
        <v/>
      </c>
      <c r="CJ112" s="48" t="str">
        <f t="shared" si="18"/>
        <v/>
      </c>
      <c r="CK112" s="49" t="s">
        <v>28</v>
      </c>
      <c r="CL112" s="49">
        <f t="shared" si="19"/>
        <v>0</v>
      </c>
      <c r="CM112" s="50">
        <f t="shared" si="20"/>
        <v>0</v>
      </c>
      <c r="CN112" s="51">
        <f>IFERROR(CL112*BZ112*'PWCS Table'!$D$3,0)</f>
        <v>0</v>
      </c>
      <c r="CO112" s="51">
        <f>IFERROR(CM112*BZ112*'PWCS Table'!$E$3,0)</f>
        <v>0</v>
      </c>
      <c r="CP112" s="51">
        <f t="shared" si="21"/>
        <v>0</v>
      </c>
      <c r="CQ112" s="51">
        <f t="shared" si="22"/>
        <v>0</v>
      </c>
      <c r="CR112" s="52">
        <f t="shared" si="23"/>
        <v>0</v>
      </c>
      <c r="CS112" s="51">
        <f t="shared" si="24"/>
        <v>0</v>
      </c>
      <c r="CT112" s="51">
        <f t="shared" si="25"/>
        <v>0</v>
      </c>
      <c r="CU112" s="51">
        <f>IFERROR((CA112*CQ112*'PWCS Table'!$D$4)+(CA112*CS112*'PWCS Table'!$D$4),0)</f>
        <v>0</v>
      </c>
      <c r="CV112" s="51">
        <f>IFERROR((CA112*CR112*'PWCS Table'!$E$4)+(CA112*CT112*'PWCS Table'!$E$4),0)</f>
        <v>0</v>
      </c>
      <c r="CW112" s="51">
        <f t="shared" si="26"/>
        <v>0</v>
      </c>
      <c r="CX112" s="51">
        <f t="shared" si="27"/>
        <v>0</v>
      </c>
      <c r="CY112" s="52">
        <f t="shared" si="28"/>
        <v>0</v>
      </c>
      <c r="CZ112" s="51">
        <f t="shared" si="29"/>
        <v>0</v>
      </c>
      <c r="DA112" s="51">
        <f t="shared" si="30"/>
        <v>0</v>
      </c>
      <c r="DB112" s="51">
        <f>IFERROR((CB112*CX112*'PWCS Table'!$D$5)+(CB112*CZ112*'PWCS Table'!$D$5),0)</f>
        <v>0</v>
      </c>
      <c r="DC112" s="51">
        <f>IFERROR((CB112*CY112*'PWCS Table'!$E$5)+(CB112*DA112*'PWCS Table'!$E$5),0)</f>
        <v>0</v>
      </c>
      <c r="DD112" s="51">
        <f t="shared" si="31"/>
        <v>0</v>
      </c>
      <c r="DE112" s="51">
        <f t="shared" si="32"/>
        <v>0</v>
      </c>
      <c r="DF112" s="51">
        <f t="shared" si="33"/>
        <v>0</v>
      </c>
      <c r="DG112" s="51">
        <f>IFERROR((CC112*DE112*'PWCS Table'!$D$8)+(CC112*DF112*'PWCS Table'!$D$8),0)</f>
        <v>0</v>
      </c>
      <c r="DH112" s="51">
        <f t="shared" si="34"/>
        <v>0</v>
      </c>
      <c r="DI112" s="51">
        <f t="shared" si="35"/>
        <v>0</v>
      </c>
      <c r="DJ112" s="51">
        <f t="shared" si="36"/>
        <v>0</v>
      </c>
      <c r="DK112" s="51">
        <f>IFERROR((CD112*DI112*'PWCS Table'!$D$9)+(CD112*DJ112*'PWCS Table'!$D$9),0)</f>
        <v>0</v>
      </c>
      <c r="DL112" s="51">
        <f t="shared" si="37"/>
        <v>0</v>
      </c>
    </row>
    <row r="113" spans="1:116" ht="12.75" customHeight="1" x14ac:dyDescent="0.3">
      <c r="A113" s="1"/>
      <c r="B113" s="53">
        <v>84</v>
      </c>
      <c r="C113" s="65"/>
      <c r="D113" s="62"/>
      <c r="E113" s="63"/>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47">
        <f t="shared" si="7"/>
        <v>0</v>
      </c>
      <c r="BZ113" s="47">
        <f t="shared" si="8"/>
        <v>0</v>
      </c>
      <c r="CA113" s="47">
        <f t="shared" si="9"/>
        <v>0</v>
      </c>
      <c r="CB113" s="47">
        <f t="shared" si="10"/>
        <v>0</v>
      </c>
      <c r="CC113" s="47">
        <f t="shared" si="11"/>
        <v>0</v>
      </c>
      <c r="CD113" s="47">
        <f t="shared" si="12"/>
        <v>0</v>
      </c>
      <c r="CE113" s="48" t="str">
        <f t="shared" si="13"/>
        <v/>
      </c>
      <c r="CF113" s="48" t="str">
        <f t="shared" si="14"/>
        <v/>
      </c>
      <c r="CG113" s="48" t="str">
        <f t="shared" si="15"/>
        <v/>
      </c>
      <c r="CH113" s="48" t="str">
        <f t="shared" si="16"/>
        <v/>
      </c>
      <c r="CI113" s="48" t="str">
        <f t="shared" si="17"/>
        <v/>
      </c>
      <c r="CJ113" s="48" t="str">
        <f t="shared" si="18"/>
        <v/>
      </c>
      <c r="CK113" s="49" t="s">
        <v>28</v>
      </c>
      <c r="CL113" s="49">
        <f t="shared" si="19"/>
        <v>0</v>
      </c>
      <c r="CM113" s="50">
        <f t="shared" si="20"/>
        <v>0</v>
      </c>
      <c r="CN113" s="51">
        <f>IFERROR(CL113*BZ113*'PWCS Table'!$D$3,0)</f>
        <v>0</v>
      </c>
      <c r="CO113" s="51">
        <f>IFERROR(CM113*BZ113*'PWCS Table'!$E$3,0)</f>
        <v>0</v>
      </c>
      <c r="CP113" s="51">
        <f t="shared" si="21"/>
        <v>0</v>
      </c>
      <c r="CQ113" s="51">
        <f t="shared" si="22"/>
        <v>0</v>
      </c>
      <c r="CR113" s="52">
        <f t="shared" si="23"/>
        <v>0</v>
      </c>
      <c r="CS113" s="51">
        <f t="shared" si="24"/>
        <v>0</v>
      </c>
      <c r="CT113" s="51">
        <f t="shared" si="25"/>
        <v>0</v>
      </c>
      <c r="CU113" s="51">
        <f>IFERROR((CA113*CQ113*'PWCS Table'!$D$4)+(CA113*CS113*'PWCS Table'!$D$4),0)</f>
        <v>0</v>
      </c>
      <c r="CV113" s="51">
        <f>IFERROR((CA113*CR113*'PWCS Table'!$E$4)+(CA113*CT113*'PWCS Table'!$E$4),0)</f>
        <v>0</v>
      </c>
      <c r="CW113" s="51">
        <f t="shared" si="26"/>
        <v>0</v>
      </c>
      <c r="CX113" s="51">
        <f t="shared" si="27"/>
        <v>0</v>
      </c>
      <c r="CY113" s="52">
        <f t="shared" si="28"/>
        <v>0</v>
      </c>
      <c r="CZ113" s="51">
        <f t="shared" si="29"/>
        <v>0</v>
      </c>
      <c r="DA113" s="51">
        <f t="shared" si="30"/>
        <v>0</v>
      </c>
      <c r="DB113" s="51">
        <f>IFERROR((CB113*CX113*'PWCS Table'!$D$5)+(CB113*CZ113*'PWCS Table'!$D$5),0)</f>
        <v>0</v>
      </c>
      <c r="DC113" s="51">
        <f>IFERROR((CB113*CY113*'PWCS Table'!$E$5)+(CB113*DA113*'PWCS Table'!$E$5),0)</f>
        <v>0</v>
      </c>
      <c r="DD113" s="51">
        <f t="shared" si="31"/>
        <v>0</v>
      </c>
      <c r="DE113" s="51">
        <f t="shared" si="32"/>
        <v>0</v>
      </c>
      <c r="DF113" s="51">
        <f t="shared" si="33"/>
        <v>0</v>
      </c>
      <c r="DG113" s="51">
        <f>IFERROR((CC113*DE113*'PWCS Table'!$D$8)+(CC113*DF113*'PWCS Table'!$D$8),0)</f>
        <v>0</v>
      </c>
      <c r="DH113" s="51">
        <f t="shared" si="34"/>
        <v>0</v>
      </c>
      <c r="DI113" s="51">
        <f t="shared" si="35"/>
        <v>0</v>
      </c>
      <c r="DJ113" s="51">
        <f t="shared" si="36"/>
        <v>0</v>
      </c>
      <c r="DK113" s="51">
        <f>IFERROR((CD113*DI113*'PWCS Table'!$D$9)+(CD113*DJ113*'PWCS Table'!$D$9),0)</f>
        <v>0</v>
      </c>
      <c r="DL113" s="51">
        <f t="shared" si="37"/>
        <v>0</v>
      </c>
    </row>
    <row r="114" spans="1:116" ht="12.75" customHeight="1" x14ac:dyDescent="0.3">
      <c r="A114" s="1"/>
      <c r="B114" s="53">
        <v>85</v>
      </c>
      <c r="C114" s="65"/>
      <c r="D114" s="62"/>
      <c r="E114" s="63"/>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4"/>
      <c r="BT114" s="64"/>
      <c r="BU114" s="64"/>
      <c r="BV114" s="64"/>
      <c r="BW114" s="64"/>
      <c r="BX114" s="64"/>
      <c r="BY114" s="47">
        <f t="shared" si="7"/>
        <v>0</v>
      </c>
      <c r="BZ114" s="47">
        <f t="shared" si="8"/>
        <v>0</v>
      </c>
      <c r="CA114" s="47">
        <f t="shared" si="9"/>
        <v>0</v>
      </c>
      <c r="CB114" s="47">
        <f t="shared" si="10"/>
        <v>0</v>
      </c>
      <c r="CC114" s="47">
        <f t="shared" si="11"/>
        <v>0</v>
      </c>
      <c r="CD114" s="47">
        <f t="shared" si="12"/>
        <v>0</v>
      </c>
      <c r="CE114" s="48" t="str">
        <f t="shared" si="13"/>
        <v/>
      </c>
      <c r="CF114" s="48" t="str">
        <f t="shared" si="14"/>
        <v/>
      </c>
      <c r="CG114" s="48" t="str">
        <f t="shared" si="15"/>
        <v/>
      </c>
      <c r="CH114" s="48" t="str">
        <f t="shared" si="16"/>
        <v/>
      </c>
      <c r="CI114" s="48" t="str">
        <f t="shared" si="17"/>
        <v/>
      </c>
      <c r="CJ114" s="48" t="str">
        <f t="shared" si="18"/>
        <v/>
      </c>
      <c r="CK114" s="49" t="s">
        <v>28</v>
      </c>
      <c r="CL114" s="49">
        <f t="shared" si="19"/>
        <v>0</v>
      </c>
      <c r="CM114" s="50">
        <f t="shared" si="20"/>
        <v>0</v>
      </c>
      <c r="CN114" s="51">
        <f>IFERROR(CL114*BZ114*'PWCS Table'!$D$3,0)</f>
        <v>0</v>
      </c>
      <c r="CO114" s="51">
        <f>IFERROR(CM114*BZ114*'PWCS Table'!$E$3,0)</f>
        <v>0</v>
      </c>
      <c r="CP114" s="51">
        <f t="shared" si="21"/>
        <v>0</v>
      </c>
      <c r="CQ114" s="51">
        <f t="shared" si="22"/>
        <v>0</v>
      </c>
      <c r="CR114" s="52">
        <f t="shared" si="23"/>
        <v>0</v>
      </c>
      <c r="CS114" s="51">
        <f t="shared" si="24"/>
        <v>0</v>
      </c>
      <c r="CT114" s="51">
        <f t="shared" si="25"/>
        <v>0</v>
      </c>
      <c r="CU114" s="51">
        <f>IFERROR((CA114*CQ114*'PWCS Table'!$D$4)+(CA114*CS114*'PWCS Table'!$D$4),0)</f>
        <v>0</v>
      </c>
      <c r="CV114" s="51">
        <f>IFERROR((CA114*CR114*'PWCS Table'!$E$4)+(CA114*CT114*'PWCS Table'!$E$4),0)</f>
        <v>0</v>
      </c>
      <c r="CW114" s="51">
        <f t="shared" si="26"/>
        <v>0</v>
      </c>
      <c r="CX114" s="51">
        <f t="shared" si="27"/>
        <v>0</v>
      </c>
      <c r="CY114" s="52">
        <f t="shared" si="28"/>
        <v>0</v>
      </c>
      <c r="CZ114" s="51">
        <f t="shared" si="29"/>
        <v>0</v>
      </c>
      <c r="DA114" s="51">
        <f t="shared" si="30"/>
        <v>0</v>
      </c>
      <c r="DB114" s="51">
        <f>IFERROR((CB114*CX114*'PWCS Table'!$D$5)+(CB114*CZ114*'PWCS Table'!$D$5),0)</f>
        <v>0</v>
      </c>
      <c r="DC114" s="51">
        <f>IFERROR((CB114*CY114*'PWCS Table'!$E$5)+(CB114*DA114*'PWCS Table'!$E$5),0)</f>
        <v>0</v>
      </c>
      <c r="DD114" s="51">
        <f t="shared" si="31"/>
        <v>0</v>
      </c>
      <c r="DE114" s="51">
        <f t="shared" si="32"/>
        <v>0</v>
      </c>
      <c r="DF114" s="51">
        <f t="shared" si="33"/>
        <v>0</v>
      </c>
      <c r="DG114" s="51">
        <f>IFERROR((CC114*DE114*'PWCS Table'!$D$8)+(CC114*DF114*'PWCS Table'!$D$8),0)</f>
        <v>0</v>
      </c>
      <c r="DH114" s="51">
        <f t="shared" si="34"/>
        <v>0</v>
      </c>
      <c r="DI114" s="51">
        <f t="shared" si="35"/>
        <v>0</v>
      </c>
      <c r="DJ114" s="51">
        <f t="shared" si="36"/>
        <v>0</v>
      </c>
      <c r="DK114" s="51">
        <f>IFERROR((CD114*DI114*'PWCS Table'!$D$9)+(CD114*DJ114*'PWCS Table'!$D$9),0)</f>
        <v>0</v>
      </c>
      <c r="DL114" s="51">
        <f t="shared" si="37"/>
        <v>0</v>
      </c>
    </row>
    <row r="115" spans="1:116" ht="12.75" customHeight="1" x14ac:dyDescent="0.3">
      <c r="A115" s="1"/>
      <c r="B115" s="53">
        <v>86</v>
      </c>
      <c r="C115" s="65"/>
      <c r="D115" s="62"/>
      <c r="E115" s="63"/>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47">
        <f t="shared" si="7"/>
        <v>0</v>
      </c>
      <c r="BZ115" s="47">
        <f t="shared" si="8"/>
        <v>0</v>
      </c>
      <c r="CA115" s="47">
        <f t="shared" si="9"/>
        <v>0</v>
      </c>
      <c r="CB115" s="47">
        <f t="shared" si="10"/>
        <v>0</v>
      </c>
      <c r="CC115" s="47">
        <f t="shared" si="11"/>
        <v>0</v>
      </c>
      <c r="CD115" s="47">
        <f t="shared" si="12"/>
        <v>0</v>
      </c>
      <c r="CE115" s="48" t="str">
        <f t="shared" si="13"/>
        <v/>
      </c>
      <c r="CF115" s="48" t="str">
        <f t="shared" si="14"/>
        <v/>
      </c>
      <c r="CG115" s="48" t="str">
        <f t="shared" si="15"/>
        <v/>
      </c>
      <c r="CH115" s="48" t="str">
        <f t="shared" si="16"/>
        <v/>
      </c>
      <c r="CI115" s="48" t="str">
        <f t="shared" si="17"/>
        <v/>
      </c>
      <c r="CJ115" s="48" t="str">
        <f t="shared" si="18"/>
        <v/>
      </c>
      <c r="CK115" s="49" t="s">
        <v>28</v>
      </c>
      <c r="CL115" s="49">
        <f t="shared" si="19"/>
        <v>0</v>
      </c>
      <c r="CM115" s="50">
        <f t="shared" si="20"/>
        <v>0</v>
      </c>
      <c r="CN115" s="51">
        <f>IFERROR(CL115*BZ115*'PWCS Table'!$D$3,0)</f>
        <v>0</v>
      </c>
      <c r="CO115" s="51">
        <f>IFERROR(CM115*BZ115*'PWCS Table'!$E$3,0)</f>
        <v>0</v>
      </c>
      <c r="CP115" s="51">
        <f t="shared" si="21"/>
        <v>0</v>
      </c>
      <c r="CQ115" s="51">
        <f t="shared" si="22"/>
        <v>0</v>
      </c>
      <c r="CR115" s="52">
        <f t="shared" si="23"/>
        <v>0</v>
      </c>
      <c r="CS115" s="51">
        <f t="shared" si="24"/>
        <v>0</v>
      </c>
      <c r="CT115" s="51">
        <f t="shared" si="25"/>
        <v>0</v>
      </c>
      <c r="CU115" s="51">
        <f>IFERROR((CA115*CQ115*'PWCS Table'!$D$4)+(CA115*CS115*'PWCS Table'!$D$4),0)</f>
        <v>0</v>
      </c>
      <c r="CV115" s="51">
        <f>IFERROR((CA115*CR115*'PWCS Table'!$E$4)+(CA115*CT115*'PWCS Table'!$E$4),0)</f>
        <v>0</v>
      </c>
      <c r="CW115" s="51">
        <f t="shared" si="26"/>
        <v>0</v>
      </c>
      <c r="CX115" s="51">
        <f t="shared" si="27"/>
        <v>0</v>
      </c>
      <c r="CY115" s="52">
        <f t="shared" si="28"/>
        <v>0</v>
      </c>
      <c r="CZ115" s="51">
        <f t="shared" si="29"/>
        <v>0</v>
      </c>
      <c r="DA115" s="51">
        <f t="shared" si="30"/>
        <v>0</v>
      </c>
      <c r="DB115" s="51">
        <f>IFERROR((CB115*CX115*'PWCS Table'!$D$5)+(CB115*CZ115*'PWCS Table'!$D$5),0)</f>
        <v>0</v>
      </c>
      <c r="DC115" s="51">
        <f>IFERROR((CB115*CY115*'PWCS Table'!$E$5)+(CB115*DA115*'PWCS Table'!$E$5),0)</f>
        <v>0</v>
      </c>
      <c r="DD115" s="51">
        <f t="shared" si="31"/>
        <v>0</v>
      </c>
      <c r="DE115" s="51">
        <f t="shared" si="32"/>
        <v>0</v>
      </c>
      <c r="DF115" s="51">
        <f t="shared" si="33"/>
        <v>0</v>
      </c>
      <c r="DG115" s="51">
        <f>IFERROR((CC115*DE115*'PWCS Table'!$D$8)+(CC115*DF115*'PWCS Table'!$D$8),0)</f>
        <v>0</v>
      </c>
      <c r="DH115" s="51">
        <f t="shared" si="34"/>
        <v>0</v>
      </c>
      <c r="DI115" s="51">
        <f t="shared" si="35"/>
        <v>0</v>
      </c>
      <c r="DJ115" s="51">
        <f t="shared" si="36"/>
        <v>0</v>
      </c>
      <c r="DK115" s="51">
        <f>IFERROR((CD115*DI115*'PWCS Table'!$D$9)+(CD115*DJ115*'PWCS Table'!$D$9),0)</f>
        <v>0</v>
      </c>
      <c r="DL115" s="51">
        <f t="shared" si="37"/>
        <v>0</v>
      </c>
    </row>
    <row r="116" spans="1:116" ht="12.75" customHeight="1" x14ac:dyDescent="0.3">
      <c r="A116" s="1"/>
      <c r="B116" s="53">
        <v>87</v>
      </c>
      <c r="C116" s="65"/>
      <c r="D116" s="62"/>
      <c r="E116" s="63"/>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4"/>
      <c r="BT116" s="64"/>
      <c r="BU116" s="64"/>
      <c r="BV116" s="64"/>
      <c r="BW116" s="64"/>
      <c r="BX116" s="64"/>
      <c r="BY116" s="47">
        <f t="shared" si="7"/>
        <v>0</v>
      </c>
      <c r="BZ116" s="47">
        <f t="shared" si="8"/>
        <v>0</v>
      </c>
      <c r="CA116" s="47">
        <f t="shared" si="9"/>
        <v>0</v>
      </c>
      <c r="CB116" s="47">
        <f t="shared" si="10"/>
        <v>0</v>
      </c>
      <c r="CC116" s="47">
        <f t="shared" si="11"/>
        <v>0</v>
      </c>
      <c r="CD116" s="47">
        <f t="shared" si="12"/>
        <v>0</v>
      </c>
      <c r="CE116" s="48" t="str">
        <f t="shared" si="13"/>
        <v/>
      </c>
      <c r="CF116" s="48" t="str">
        <f t="shared" si="14"/>
        <v/>
      </c>
      <c r="CG116" s="48" t="str">
        <f t="shared" si="15"/>
        <v/>
      </c>
      <c r="CH116" s="48" t="str">
        <f t="shared" si="16"/>
        <v/>
      </c>
      <c r="CI116" s="48" t="str">
        <f t="shared" si="17"/>
        <v/>
      </c>
      <c r="CJ116" s="48" t="str">
        <f t="shared" si="18"/>
        <v/>
      </c>
      <c r="CK116" s="49" t="s">
        <v>28</v>
      </c>
      <c r="CL116" s="49">
        <f t="shared" si="19"/>
        <v>0</v>
      </c>
      <c r="CM116" s="50">
        <f t="shared" si="20"/>
        <v>0</v>
      </c>
      <c r="CN116" s="51">
        <f>IFERROR(CL116*BZ116*'PWCS Table'!$D$3,0)</f>
        <v>0</v>
      </c>
      <c r="CO116" s="51">
        <f>IFERROR(CM116*BZ116*'PWCS Table'!$E$3,0)</f>
        <v>0</v>
      </c>
      <c r="CP116" s="51">
        <f t="shared" si="21"/>
        <v>0</v>
      </c>
      <c r="CQ116" s="51">
        <f t="shared" si="22"/>
        <v>0</v>
      </c>
      <c r="CR116" s="52">
        <f t="shared" si="23"/>
        <v>0</v>
      </c>
      <c r="CS116" s="51">
        <f t="shared" si="24"/>
        <v>0</v>
      </c>
      <c r="CT116" s="51">
        <f t="shared" si="25"/>
        <v>0</v>
      </c>
      <c r="CU116" s="51">
        <f>IFERROR((CA116*CQ116*'PWCS Table'!$D$4)+(CA116*CS116*'PWCS Table'!$D$4),0)</f>
        <v>0</v>
      </c>
      <c r="CV116" s="51">
        <f>IFERROR((CA116*CR116*'PWCS Table'!$E$4)+(CA116*CT116*'PWCS Table'!$E$4),0)</f>
        <v>0</v>
      </c>
      <c r="CW116" s="51">
        <f t="shared" si="26"/>
        <v>0</v>
      </c>
      <c r="CX116" s="51">
        <f t="shared" si="27"/>
        <v>0</v>
      </c>
      <c r="CY116" s="52">
        <f t="shared" si="28"/>
        <v>0</v>
      </c>
      <c r="CZ116" s="51">
        <f t="shared" si="29"/>
        <v>0</v>
      </c>
      <c r="DA116" s="51">
        <f t="shared" si="30"/>
        <v>0</v>
      </c>
      <c r="DB116" s="51">
        <f>IFERROR((CB116*CX116*'PWCS Table'!$D$5)+(CB116*CZ116*'PWCS Table'!$D$5),0)</f>
        <v>0</v>
      </c>
      <c r="DC116" s="51">
        <f>IFERROR((CB116*CY116*'PWCS Table'!$E$5)+(CB116*DA116*'PWCS Table'!$E$5),0)</f>
        <v>0</v>
      </c>
      <c r="DD116" s="51">
        <f t="shared" si="31"/>
        <v>0</v>
      </c>
      <c r="DE116" s="51">
        <f t="shared" si="32"/>
        <v>0</v>
      </c>
      <c r="DF116" s="51">
        <f t="shared" si="33"/>
        <v>0</v>
      </c>
      <c r="DG116" s="51">
        <f>IFERROR((CC116*DE116*'PWCS Table'!$D$8)+(CC116*DF116*'PWCS Table'!$D$8),0)</f>
        <v>0</v>
      </c>
      <c r="DH116" s="51">
        <f t="shared" si="34"/>
        <v>0</v>
      </c>
      <c r="DI116" s="51">
        <f t="shared" si="35"/>
        <v>0</v>
      </c>
      <c r="DJ116" s="51">
        <f t="shared" si="36"/>
        <v>0</v>
      </c>
      <c r="DK116" s="51">
        <f>IFERROR((CD116*DI116*'PWCS Table'!$D$9)+(CD116*DJ116*'PWCS Table'!$D$9),0)</f>
        <v>0</v>
      </c>
      <c r="DL116" s="51">
        <f t="shared" si="37"/>
        <v>0</v>
      </c>
    </row>
    <row r="117" spans="1:116" ht="12.75" customHeight="1" x14ac:dyDescent="0.3">
      <c r="A117" s="1"/>
      <c r="B117" s="53">
        <v>88</v>
      </c>
      <c r="C117" s="65"/>
      <c r="D117" s="62"/>
      <c r="E117" s="63"/>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4"/>
      <c r="BT117" s="64"/>
      <c r="BU117" s="64"/>
      <c r="BV117" s="64"/>
      <c r="BW117" s="64"/>
      <c r="BX117" s="64"/>
      <c r="BY117" s="47">
        <f t="shared" si="7"/>
        <v>0</v>
      </c>
      <c r="BZ117" s="47">
        <f t="shared" si="8"/>
        <v>0</v>
      </c>
      <c r="CA117" s="47">
        <f t="shared" si="9"/>
        <v>0</v>
      </c>
      <c r="CB117" s="47">
        <f t="shared" si="10"/>
        <v>0</v>
      </c>
      <c r="CC117" s="47">
        <f t="shared" si="11"/>
        <v>0</v>
      </c>
      <c r="CD117" s="47">
        <f t="shared" si="12"/>
        <v>0</v>
      </c>
      <c r="CE117" s="48" t="str">
        <f t="shared" si="13"/>
        <v/>
      </c>
      <c r="CF117" s="48" t="str">
        <f t="shared" si="14"/>
        <v/>
      </c>
      <c r="CG117" s="48" t="str">
        <f t="shared" si="15"/>
        <v/>
      </c>
      <c r="CH117" s="48" t="str">
        <f t="shared" si="16"/>
        <v/>
      </c>
      <c r="CI117" s="48" t="str">
        <f t="shared" si="17"/>
        <v/>
      </c>
      <c r="CJ117" s="48" t="str">
        <f t="shared" si="18"/>
        <v/>
      </c>
      <c r="CK117" s="49" t="s">
        <v>28</v>
      </c>
      <c r="CL117" s="49">
        <f t="shared" si="19"/>
        <v>0</v>
      </c>
      <c r="CM117" s="50">
        <f t="shared" si="20"/>
        <v>0</v>
      </c>
      <c r="CN117" s="51">
        <f>IFERROR(CL117*BZ117*'PWCS Table'!$D$3,0)</f>
        <v>0</v>
      </c>
      <c r="CO117" s="51">
        <f>IFERROR(CM117*BZ117*'PWCS Table'!$E$3,0)</f>
        <v>0</v>
      </c>
      <c r="CP117" s="51">
        <f t="shared" si="21"/>
        <v>0</v>
      </c>
      <c r="CQ117" s="51">
        <f t="shared" si="22"/>
        <v>0</v>
      </c>
      <c r="CR117" s="52">
        <f t="shared" si="23"/>
        <v>0</v>
      </c>
      <c r="CS117" s="51">
        <f t="shared" si="24"/>
        <v>0</v>
      </c>
      <c r="CT117" s="51">
        <f t="shared" si="25"/>
        <v>0</v>
      </c>
      <c r="CU117" s="51">
        <f>IFERROR((CA117*CQ117*'PWCS Table'!$D$4)+(CA117*CS117*'PWCS Table'!$D$4),0)</f>
        <v>0</v>
      </c>
      <c r="CV117" s="51">
        <f>IFERROR((CA117*CR117*'PWCS Table'!$E$4)+(CA117*CT117*'PWCS Table'!$E$4),0)</f>
        <v>0</v>
      </c>
      <c r="CW117" s="51">
        <f t="shared" si="26"/>
        <v>0</v>
      </c>
      <c r="CX117" s="51">
        <f t="shared" si="27"/>
        <v>0</v>
      </c>
      <c r="CY117" s="52">
        <f t="shared" si="28"/>
        <v>0</v>
      </c>
      <c r="CZ117" s="51">
        <f t="shared" si="29"/>
        <v>0</v>
      </c>
      <c r="DA117" s="51">
        <f t="shared" si="30"/>
        <v>0</v>
      </c>
      <c r="DB117" s="51">
        <f>IFERROR((CB117*CX117*'PWCS Table'!$D$5)+(CB117*CZ117*'PWCS Table'!$D$5),0)</f>
        <v>0</v>
      </c>
      <c r="DC117" s="51">
        <f>IFERROR((CB117*CY117*'PWCS Table'!$E$5)+(CB117*DA117*'PWCS Table'!$E$5),0)</f>
        <v>0</v>
      </c>
      <c r="DD117" s="51">
        <f t="shared" si="31"/>
        <v>0</v>
      </c>
      <c r="DE117" s="51">
        <f t="shared" si="32"/>
        <v>0</v>
      </c>
      <c r="DF117" s="51">
        <f t="shared" si="33"/>
        <v>0</v>
      </c>
      <c r="DG117" s="51">
        <f>IFERROR((CC117*DE117*'PWCS Table'!$D$8)+(CC117*DF117*'PWCS Table'!$D$8),0)</f>
        <v>0</v>
      </c>
      <c r="DH117" s="51">
        <f t="shared" si="34"/>
        <v>0</v>
      </c>
      <c r="DI117" s="51">
        <f t="shared" si="35"/>
        <v>0</v>
      </c>
      <c r="DJ117" s="51">
        <f t="shared" si="36"/>
        <v>0</v>
      </c>
      <c r="DK117" s="51">
        <f>IFERROR((CD117*DI117*'PWCS Table'!$D$9)+(CD117*DJ117*'PWCS Table'!$D$9),0)</f>
        <v>0</v>
      </c>
      <c r="DL117" s="51">
        <f t="shared" si="37"/>
        <v>0</v>
      </c>
    </row>
    <row r="118" spans="1:116" ht="12.75" customHeight="1" x14ac:dyDescent="0.3">
      <c r="A118" s="1"/>
      <c r="B118" s="53">
        <v>89</v>
      </c>
      <c r="C118" s="65"/>
      <c r="D118" s="62"/>
      <c r="E118" s="63"/>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4"/>
      <c r="BT118" s="64"/>
      <c r="BU118" s="64"/>
      <c r="BV118" s="64"/>
      <c r="BW118" s="64"/>
      <c r="BX118" s="64"/>
      <c r="BY118" s="47">
        <f t="shared" si="7"/>
        <v>0</v>
      </c>
      <c r="BZ118" s="47">
        <f t="shared" si="8"/>
        <v>0</v>
      </c>
      <c r="CA118" s="47">
        <f t="shared" si="9"/>
        <v>0</v>
      </c>
      <c r="CB118" s="47">
        <f t="shared" si="10"/>
        <v>0</v>
      </c>
      <c r="CC118" s="47">
        <f t="shared" si="11"/>
        <v>0</v>
      </c>
      <c r="CD118" s="47">
        <f t="shared" si="12"/>
        <v>0</v>
      </c>
      <c r="CE118" s="48" t="str">
        <f t="shared" si="13"/>
        <v/>
      </c>
      <c r="CF118" s="48" t="str">
        <f t="shared" si="14"/>
        <v/>
      </c>
      <c r="CG118" s="48" t="str">
        <f t="shared" si="15"/>
        <v/>
      </c>
      <c r="CH118" s="48" t="str">
        <f t="shared" si="16"/>
        <v/>
      </c>
      <c r="CI118" s="48" t="str">
        <f t="shared" si="17"/>
        <v/>
      </c>
      <c r="CJ118" s="48" t="str">
        <f t="shared" si="18"/>
        <v/>
      </c>
      <c r="CK118" s="49" t="s">
        <v>28</v>
      </c>
      <c r="CL118" s="49">
        <f t="shared" si="19"/>
        <v>0</v>
      </c>
      <c r="CM118" s="50">
        <f t="shared" si="20"/>
        <v>0</v>
      </c>
      <c r="CN118" s="51">
        <f>IFERROR(CL118*BZ118*'PWCS Table'!$D$3,0)</f>
        <v>0</v>
      </c>
      <c r="CO118" s="51">
        <f>IFERROR(CM118*BZ118*'PWCS Table'!$E$3,0)</f>
        <v>0</v>
      </c>
      <c r="CP118" s="51">
        <f t="shared" si="21"/>
        <v>0</v>
      </c>
      <c r="CQ118" s="51">
        <f t="shared" si="22"/>
        <v>0</v>
      </c>
      <c r="CR118" s="52">
        <f t="shared" si="23"/>
        <v>0</v>
      </c>
      <c r="CS118" s="51">
        <f t="shared" si="24"/>
        <v>0</v>
      </c>
      <c r="CT118" s="51">
        <f t="shared" si="25"/>
        <v>0</v>
      </c>
      <c r="CU118" s="51">
        <f>IFERROR((CA118*CQ118*'PWCS Table'!$D$4)+(CA118*CS118*'PWCS Table'!$D$4),0)</f>
        <v>0</v>
      </c>
      <c r="CV118" s="51">
        <f>IFERROR((CA118*CR118*'PWCS Table'!$E$4)+(CA118*CT118*'PWCS Table'!$E$4),0)</f>
        <v>0</v>
      </c>
      <c r="CW118" s="51">
        <f t="shared" si="26"/>
        <v>0</v>
      </c>
      <c r="CX118" s="51">
        <f t="shared" si="27"/>
        <v>0</v>
      </c>
      <c r="CY118" s="52">
        <f t="shared" si="28"/>
        <v>0</v>
      </c>
      <c r="CZ118" s="51">
        <f t="shared" si="29"/>
        <v>0</v>
      </c>
      <c r="DA118" s="51">
        <f t="shared" si="30"/>
        <v>0</v>
      </c>
      <c r="DB118" s="51">
        <f>IFERROR((CB118*CX118*'PWCS Table'!$D$5)+(CB118*CZ118*'PWCS Table'!$D$5),0)</f>
        <v>0</v>
      </c>
      <c r="DC118" s="51">
        <f>IFERROR((CB118*CY118*'PWCS Table'!$E$5)+(CB118*DA118*'PWCS Table'!$E$5),0)</f>
        <v>0</v>
      </c>
      <c r="DD118" s="51">
        <f t="shared" si="31"/>
        <v>0</v>
      </c>
      <c r="DE118" s="51">
        <f t="shared" si="32"/>
        <v>0</v>
      </c>
      <c r="DF118" s="51">
        <f t="shared" si="33"/>
        <v>0</v>
      </c>
      <c r="DG118" s="51">
        <f>IFERROR((CC118*DE118*'PWCS Table'!$D$8)+(CC118*DF118*'PWCS Table'!$D$8),0)</f>
        <v>0</v>
      </c>
      <c r="DH118" s="51">
        <f t="shared" si="34"/>
        <v>0</v>
      </c>
      <c r="DI118" s="51">
        <f t="shared" si="35"/>
        <v>0</v>
      </c>
      <c r="DJ118" s="51">
        <f t="shared" si="36"/>
        <v>0</v>
      </c>
      <c r="DK118" s="51">
        <f>IFERROR((CD118*DI118*'PWCS Table'!$D$9)+(CD118*DJ118*'PWCS Table'!$D$9),0)</f>
        <v>0</v>
      </c>
      <c r="DL118" s="51">
        <f t="shared" si="37"/>
        <v>0</v>
      </c>
    </row>
    <row r="119" spans="1:116" ht="12.75" customHeight="1" x14ac:dyDescent="0.3">
      <c r="A119" s="1"/>
      <c r="B119" s="53">
        <v>90</v>
      </c>
      <c r="C119" s="65"/>
      <c r="D119" s="62"/>
      <c r="E119" s="63"/>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4"/>
      <c r="BT119" s="64"/>
      <c r="BU119" s="64"/>
      <c r="BV119" s="64"/>
      <c r="BW119" s="64"/>
      <c r="BX119" s="64"/>
      <c r="BY119" s="47">
        <f t="shared" si="7"/>
        <v>0</v>
      </c>
      <c r="BZ119" s="47">
        <f t="shared" si="8"/>
        <v>0</v>
      </c>
      <c r="CA119" s="47">
        <f t="shared" si="9"/>
        <v>0</v>
      </c>
      <c r="CB119" s="47">
        <f t="shared" si="10"/>
        <v>0</v>
      </c>
      <c r="CC119" s="47">
        <f t="shared" si="11"/>
        <v>0</v>
      </c>
      <c r="CD119" s="47">
        <f t="shared" si="12"/>
        <v>0</v>
      </c>
      <c r="CE119" s="48" t="str">
        <f t="shared" si="13"/>
        <v/>
      </c>
      <c r="CF119" s="48" t="str">
        <f t="shared" si="14"/>
        <v/>
      </c>
      <c r="CG119" s="48" t="str">
        <f t="shared" si="15"/>
        <v/>
      </c>
      <c r="CH119" s="48" t="str">
        <f t="shared" si="16"/>
        <v/>
      </c>
      <c r="CI119" s="48" t="str">
        <f t="shared" si="17"/>
        <v/>
      </c>
      <c r="CJ119" s="48" t="str">
        <f t="shared" si="18"/>
        <v/>
      </c>
      <c r="CK119" s="49" t="s">
        <v>28</v>
      </c>
      <c r="CL119" s="49">
        <f t="shared" si="19"/>
        <v>0</v>
      </c>
      <c r="CM119" s="50">
        <f t="shared" si="20"/>
        <v>0</v>
      </c>
      <c r="CN119" s="51">
        <f>IFERROR(CL119*BZ119*'PWCS Table'!$D$3,0)</f>
        <v>0</v>
      </c>
      <c r="CO119" s="51">
        <f>IFERROR(CM119*BZ119*'PWCS Table'!$E$3,0)</f>
        <v>0</v>
      </c>
      <c r="CP119" s="51">
        <f t="shared" si="21"/>
        <v>0</v>
      </c>
      <c r="CQ119" s="51">
        <f t="shared" si="22"/>
        <v>0</v>
      </c>
      <c r="CR119" s="52">
        <f t="shared" si="23"/>
        <v>0</v>
      </c>
      <c r="CS119" s="51">
        <f t="shared" si="24"/>
        <v>0</v>
      </c>
      <c r="CT119" s="51">
        <f t="shared" si="25"/>
        <v>0</v>
      </c>
      <c r="CU119" s="51">
        <f>IFERROR((CA119*CQ119*'PWCS Table'!$D$4)+(CA119*CS119*'PWCS Table'!$D$4),0)</f>
        <v>0</v>
      </c>
      <c r="CV119" s="51">
        <f>IFERROR((CA119*CR119*'PWCS Table'!$E$4)+(CA119*CT119*'PWCS Table'!$E$4),0)</f>
        <v>0</v>
      </c>
      <c r="CW119" s="51">
        <f t="shared" si="26"/>
        <v>0</v>
      </c>
      <c r="CX119" s="51">
        <f t="shared" si="27"/>
        <v>0</v>
      </c>
      <c r="CY119" s="52">
        <f t="shared" si="28"/>
        <v>0</v>
      </c>
      <c r="CZ119" s="51">
        <f t="shared" si="29"/>
        <v>0</v>
      </c>
      <c r="DA119" s="51">
        <f t="shared" si="30"/>
        <v>0</v>
      </c>
      <c r="DB119" s="51">
        <f>IFERROR((CB119*CX119*'PWCS Table'!$D$5)+(CB119*CZ119*'PWCS Table'!$D$5),0)</f>
        <v>0</v>
      </c>
      <c r="DC119" s="51">
        <f>IFERROR((CB119*CY119*'PWCS Table'!$E$5)+(CB119*DA119*'PWCS Table'!$E$5),0)</f>
        <v>0</v>
      </c>
      <c r="DD119" s="51">
        <f t="shared" si="31"/>
        <v>0</v>
      </c>
      <c r="DE119" s="51">
        <f t="shared" si="32"/>
        <v>0</v>
      </c>
      <c r="DF119" s="51">
        <f t="shared" si="33"/>
        <v>0</v>
      </c>
      <c r="DG119" s="51">
        <f>IFERROR((CC119*DE119*'PWCS Table'!$D$8)+(CC119*DF119*'PWCS Table'!$D$8),0)</f>
        <v>0</v>
      </c>
      <c r="DH119" s="51">
        <f t="shared" si="34"/>
        <v>0</v>
      </c>
      <c r="DI119" s="51">
        <f t="shared" si="35"/>
        <v>0</v>
      </c>
      <c r="DJ119" s="51">
        <f t="shared" si="36"/>
        <v>0</v>
      </c>
      <c r="DK119" s="51">
        <f>IFERROR((CD119*DI119*'PWCS Table'!$D$9)+(CD119*DJ119*'PWCS Table'!$D$9),0)</f>
        <v>0</v>
      </c>
      <c r="DL119" s="51">
        <f t="shared" si="37"/>
        <v>0</v>
      </c>
    </row>
    <row r="120" spans="1:116" ht="12.75" customHeight="1" x14ac:dyDescent="0.3">
      <c r="A120" s="1"/>
      <c r="B120" s="53">
        <v>91</v>
      </c>
      <c r="C120" s="65"/>
      <c r="D120" s="62"/>
      <c r="E120" s="63"/>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4"/>
      <c r="BT120" s="64"/>
      <c r="BU120" s="64"/>
      <c r="BV120" s="64"/>
      <c r="BW120" s="64"/>
      <c r="BX120" s="64"/>
      <c r="BY120" s="47">
        <f t="shared" si="7"/>
        <v>0</v>
      </c>
      <c r="BZ120" s="47">
        <f t="shared" si="8"/>
        <v>0</v>
      </c>
      <c r="CA120" s="47">
        <f t="shared" si="9"/>
        <v>0</v>
      </c>
      <c r="CB120" s="47">
        <f t="shared" si="10"/>
        <v>0</v>
      </c>
      <c r="CC120" s="47">
        <f t="shared" si="11"/>
        <v>0</v>
      </c>
      <c r="CD120" s="47">
        <f t="shared" si="12"/>
        <v>0</v>
      </c>
      <c r="CE120" s="48" t="str">
        <f t="shared" si="13"/>
        <v/>
      </c>
      <c r="CF120" s="48" t="str">
        <f t="shared" si="14"/>
        <v/>
      </c>
      <c r="CG120" s="48" t="str">
        <f t="shared" si="15"/>
        <v/>
      </c>
      <c r="CH120" s="48" t="str">
        <f t="shared" si="16"/>
        <v/>
      </c>
      <c r="CI120" s="48" t="str">
        <f t="shared" si="17"/>
        <v/>
      </c>
      <c r="CJ120" s="48" t="str">
        <f t="shared" si="18"/>
        <v/>
      </c>
      <c r="CK120" s="49" t="s">
        <v>28</v>
      </c>
      <c r="CL120" s="49">
        <f t="shared" si="19"/>
        <v>0</v>
      </c>
      <c r="CM120" s="50">
        <f t="shared" si="20"/>
        <v>0</v>
      </c>
      <c r="CN120" s="51">
        <f>IFERROR(CL120*BZ120*'PWCS Table'!$D$3,0)</f>
        <v>0</v>
      </c>
      <c r="CO120" s="51">
        <f>IFERROR(CM120*BZ120*'PWCS Table'!$E$3,0)</f>
        <v>0</v>
      </c>
      <c r="CP120" s="51">
        <f t="shared" si="21"/>
        <v>0</v>
      </c>
      <c r="CQ120" s="51">
        <f t="shared" si="22"/>
        <v>0</v>
      </c>
      <c r="CR120" s="52">
        <f t="shared" si="23"/>
        <v>0</v>
      </c>
      <c r="CS120" s="51">
        <f t="shared" si="24"/>
        <v>0</v>
      </c>
      <c r="CT120" s="51">
        <f t="shared" si="25"/>
        <v>0</v>
      </c>
      <c r="CU120" s="51">
        <f>IFERROR((CA120*CQ120*'PWCS Table'!$D$4)+(CA120*CS120*'PWCS Table'!$D$4),0)</f>
        <v>0</v>
      </c>
      <c r="CV120" s="51">
        <f>IFERROR((CA120*CR120*'PWCS Table'!$E$4)+(CA120*CT120*'PWCS Table'!$E$4),0)</f>
        <v>0</v>
      </c>
      <c r="CW120" s="51">
        <f t="shared" si="26"/>
        <v>0</v>
      </c>
      <c r="CX120" s="51">
        <f t="shared" si="27"/>
        <v>0</v>
      </c>
      <c r="CY120" s="52">
        <f t="shared" si="28"/>
        <v>0</v>
      </c>
      <c r="CZ120" s="51">
        <f t="shared" si="29"/>
        <v>0</v>
      </c>
      <c r="DA120" s="51">
        <f t="shared" si="30"/>
        <v>0</v>
      </c>
      <c r="DB120" s="51">
        <f>IFERROR((CB120*CX120*'PWCS Table'!$D$5)+(CB120*CZ120*'PWCS Table'!$D$5),0)</f>
        <v>0</v>
      </c>
      <c r="DC120" s="51">
        <f>IFERROR((CB120*CY120*'PWCS Table'!$E$5)+(CB120*DA120*'PWCS Table'!$E$5),0)</f>
        <v>0</v>
      </c>
      <c r="DD120" s="51">
        <f t="shared" si="31"/>
        <v>0</v>
      </c>
      <c r="DE120" s="51">
        <f t="shared" si="32"/>
        <v>0</v>
      </c>
      <c r="DF120" s="51">
        <f t="shared" si="33"/>
        <v>0</v>
      </c>
      <c r="DG120" s="51">
        <f>IFERROR((CC120*DE120*'PWCS Table'!$D$8)+(CC120*DF120*'PWCS Table'!$D$8),0)</f>
        <v>0</v>
      </c>
      <c r="DH120" s="51">
        <f t="shared" si="34"/>
        <v>0</v>
      </c>
      <c r="DI120" s="51">
        <f t="shared" si="35"/>
        <v>0</v>
      </c>
      <c r="DJ120" s="51">
        <f t="shared" si="36"/>
        <v>0</v>
      </c>
      <c r="DK120" s="51">
        <f>IFERROR((CD120*DI120*'PWCS Table'!$D$9)+(CD120*DJ120*'PWCS Table'!$D$9),0)</f>
        <v>0</v>
      </c>
      <c r="DL120" s="51">
        <f t="shared" si="37"/>
        <v>0</v>
      </c>
    </row>
    <row r="121" spans="1:116" ht="12.75" customHeight="1" x14ac:dyDescent="0.3">
      <c r="A121" s="1"/>
      <c r="B121" s="53">
        <v>92</v>
      </c>
      <c r="C121" s="65"/>
      <c r="D121" s="62"/>
      <c r="E121" s="63"/>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c r="BL121" s="64"/>
      <c r="BM121" s="64"/>
      <c r="BN121" s="64"/>
      <c r="BO121" s="64"/>
      <c r="BP121" s="64"/>
      <c r="BQ121" s="64"/>
      <c r="BR121" s="64"/>
      <c r="BS121" s="64"/>
      <c r="BT121" s="64"/>
      <c r="BU121" s="64"/>
      <c r="BV121" s="64"/>
      <c r="BW121" s="64"/>
      <c r="BX121" s="64"/>
      <c r="BY121" s="47">
        <f t="shared" si="7"/>
        <v>0</v>
      </c>
      <c r="BZ121" s="47">
        <f t="shared" si="8"/>
        <v>0</v>
      </c>
      <c r="CA121" s="47">
        <f t="shared" si="9"/>
        <v>0</v>
      </c>
      <c r="CB121" s="47">
        <f t="shared" si="10"/>
        <v>0</v>
      </c>
      <c r="CC121" s="47">
        <f t="shared" si="11"/>
        <v>0</v>
      </c>
      <c r="CD121" s="47">
        <f t="shared" si="12"/>
        <v>0</v>
      </c>
      <c r="CE121" s="48" t="str">
        <f t="shared" si="13"/>
        <v/>
      </c>
      <c r="CF121" s="48" t="str">
        <f t="shared" si="14"/>
        <v/>
      </c>
      <c r="CG121" s="48" t="str">
        <f t="shared" si="15"/>
        <v/>
      </c>
      <c r="CH121" s="48" t="str">
        <f t="shared" si="16"/>
        <v/>
      </c>
      <c r="CI121" s="48" t="str">
        <f t="shared" si="17"/>
        <v/>
      </c>
      <c r="CJ121" s="48" t="str">
        <f t="shared" si="18"/>
        <v/>
      </c>
      <c r="CK121" s="49" t="s">
        <v>28</v>
      </c>
      <c r="CL121" s="49">
        <f t="shared" si="19"/>
        <v>0</v>
      </c>
      <c r="CM121" s="50">
        <f t="shared" si="20"/>
        <v>0</v>
      </c>
      <c r="CN121" s="51">
        <f>IFERROR(CL121*BZ121*'PWCS Table'!$D$3,0)</f>
        <v>0</v>
      </c>
      <c r="CO121" s="51">
        <f>IFERROR(CM121*BZ121*'PWCS Table'!$E$3,0)</f>
        <v>0</v>
      </c>
      <c r="CP121" s="51">
        <f t="shared" si="21"/>
        <v>0</v>
      </c>
      <c r="CQ121" s="51">
        <f t="shared" si="22"/>
        <v>0</v>
      </c>
      <c r="CR121" s="52">
        <f t="shared" si="23"/>
        <v>0</v>
      </c>
      <c r="CS121" s="51">
        <f t="shared" si="24"/>
        <v>0</v>
      </c>
      <c r="CT121" s="51">
        <f t="shared" si="25"/>
        <v>0</v>
      </c>
      <c r="CU121" s="51">
        <f>IFERROR((CA121*CQ121*'PWCS Table'!$D$4)+(CA121*CS121*'PWCS Table'!$D$4),0)</f>
        <v>0</v>
      </c>
      <c r="CV121" s="51">
        <f>IFERROR((CA121*CR121*'PWCS Table'!$E$4)+(CA121*CT121*'PWCS Table'!$E$4),0)</f>
        <v>0</v>
      </c>
      <c r="CW121" s="51">
        <f t="shared" si="26"/>
        <v>0</v>
      </c>
      <c r="CX121" s="51">
        <f t="shared" si="27"/>
        <v>0</v>
      </c>
      <c r="CY121" s="52">
        <f t="shared" si="28"/>
        <v>0</v>
      </c>
      <c r="CZ121" s="51">
        <f t="shared" si="29"/>
        <v>0</v>
      </c>
      <c r="DA121" s="51">
        <f t="shared" si="30"/>
        <v>0</v>
      </c>
      <c r="DB121" s="51">
        <f>IFERROR((CB121*CX121*'PWCS Table'!$D$5)+(CB121*CZ121*'PWCS Table'!$D$5),0)</f>
        <v>0</v>
      </c>
      <c r="DC121" s="51">
        <f>IFERROR((CB121*CY121*'PWCS Table'!$E$5)+(CB121*DA121*'PWCS Table'!$E$5),0)</f>
        <v>0</v>
      </c>
      <c r="DD121" s="51">
        <f t="shared" si="31"/>
        <v>0</v>
      </c>
      <c r="DE121" s="51">
        <f t="shared" si="32"/>
        <v>0</v>
      </c>
      <c r="DF121" s="51">
        <f t="shared" si="33"/>
        <v>0</v>
      </c>
      <c r="DG121" s="51">
        <f>IFERROR((CC121*DE121*'PWCS Table'!$D$8)+(CC121*DF121*'PWCS Table'!$D$8),0)</f>
        <v>0</v>
      </c>
      <c r="DH121" s="51">
        <f t="shared" si="34"/>
        <v>0</v>
      </c>
      <c r="DI121" s="51">
        <f t="shared" si="35"/>
        <v>0</v>
      </c>
      <c r="DJ121" s="51">
        <f t="shared" si="36"/>
        <v>0</v>
      </c>
      <c r="DK121" s="51">
        <f>IFERROR((CD121*DI121*'PWCS Table'!$D$9)+(CD121*DJ121*'PWCS Table'!$D$9),0)</f>
        <v>0</v>
      </c>
      <c r="DL121" s="51">
        <f t="shared" si="37"/>
        <v>0</v>
      </c>
    </row>
    <row r="122" spans="1:116" ht="12.75" customHeight="1" x14ac:dyDescent="0.3">
      <c r="A122" s="1"/>
      <c r="B122" s="53">
        <v>93</v>
      </c>
      <c r="C122" s="65"/>
      <c r="D122" s="62"/>
      <c r="E122" s="63"/>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c r="BL122" s="64"/>
      <c r="BM122" s="64"/>
      <c r="BN122" s="64"/>
      <c r="BO122" s="64"/>
      <c r="BP122" s="64"/>
      <c r="BQ122" s="64"/>
      <c r="BR122" s="64"/>
      <c r="BS122" s="64"/>
      <c r="BT122" s="64"/>
      <c r="BU122" s="64"/>
      <c r="BV122" s="64"/>
      <c r="BW122" s="64"/>
      <c r="BX122" s="64"/>
      <c r="BY122" s="47">
        <f t="shared" si="7"/>
        <v>0</v>
      </c>
      <c r="BZ122" s="47">
        <f t="shared" si="8"/>
        <v>0</v>
      </c>
      <c r="CA122" s="47">
        <f t="shared" si="9"/>
        <v>0</v>
      </c>
      <c r="CB122" s="47">
        <f t="shared" si="10"/>
        <v>0</v>
      </c>
      <c r="CC122" s="47">
        <f t="shared" si="11"/>
        <v>0</v>
      </c>
      <c r="CD122" s="47">
        <f t="shared" si="12"/>
        <v>0</v>
      </c>
      <c r="CE122" s="48" t="str">
        <f t="shared" si="13"/>
        <v/>
      </c>
      <c r="CF122" s="48" t="str">
        <f t="shared" si="14"/>
        <v/>
      </c>
      <c r="CG122" s="48" t="str">
        <f t="shared" si="15"/>
        <v/>
      </c>
      <c r="CH122" s="48" t="str">
        <f t="shared" si="16"/>
        <v/>
      </c>
      <c r="CI122" s="48" t="str">
        <f t="shared" si="17"/>
        <v/>
      </c>
      <c r="CJ122" s="48" t="str">
        <f t="shared" si="18"/>
        <v/>
      </c>
      <c r="CK122" s="49" t="s">
        <v>28</v>
      </c>
      <c r="CL122" s="49">
        <f t="shared" si="19"/>
        <v>0</v>
      </c>
      <c r="CM122" s="50">
        <f t="shared" si="20"/>
        <v>0</v>
      </c>
      <c r="CN122" s="51">
        <f>IFERROR(CL122*BZ122*'PWCS Table'!$D$3,0)</f>
        <v>0</v>
      </c>
      <c r="CO122" s="51">
        <f>IFERROR(CM122*BZ122*'PWCS Table'!$E$3,0)</f>
        <v>0</v>
      </c>
      <c r="CP122" s="51">
        <f t="shared" si="21"/>
        <v>0</v>
      </c>
      <c r="CQ122" s="51">
        <f t="shared" si="22"/>
        <v>0</v>
      </c>
      <c r="CR122" s="52">
        <f t="shared" si="23"/>
        <v>0</v>
      </c>
      <c r="CS122" s="51">
        <f t="shared" si="24"/>
        <v>0</v>
      </c>
      <c r="CT122" s="51">
        <f t="shared" si="25"/>
        <v>0</v>
      </c>
      <c r="CU122" s="51">
        <f>IFERROR((CA122*CQ122*'PWCS Table'!$D$4)+(CA122*CS122*'PWCS Table'!$D$4),0)</f>
        <v>0</v>
      </c>
      <c r="CV122" s="51">
        <f>IFERROR((CA122*CR122*'PWCS Table'!$E$4)+(CA122*CT122*'PWCS Table'!$E$4),0)</f>
        <v>0</v>
      </c>
      <c r="CW122" s="51">
        <f t="shared" si="26"/>
        <v>0</v>
      </c>
      <c r="CX122" s="51">
        <f t="shared" si="27"/>
        <v>0</v>
      </c>
      <c r="CY122" s="52">
        <f t="shared" si="28"/>
        <v>0</v>
      </c>
      <c r="CZ122" s="51">
        <f t="shared" si="29"/>
        <v>0</v>
      </c>
      <c r="DA122" s="51">
        <f t="shared" si="30"/>
        <v>0</v>
      </c>
      <c r="DB122" s="51">
        <f>IFERROR((CB122*CX122*'PWCS Table'!$D$5)+(CB122*CZ122*'PWCS Table'!$D$5),0)</f>
        <v>0</v>
      </c>
      <c r="DC122" s="51">
        <f>IFERROR((CB122*CY122*'PWCS Table'!$E$5)+(CB122*DA122*'PWCS Table'!$E$5),0)</f>
        <v>0</v>
      </c>
      <c r="DD122" s="51">
        <f t="shared" si="31"/>
        <v>0</v>
      </c>
      <c r="DE122" s="51">
        <f t="shared" si="32"/>
        <v>0</v>
      </c>
      <c r="DF122" s="51">
        <f t="shared" si="33"/>
        <v>0</v>
      </c>
      <c r="DG122" s="51">
        <f>IFERROR((CC122*DE122*'PWCS Table'!$D$8)+(CC122*DF122*'PWCS Table'!$D$8),0)</f>
        <v>0</v>
      </c>
      <c r="DH122" s="51">
        <f t="shared" si="34"/>
        <v>0</v>
      </c>
      <c r="DI122" s="51">
        <f t="shared" si="35"/>
        <v>0</v>
      </c>
      <c r="DJ122" s="51">
        <f t="shared" si="36"/>
        <v>0</v>
      </c>
      <c r="DK122" s="51">
        <f>IFERROR((CD122*DI122*'PWCS Table'!$D$9)+(CD122*DJ122*'PWCS Table'!$D$9),0)</f>
        <v>0</v>
      </c>
      <c r="DL122" s="51">
        <f t="shared" si="37"/>
        <v>0</v>
      </c>
    </row>
    <row r="123" spans="1:116" ht="12.75" customHeight="1" x14ac:dyDescent="0.3">
      <c r="A123" s="1"/>
      <c r="B123" s="53">
        <v>94</v>
      </c>
      <c r="C123" s="65"/>
      <c r="D123" s="62"/>
      <c r="E123" s="63"/>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c r="BL123" s="64"/>
      <c r="BM123" s="64"/>
      <c r="BN123" s="64"/>
      <c r="BO123" s="64"/>
      <c r="BP123" s="64"/>
      <c r="BQ123" s="64"/>
      <c r="BR123" s="64"/>
      <c r="BS123" s="64"/>
      <c r="BT123" s="64"/>
      <c r="BU123" s="64"/>
      <c r="BV123" s="64"/>
      <c r="BW123" s="64"/>
      <c r="BX123" s="64"/>
      <c r="BY123" s="47">
        <f t="shared" si="7"/>
        <v>0</v>
      </c>
      <c r="BZ123" s="47">
        <f t="shared" si="8"/>
        <v>0</v>
      </c>
      <c r="CA123" s="47">
        <f t="shared" si="9"/>
        <v>0</v>
      </c>
      <c r="CB123" s="47">
        <f t="shared" si="10"/>
        <v>0</v>
      </c>
      <c r="CC123" s="47">
        <f t="shared" si="11"/>
        <v>0</v>
      </c>
      <c r="CD123" s="47">
        <f t="shared" si="12"/>
        <v>0</v>
      </c>
      <c r="CE123" s="48" t="str">
        <f t="shared" si="13"/>
        <v/>
      </c>
      <c r="CF123" s="48" t="str">
        <f t="shared" si="14"/>
        <v/>
      </c>
      <c r="CG123" s="48" t="str">
        <f t="shared" si="15"/>
        <v/>
      </c>
      <c r="CH123" s="48" t="str">
        <f t="shared" si="16"/>
        <v/>
      </c>
      <c r="CI123" s="48" t="str">
        <f t="shared" si="17"/>
        <v/>
      </c>
      <c r="CJ123" s="48" t="str">
        <f t="shared" si="18"/>
        <v/>
      </c>
      <c r="CK123" s="49" t="s">
        <v>28</v>
      </c>
      <c r="CL123" s="49">
        <f t="shared" si="19"/>
        <v>0</v>
      </c>
      <c r="CM123" s="50">
        <f t="shared" si="20"/>
        <v>0</v>
      </c>
      <c r="CN123" s="51">
        <f>IFERROR(CL123*BZ123*'PWCS Table'!$D$3,0)</f>
        <v>0</v>
      </c>
      <c r="CO123" s="51">
        <f>IFERROR(CM123*BZ123*'PWCS Table'!$E$3,0)</f>
        <v>0</v>
      </c>
      <c r="CP123" s="51">
        <f t="shared" si="21"/>
        <v>0</v>
      </c>
      <c r="CQ123" s="51">
        <f t="shared" si="22"/>
        <v>0</v>
      </c>
      <c r="CR123" s="52">
        <f t="shared" si="23"/>
        <v>0</v>
      </c>
      <c r="CS123" s="51">
        <f t="shared" si="24"/>
        <v>0</v>
      </c>
      <c r="CT123" s="51">
        <f t="shared" si="25"/>
        <v>0</v>
      </c>
      <c r="CU123" s="51">
        <f>IFERROR((CA123*CQ123*'PWCS Table'!$D$4)+(CA123*CS123*'PWCS Table'!$D$4),0)</f>
        <v>0</v>
      </c>
      <c r="CV123" s="51">
        <f>IFERROR((CA123*CR123*'PWCS Table'!$E$4)+(CA123*CT123*'PWCS Table'!$E$4),0)</f>
        <v>0</v>
      </c>
      <c r="CW123" s="51">
        <f t="shared" si="26"/>
        <v>0</v>
      </c>
      <c r="CX123" s="51">
        <f t="shared" si="27"/>
        <v>0</v>
      </c>
      <c r="CY123" s="52">
        <f t="shared" si="28"/>
        <v>0</v>
      </c>
      <c r="CZ123" s="51">
        <f t="shared" si="29"/>
        <v>0</v>
      </c>
      <c r="DA123" s="51">
        <f t="shared" si="30"/>
        <v>0</v>
      </c>
      <c r="DB123" s="51">
        <f>IFERROR((CB123*CX123*'PWCS Table'!$D$5)+(CB123*CZ123*'PWCS Table'!$D$5),0)</f>
        <v>0</v>
      </c>
      <c r="DC123" s="51">
        <f>IFERROR((CB123*CY123*'PWCS Table'!$E$5)+(CB123*DA123*'PWCS Table'!$E$5),0)</f>
        <v>0</v>
      </c>
      <c r="DD123" s="51">
        <f t="shared" si="31"/>
        <v>0</v>
      </c>
      <c r="DE123" s="51">
        <f t="shared" si="32"/>
        <v>0</v>
      </c>
      <c r="DF123" s="51">
        <f t="shared" si="33"/>
        <v>0</v>
      </c>
      <c r="DG123" s="51">
        <f>IFERROR((CC123*DE123*'PWCS Table'!$D$8)+(CC123*DF123*'PWCS Table'!$D$8),0)</f>
        <v>0</v>
      </c>
      <c r="DH123" s="51">
        <f t="shared" si="34"/>
        <v>0</v>
      </c>
      <c r="DI123" s="51">
        <f t="shared" si="35"/>
        <v>0</v>
      </c>
      <c r="DJ123" s="51">
        <f t="shared" si="36"/>
        <v>0</v>
      </c>
      <c r="DK123" s="51">
        <f>IFERROR((CD123*DI123*'PWCS Table'!$D$9)+(CD123*DJ123*'PWCS Table'!$D$9),0)</f>
        <v>0</v>
      </c>
      <c r="DL123" s="51">
        <f t="shared" si="37"/>
        <v>0</v>
      </c>
    </row>
    <row r="124" spans="1:116" ht="12.75" customHeight="1" x14ac:dyDescent="0.3">
      <c r="A124" s="1"/>
      <c r="B124" s="53">
        <v>95</v>
      </c>
      <c r="C124" s="65"/>
      <c r="D124" s="62"/>
      <c r="E124" s="63"/>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47">
        <f t="shared" si="7"/>
        <v>0</v>
      </c>
      <c r="BZ124" s="47">
        <f t="shared" si="8"/>
        <v>0</v>
      </c>
      <c r="CA124" s="47">
        <f t="shared" si="9"/>
        <v>0</v>
      </c>
      <c r="CB124" s="47">
        <f t="shared" si="10"/>
        <v>0</v>
      </c>
      <c r="CC124" s="47">
        <f t="shared" si="11"/>
        <v>0</v>
      </c>
      <c r="CD124" s="47">
        <f t="shared" si="12"/>
        <v>0</v>
      </c>
      <c r="CE124" s="48" t="str">
        <f t="shared" si="13"/>
        <v/>
      </c>
      <c r="CF124" s="48" t="str">
        <f t="shared" si="14"/>
        <v/>
      </c>
      <c r="CG124" s="48" t="str">
        <f t="shared" si="15"/>
        <v/>
      </c>
      <c r="CH124" s="48" t="str">
        <f t="shared" si="16"/>
        <v/>
      </c>
      <c r="CI124" s="48" t="str">
        <f t="shared" si="17"/>
        <v/>
      </c>
      <c r="CJ124" s="48" t="str">
        <f t="shared" si="18"/>
        <v/>
      </c>
      <c r="CK124" s="49" t="s">
        <v>28</v>
      </c>
      <c r="CL124" s="49">
        <f t="shared" si="19"/>
        <v>0</v>
      </c>
      <c r="CM124" s="50">
        <f t="shared" si="20"/>
        <v>0</v>
      </c>
      <c r="CN124" s="51">
        <f>IFERROR(CL124*BZ124*'PWCS Table'!$D$3,0)</f>
        <v>0</v>
      </c>
      <c r="CO124" s="51">
        <f>IFERROR(CM124*BZ124*'PWCS Table'!$E$3,0)</f>
        <v>0</v>
      </c>
      <c r="CP124" s="51">
        <f t="shared" si="21"/>
        <v>0</v>
      </c>
      <c r="CQ124" s="51">
        <f t="shared" si="22"/>
        <v>0</v>
      </c>
      <c r="CR124" s="52">
        <f t="shared" si="23"/>
        <v>0</v>
      </c>
      <c r="CS124" s="51">
        <f t="shared" si="24"/>
        <v>0</v>
      </c>
      <c r="CT124" s="51">
        <f t="shared" si="25"/>
        <v>0</v>
      </c>
      <c r="CU124" s="51">
        <f>IFERROR((CA124*CQ124*'PWCS Table'!$D$4)+(CA124*CS124*'PWCS Table'!$D$4),0)</f>
        <v>0</v>
      </c>
      <c r="CV124" s="51">
        <f>IFERROR((CA124*CR124*'PWCS Table'!$E$4)+(CA124*CT124*'PWCS Table'!$E$4),0)</f>
        <v>0</v>
      </c>
      <c r="CW124" s="51">
        <f t="shared" si="26"/>
        <v>0</v>
      </c>
      <c r="CX124" s="51">
        <f t="shared" si="27"/>
        <v>0</v>
      </c>
      <c r="CY124" s="52">
        <f t="shared" si="28"/>
        <v>0</v>
      </c>
      <c r="CZ124" s="51">
        <f t="shared" si="29"/>
        <v>0</v>
      </c>
      <c r="DA124" s="51">
        <f t="shared" si="30"/>
        <v>0</v>
      </c>
      <c r="DB124" s="51">
        <f>IFERROR((CB124*CX124*'PWCS Table'!$D$5)+(CB124*CZ124*'PWCS Table'!$D$5),0)</f>
        <v>0</v>
      </c>
      <c r="DC124" s="51">
        <f>IFERROR((CB124*CY124*'PWCS Table'!$E$5)+(CB124*DA124*'PWCS Table'!$E$5),0)</f>
        <v>0</v>
      </c>
      <c r="DD124" s="51">
        <f t="shared" si="31"/>
        <v>0</v>
      </c>
      <c r="DE124" s="51">
        <f t="shared" si="32"/>
        <v>0</v>
      </c>
      <c r="DF124" s="51">
        <f t="shared" si="33"/>
        <v>0</v>
      </c>
      <c r="DG124" s="51">
        <f>IFERROR((CC124*DE124*'PWCS Table'!$D$8)+(CC124*DF124*'PWCS Table'!$D$8),0)</f>
        <v>0</v>
      </c>
      <c r="DH124" s="51">
        <f t="shared" si="34"/>
        <v>0</v>
      </c>
      <c r="DI124" s="51">
        <f t="shared" si="35"/>
        <v>0</v>
      </c>
      <c r="DJ124" s="51">
        <f t="shared" si="36"/>
        <v>0</v>
      </c>
      <c r="DK124" s="51">
        <f>IFERROR((CD124*DI124*'PWCS Table'!$D$9)+(CD124*DJ124*'PWCS Table'!$D$9),0)</f>
        <v>0</v>
      </c>
      <c r="DL124" s="51">
        <f t="shared" si="37"/>
        <v>0</v>
      </c>
    </row>
    <row r="125" spans="1:116" ht="12.75" customHeight="1" x14ac:dyDescent="0.3">
      <c r="A125" s="1"/>
      <c r="B125" s="53">
        <v>96</v>
      </c>
      <c r="C125" s="65"/>
      <c r="D125" s="62"/>
      <c r="E125" s="63"/>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64"/>
      <c r="BS125" s="64"/>
      <c r="BT125" s="64"/>
      <c r="BU125" s="64"/>
      <c r="BV125" s="64"/>
      <c r="BW125" s="64"/>
      <c r="BX125" s="64"/>
      <c r="BY125" s="47">
        <f t="shared" si="7"/>
        <v>0</v>
      </c>
      <c r="BZ125" s="47">
        <f t="shared" si="8"/>
        <v>0</v>
      </c>
      <c r="CA125" s="47">
        <f t="shared" si="9"/>
        <v>0</v>
      </c>
      <c r="CB125" s="47">
        <f t="shared" si="10"/>
        <v>0</v>
      </c>
      <c r="CC125" s="47">
        <f t="shared" si="11"/>
        <v>0</v>
      </c>
      <c r="CD125" s="47">
        <f t="shared" si="12"/>
        <v>0</v>
      </c>
      <c r="CE125" s="48" t="str">
        <f t="shared" si="13"/>
        <v/>
      </c>
      <c r="CF125" s="48" t="str">
        <f t="shared" si="14"/>
        <v/>
      </c>
      <c r="CG125" s="48" t="str">
        <f t="shared" si="15"/>
        <v/>
      </c>
      <c r="CH125" s="48" t="str">
        <f t="shared" si="16"/>
        <v/>
      </c>
      <c r="CI125" s="48" t="str">
        <f t="shared" si="17"/>
        <v/>
      </c>
      <c r="CJ125" s="48" t="str">
        <f t="shared" si="18"/>
        <v/>
      </c>
      <c r="CK125" s="49" t="s">
        <v>28</v>
      </c>
      <c r="CL125" s="49">
        <f t="shared" si="19"/>
        <v>0</v>
      </c>
      <c r="CM125" s="50">
        <f t="shared" si="20"/>
        <v>0</v>
      </c>
      <c r="CN125" s="51">
        <f>IFERROR(CL125*BZ125*'PWCS Table'!$D$3,0)</f>
        <v>0</v>
      </c>
      <c r="CO125" s="51">
        <f>IFERROR(CM125*BZ125*'PWCS Table'!$E$3,0)</f>
        <v>0</v>
      </c>
      <c r="CP125" s="51">
        <f t="shared" si="21"/>
        <v>0</v>
      </c>
      <c r="CQ125" s="51">
        <f t="shared" si="22"/>
        <v>0</v>
      </c>
      <c r="CR125" s="52">
        <f t="shared" si="23"/>
        <v>0</v>
      </c>
      <c r="CS125" s="51">
        <f t="shared" si="24"/>
        <v>0</v>
      </c>
      <c r="CT125" s="51">
        <f t="shared" si="25"/>
        <v>0</v>
      </c>
      <c r="CU125" s="51">
        <f>IFERROR((CA125*CQ125*'PWCS Table'!$D$4)+(CA125*CS125*'PWCS Table'!$D$4),0)</f>
        <v>0</v>
      </c>
      <c r="CV125" s="51">
        <f>IFERROR((CA125*CR125*'PWCS Table'!$E$4)+(CA125*CT125*'PWCS Table'!$E$4),0)</f>
        <v>0</v>
      </c>
      <c r="CW125" s="51">
        <f t="shared" si="26"/>
        <v>0</v>
      </c>
      <c r="CX125" s="51">
        <f t="shared" si="27"/>
        <v>0</v>
      </c>
      <c r="CY125" s="52">
        <f t="shared" si="28"/>
        <v>0</v>
      </c>
      <c r="CZ125" s="51">
        <f t="shared" si="29"/>
        <v>0</v>
      </c>
      <c r="DA125" s="51">
        <f t="shared" si="30"/>
        <v>0</v>
      </c>
      <c r="DB125" s="51">
        <f>IFERROR((CB125*CX125*'PWCS Table'!$D$5)+(CB125*CZ125*'PWCS Table'!$D$5),0)</f>
        <v>0</v>
      </c>
      <c r="DC125" s="51">
        <f>IFERROR((CB125*CY125*'PWCS Table'!$E$5)+(CB125*DA125*'PWCS Table'!$E$5),0)</f>
        <v>0</v>
      </c>
      <c r="DD125" s="51">
        <f t="shared" si="31"/>
        <v>0</v>
      </c>
      <c r="DE125" s="51">
        <f t="shared" si="32"/>
        <v>0</v>
      </c>
      <c r="DF125" s="51">
        <f t="shared" si="33"/>
        <v>0</v>
      </c>
      <c r="DG125" s="51">
        <f>IFERROR((CC125*DE125*'PWCS Table'!$D$8)+(CC125*DF125*'PWCS Table'!$D$8),0)</f>
        <v>0</v>
      </c>
      <c r="DH125" s="51">
        <f t="shared" si="34"/>
        <v>0</v>
      </c>
      <c r="DI125" s="51">
        <f t="shared" si="35"/>
        <v>0</v>
      </c>
      <c r="DJ125" s="51">
        <f t="shared" si="36"/>
        <v>0</v>
      </c>
      <c r="DK125" s="51">
        <f>IFERROR((CD125*DI125*'PWCS Table'!$D$9)+(CD125*DJ125*'PWCS Table'!$D$9),0)</f>
        <v>0</v>
      </c>
      <c r="DL125" s="51">
        <f t="shared" si="37"/>
        <v>0</v>
      </c>
    </row>
    <row r="126" spans="1:116" ht="12.75" customHeight="1" x14ac:dyDescent="0.3">
      <c r="A126" s="1"/>
      <c r="B126" s="53">
        <v>97</v>
      </c>
      <c r="C126" s="65"/>
      <c r="D126" s="62"/>
      <c r="E126" s="63"/>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c r="BL126" s="64"/>
      <c r="BM126" s="64"/>
      <c r="BN126" s="64"/>
      <c r="BO126" s="64"/>
      <c r="BP126" s="64"/>
      <c r="BQ126" s="64"/>
      <c r="BR126" s="64"/>
      <c r="BS126" s="64"/>
      <c r="BT126" s="64"/>
      <c r="BU126" s="64"/>
      <c r="BV126" s="64"/>
      <c r="BW126" s="64"/>
      <c r="BX126" s="64"/>
      <c r="BY126" s="47">
        <f t="shared" si="7"/>
        <v>0</v>
      </c>
      <c r="BZ126" s="47">
        <f t="shared" si="8"/>
        <v>0</v>
      </c>
      <c r="CA126" s="47">
        <f t="shared" si="9"/>
        <v>0</v>
      </c>
      <c r="CB126" s="47">
        <f t="shared" si="10"/>
        <v>0</v>
      </c>
      <c r="CC126" s="47">
        <f t="shared" si="11"/>
        <v>0</v>
      </c>
      <c r="CD126" s="47">
        <f t="shared" si="12"/>
        <v>0</v>
      </c>
      <c r="CE126" s="48" t="str">
        <f t="shared" si="13"/>
        <v/>
      </c>
      <c r="CF126" s="48" t="str">
        <f t="shared" si="14"/>
        <v/>
      </c>
      <c r="CG126" s="48" t="str">
        <f t="shared" si="15"/>
        <v/>
      </c>
      <c r="CH126" s="48" t="str">
        <f t="shared" si="16"/>
        <v/>
      </c>
      <c r="CI126" s="48" t="str">
        <f t="shared" si="17"/>
        <v/>
      </c>
      <c r="CJ126" s="48" t="str">
        <f t="shared" si="18"/>
        <v/>
      </c>
      <c r="CK126" s="49" t="s">
        <v>28</v>
      </c>
      <c r="CL126" s="49">
        <f t="shared" si="19"/>
        <v>0</v>
      </c>
      <c r="CM126" s="50">
        <f t="shared" si="20"/>
        <v>0</v>
      </c>
      <c r="CN126" s="51">
        <f>IFERROR(CL126*BZ126*'PWCS Table'!$D$3,0)</f>
        <v>0</v>
      </c>
      <c r="CO126" s="51">
        <f>IFERROR(CM126*BZ126*'PWCS Table'!$E$3,0)</f>
        <v>0</v>
      </c>
      <c r="CP126" s="51">
        <f t="shared" si="21"/>
        <v>0</v>
      </c>
      <c r="CQ126" s="51">
        <f t="shared" si="22"/>
        <v>0</v>
      </c>
      <c r="CR126" s="52">
        <f t="shared" si="23"/>
        <v>0</v>
      </c>
      <c r="CS126" s="51">
        <f t="shared" si="24"/>
        <v>0</v>
      </c>
      <c r="CT126" s="51">
        <f t="shared" si="25"/>
        <v>0</v>
      </c>
      <c r="CU126" s="51">
        <f>IFERROR((CA126*CQ126*'PWCS Table'!$D$4)+(CA126*CS126*'PWCS Table'!$D$4),0)</f>
        <v>0</v>
      </c>
      <c r="CV126" s="51">
        <f>IFERROR((CA126*CR126*'PWCS Table'!$E$4)+(CA126*CT126*'PWCS Table'!$E$4),0)</f>
        <v>0</v>
      </c>
      <c r="CW126" s="51">
        <f t="shared" si="26"/>
        <v>0</v>
      </c>
      <c r="CX126" s="51">
        <f t="shared" si="27"/>
        <v>0</v>
      </c>
      <c r="CY126" s="52">
        <f t="shared" si="28"/>
        <v>0</v>
      </c>
      <c r="CZ126" s="51">
        <f t="shared" si="29"/>
        <v>0</v>
      </c>
      <c r="DA126" s="51">
        <f t="shared" si="30"/>
        <v>0</v>
      </c>
      <c r="DB126" s="51">
        <f>IFERROR((CB126*CX126*'PWCS Table'!$D$5)+(CB126*CZ126*'PWCS Table'!$D$5),0)</f>
        <v>0</v>
      </c>
      <c r="DC126" s="51">
        <f>IFERROR((CB126*CY126*'PWCS Table'!$E$5)+(CB126*DA126*'PWCS Table'!$E$5),0)</f>
        <v>0</v>
      </c>
      <c r="DD126" s="51">
        <f t="shared" si="31"/>
        <v>0</v>
      </c>
      <c r="DE126" s="51">
        <f t="shared" si="32"/>
        <v>0</v>
      </c>
      <c r="DF126" s="51">
        <f t="shared" si="33"/>
        <v>0</v>
      </c>
      <c r="DG126" s="51">
        <f>IFERROR((CC126*DE126*'PWCS Table'!$D$8)+(CC126*DF126*'PWCS Table'!$D$8),0)</f>
        <v>0</v>
      </c>
      <c r="DH126" s="51">
        <f t="shared" si="34"/>
        <v>0</v>
      </c>
      <c r="DI126" s="51">
        <f t="shared" si="35"/>
        <v>0</v>
      </c>
      <c r="DJ126" s="51">
        <f t="shared" si="36"/>
        <v>0</v>
      </c>
      <c r="DK126" s="51">
        <f>IFERROR((CD126*DI126*'PWCS Table'!$D$9)+(CD126*DJ126*'PWCS Table'!$D$9),0)</f>
        <v>0</v>
      </c>
      <c r="DL126" s="51">
        <f t="shared" si="37"/>
        <v>0</v>
      </c>
    </row>
    <row r="127" spans="1:116" ht="12.75" customHeight="1" x14ac:dyDescent="0.3">
      <c r="A127" s="1"/>
      <c r="B127" s="53">
        <v>98</v>
      </c>
      <c r="C127" s="65"/>
      <c r="D127" s="62"/>
      <c r="E127" s="63"/>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47">
        <f t="shared" si="7"/>
        <v>0</v>
      </c>
      <c r="BZ127" s="47">
        <f t="shared" si="8"/>
        <v>0</v>
      </c>
      <c r="CA127" s="47">
        <f t="shared" si="9"/>
        <v>0</v>
      </c>
      <c r="CB127" s="47">
        <f t="shared" si="10"/>
        <v>0</v>
      </c>
      <c r="CC127" s="47">
        <f t="shared" si="11"/>
        <v>0</v>
      </c>
      <c r="CD127" s="47">
        <f t="shared" si="12"/>
        <v>0</v>
      </c>
      <c r="CE127" s="48" t="str">
        <f t="shared" si="13"/>
        <v/>
      </c>
      <c r="CF127" s="48" t="str">
        <f t="shared" si="14"/>
        <v/>
      </c>
      <c r="CG127" s="48" t="str">
        <f t="shared" si="15"/>
        <v/>
      </c>
      <c r="CH127" s="48" t="str">
        <f t="shared" si="16"/>
        <v/>
      </c>
      <c r="CI127" s="48" t="str">
        <f t="shared" si="17"/>
        <v/>
      </c>
      <c r="CJ127" s="48" t="str">
        <f t="shared" si="18"/>
        <v/>
      </c>
      <c r="CK127" s="49" t="s">
        <v>28</v>
      </c>
      <c r="CL127" s="49">
        <f t="shared" si="19"/>
        <v>0</v>
      </c>
      <c r="CM127" s="50">
        <f t="shared" si="20"/>
        <v>0</v>
      </c>
      <c r="CN127" s="51">
        <f>IFERROR(CL127*BZ127*'PWCS Table'!$D$3,0)</f>
        <v>0</v>
      </c>
      <c r="CO127" s="51">
        <f>IFERROR(CM127*BZ127*'PWCS Table'!$E$3,0)</f>
        <v>0</v>
      </c>
      <c r="CP127" s="51">
        <f t="shared" si="21"/>
        <v>0</v>
      </c>
      <c r="CQ127" s="51">
        <f t="shared" si="22"/>
        <v>0</v>
      </c>
      <c r="CR127" s="52">
        <f t="shared" si="23"/>
        <v>0</v>
      </c>
      <c r="CS127" s="51">
        <f t="shared" si="24"/>
        <v>0</v>
      </c>
      <c r="CT127" s="51">
        <f t="shared" si="25"/>
        <v>0</v>
      </c>
      <c r="CU127" s="51">
        <f>IFERROR((CA127*CQ127*'PWCS Table'!$D$4)+(CA127*CS127*'PWCS Table'!$D$4),0)</f>
        <v>0</v>
      </c>
      <c r="CV127" s="51">
        <f>IFERROR((CA127*CR127*'PWCS Table'!$E$4)+(CA127*CT127*'PWCS Table'!$E$4),0)</f>
        <v>0</v>
      </c>
      <c r="CW127" s="51">
        <f t="shared" si="26"/>
        <v>0</v>
      </c>
      <c r="CX127" s="51">
        <f t="shared" si="27"/>
        <v>0</v>
      </c>
      <c r="CY127" s="52">
        <f t="shared" si="28"/>
        <v>0</v>
      </c>
      <c r="CZ127" s="51">
        <f t="shared" si="29"/>
        <v>0</v>
      </c>
      <c r="DA127" s="51">
        <f t="shared" si="30"/>
        <v>0</v>
      </c>
      <c r="DB127" s="51">
        <f>IFERROR((CB127*CX127*'PWCS Table'!$D$5)+(CB127*CZ127*'PWCS Table'!$D$5),0)</f>
        <v>0</v>
      </c>
      <c r="DC127" s="51">
        <f>IFERROR((CB127*CY127*'PWCS Table'!$E$5)+(CB127*DA127*'PWCS Table'!$E$5),0)</f>
        <v>0</v>
      </c>
      <c r="DD127" s="51">
        <f t="shared" si="31"/>
        <v>0</v>
      </c>
      <c r="DE127" s="51">
        <f t="shared" si="32"/>
        <v>0</v>
      </c>
      <c r="DF127" s="51">
        <f t="shared" si="33"/>
        <v>0</v>
      </c>
      <c r="DG127" s="51">
        <f>IFERROR((CC127*DE127*'PWCS Table'!$D$8)+(CC127*DF127*'PWCS Table'!$D$8),0)</f>
        <v>0</v>
      </c>
      <c r="DH127" s="51">
        <f t="shared" si="34"/>
        <v>0</v>
      </c>
      <c r="DI127" s="51">
        <f t="shared" si="35"/>
        <v>0</v>
      </c>
      <c r="DJ127" s="51">
        <f t="shared" si="36"/>
        <v>0</v>
      </c>
      <c r="DK127" s="51">
        <f>IFERROR((CD127*DI127*'PWCS Table'!$D$9)+(CD127*DJ127*'PWCS Table'!$D$9),0)</f>
        <v>0</v>
      </c>
      <c r="DL127" s="51">
        <f t="shared" si="37"/>
        <v>0</v>
      </c>
    </row>
    <row r="128" spans="1:116" ht="12.75" customHeight="1" x14ac:dyDescent="0.3">
      <c r="A128" s="1"/>
      <c r="B128" s="53">
        <v>99</v>
      </c>
      <c r="C128" s="65"/>
      <c r="D128" s="62"/>
      <c r="E128" s="63"/>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c r="BL128" s="64"/>
      <c r="BM128" s="64"/>
      <c r="BN128" s="64"/>
      <c r="BO128" s="64"/>
      <c r="BP128" s="64"/>
      <c r="BQ128" s="64"/>
      <c r="BR128" s="64"/>
      <c r="BS128" s="64"/>
      <c r="BT128" s="64"/>
      <c r="BU128" s="64"/>
      <c r="BV128" s="64"/>
      <c r="BW128" s="64"/>
      <c r="BX128" s="64"/>
      <c r="BY128" s="47">
        <f t="shared" si="7"/>
        <v>0</v>
      </c>
      <c r="BZ128" s="47">
        <f t="shared" si="8"/>
        <v>0</v>
      </c>
      <c r="CA128" s="47">
        <f t="shared" si="9"/>
        <v>0</v>
      </c>
      <c r="CB128" s="47">
        <f t="shared" si="10"/>
        <v>0</v>
      </c>
      <c r="CC128" s="47">
        <f t="shared" si="11"/>
        <v>0</v>
      </c>
      <c r="CD128" s="47">
        <f t="shared" si="12"/>
        <v>0</v>
      </c>
      <c r="CE128" s="48" t="str">
        <f t="shared" si="13"/>
        <v/>
      </c>
      <c r="CF128" s="48" t="str">
        <f t="shared" si="14"/>
        <v/>
      </c>
      <c r="CG128" s="48" t="str">
        <f t="shared" si="15"/>
        <v/>
      </c>
      <c r="CH128" s="48" t="str">
        <f t="shared" si="16"/>
        <v/>
      </c>
      <c r="CI128" s="48" t="str">
        <f t="shared" si="17"/>
        <v/>
      </c>
      <c r="CJ128" s="48" t="str">
        <f t="shared" si="18"/>
        <v/>
      </c>
      <c r="CK128" s="49" t="s">
        <v>28</v>
      </c>
      <c r="CL128" s="49">
        <f t="shared" si="19"/>
        <v>0</v>
      </c>
      <c r="CM128" s="50">
        <f t="shared" si="20"/>
        <v>0</v>
      </c>
      <c r="CN128" s="51">
        <f>IFERROR(CL128*BZ128*'PWCS Table'!$D$3,0)</f>
        <v>0</v>
      </c>
      <c r="CO128" s="51">
        <f>IFERROR(CM128*BZ128*'PWCS Table'!$E$3,0)</f>
        <v>0</v>
      </c>
      <c r="CP128" s="51">
        <f t="shared" si="21"/>
        <v>0</v>
      </c>
      <c r="CQ128" s="51">
        <f t="shared" si="22"/>
        <v>0</v>
      </c>
      <c r="CR128" s="52">
        <f t="shared" si="23"/>
        <v>0</v>
      </c>
      <c r="CS128" s="51">
        <f t="shared" si="24"/>
        <v>0</v>
      </c>
      <c r="CT128" s="51">
        <f t="shared" si="25"/>
        <v>0</v>
      </c>
      <c r="CU128" s="51">
        <f>IFERROR((CA128*CQ128*'PWCS Table'!$D$4)+(CA128*CS128*'PWCS Table'!$D$4),0)</f>
        <v>0</v>
      </c>
      <c r="CV128" s="51">
        <f>IFERROR((CA128*CR128*'PWCS Table'!$E$4)+(CA128*CT128*'PWCS Table'!$E$4),0)</f>
        <v>0</v>
      </c>
      <c r="CW128" s="51">
        <f t="shared" si="26"/>
        <v>0</v>
      </c>
      <c r="CX128" s="51">
        <f t="shared" si="27"/>
        <v>0</v>
      </c>
      <c r="CY128" s="52">
        <f t="shared" si="28"/>
        <v>0</v>
      </c>
      <c r="CZ128" s="51">
        <f t="shared" si="29"/>
        <v>0</v>
      </c>
      <c r="DA128" s="51">
        <f t="shared" si="30"/>
        <v>0</v>
      </c>
      <c r="DB128" s="51">
        <f>IFERROR((CB128*CX128*'PWCS Table'!$D$5)+(CB128*CZ128*'PWCS Table'!$D$5),0)</f>
        <v>0</v>
      </c>
      <c r="DC128" s="51">
        <f>IFERROR((CB128*CY128*'PWCS Table'!$E$5)+(CB128*DA128*'PWCS Table'!$E$5),0)</f>
        <v>0</v>
      </c>
      <c r="DD128" s="51">
        <f t="shared" si="31"/>
        <v>0</v>
      </c>
      <c r="DE128" s="51">
        <f t="shared" si="32"/>
        <v>0</v>
      </c>
      <c r="DF128" s="51">
        <f t="shared" si="33"/>
        <v>0</v>
      </c>
      <c r="DG128" s="51">
        <f>IFERROR((CC128*DE128*'PWCS Table'!$D$8)+(CC128*DF128*'PWCS Table'!$D$8),0)</f>
        <v>0</v>
      </c>
      <c r="DH128" s="51">
        <f t="shared" si="34"/>
        <v>0</v>
      </c>
      <c r="DI128" s="51">
        <f t="shared" si="35"/>
        <v>0</v>
      </c>
      <c r="DJ128" s="51">
        <f t="shared" si="36"/>
        <v>0</v>
      </c>
      <c r="DK128" s="51">
        <f>IFERROR((CD128*DI128*'PWCS Table'!$D$9)+(CD128*DJ128*'PWCS Table'!$D$9),0)</f>
        <v>0</v>
      </c>
      <c r="DL128" s="51">
        <f t="shared" si="37"/>
        <v>0</v>
      </c>
    </row>
    <row r="129" spans="1:116" ht="12.75" customHeight="1" x14ac:dyDescent="0.3">
      <c r="A129" s="1"/>
      <c r="B129" s="53">
        <v>100</v>
      </c>
      <c r="C129" s="65"/>
      <c r="D129" s="62"/>
      <c r="E129" s="63"/>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47">
        <f t="shared" si="7"/>
        <v>0</v>
      </c>
      <c r="BZ129" s="47">
        <f t="shared" si="8"/>
        <v>0</v>
      </c>
      <c r="CA129" s="47">
        <f t="shared" si="9"/>
        <v>0</v>
      </c>
      <c r="CB129" s="47">
        <f t="shared" si="10"/>
        <v>0</v>
      </c>
      <c r="CC129" s="47">
        <f t="shared" si="11"/>
        <v>0</v>
      </c>
      <c r="CD129" s="47">
        <f t="shared" si="12"/>
        <v>0</v>
      </c>
      <c r="CE129" s="48" t="str">
        <f t="shared" si="13"/>
        <v/>
      </c>
      <c r="CF129" s="48" t="str">
        <f t="shared" si="14"/>
        <v/>
      </c>
      <c r="CG129" s="48" t="str">
        <f t="shared" si="15"/>
        <v/>
      </c>
      <c r="CH129" s="48" t="str">
        <f t="shared" si="16"/>
        <v/>
      </c>
      <c r="CI129" s="48" t="str">
        <f t="shared" si="17"/>
        <v/>
      </c>
      <c r="CJ129" s="48" t="str">
        <f t="shared" si="18"/>
        <v/>
      </c>
      <c r="CK129" s="49" t="s">
        <v>28</v>
      </c>
      <c r="CL129" s="49">
        <f t="shared" si="19"/>
        <v>0</v>
      </c>
      <c r="CM129" s="50">
        <f t="shared" si="20"/>
        <v>0</v>
      </c>
      <c r="CN129" s="51">
        <f>IFERROR(CL129*BZ129*'PWCS Table'!$D$3,0)</f>
        <v>0</v>
      </c>
      <c r="CO129" s="51">
        <f>IFERROR(CM129*BZ129*'PWCS Table'!$E$3,0)</f>
        <v>0</v>
      </c>
      <c r="CP129" s="51">
        <f t="shared" si="21"/>
        <v>0</v>
      </c>
      <c r="CQ129" s="51">
        <f t="shared" si="22"/>
        <v>0</v>
      </c>
      <c r="CR129" s="52">
        <f t="shared" si="23"/>
        <v>0</v>
      </c>
      <c r="CS129" s="51">
        <f t="shared" si="24"/>
        <v>0</v>
      </c>
      <c r="CT129" s="51">
        <f t="shared" si="25"/>
        <v>0</v>
      </c>
      <c r="CU129" s="51">
        <f>IFERROR((CA129*CQ129*'PWCS Table'!$D$4)+(CA129*CS129*'PWCS Table'!$D$4),0)</f>
        <v>0</v>
      </c>
      <c r="CV129" s="51">
        <f>IFERROR((CA129*CR129*'PWCS Table'!$E$4)+(CA129*CT129*'PWCS Table'!$E$4),0)</f>
        <v>0</v>
      </c>
      <c r="CW129" s="51">
        <f t="shared" si="26"/>
        <v>0</v>
      </c>
      <c r="CX129" s="51">
        <f t="shared" si="27"/>
        <v>0</v>
      </c>
      <c r="CY129" s="52">
        <f t="shared" si="28"/>
        <v>0</v>
      </c>
      <c r="CZ129" s="51">
        <f t="shared" si="29"/>
        <v>0</v>
      </c>
      <c r="DA129" s="51">
        <f t="shared" si="30"/>
        <v>0</v>
      </c>
      <c r="DB129" s="51">
        <f>IFERROR((CB129*CX129*'PWCS Table'!$D$5)+(CB129*CZ129*'PWCS Table'!$D$5),0)</f>
        <v>0</v>
      </c>
      <c r="DC129" s="51">
        <f>IFERROR((CB129*CY129*'PWCS Table'!$E$5)+(CB129*DA129*'PWCS Table'!$E$5),0)</f>
        <v>0</v>
      </c>
      <c r="DD129" s="51">
        <f t="shared" si="31"/>
        <v>0</v>
      </c>
      <c r="DE129" s="51">
        <f t="shared" si="32"/>
        <v>0</v>
      </c>
      <c r="DF129" s="51">
        <f t="shared" si="33"/>
        <v>0</v>
      </c>
      <c r="DG129" s="51">
        <f>IFERROR((CC129*DE129*'PWCS Table'!$D$8)+(CC129*DF129*'PWCS Table'!$D$8),0)</f>
        <v>0</v>
      </c>
      <c r="DH129" s="51">
        <f t="shared" si="34"/>
        <v>0</v>
      </c>
      <c r="DI129" s="51">
        <f t="shared" si="35"/>
        <v>0</v>
      </c>
      <c r="DJ129" s="51">
        <f t="shared" si="36"/>
        <v>0</v>
      </c>
      <c r="DK129" s="51">
        <f>IFERROR((CD129*DI129*'PWCS Table'!$D$9)+(CD129*DJ129*'PWCS Table'!$D$9),0)</f>
        <v>0</v>
      </c>
      <c r="DL129" s="51">
        <f t="shared" si="37"/>
        <v>0</v>
      </c>
    </row>
    <row r="130" spans="1:116" ht="12.75" hidden="1" customHeight="1" x14ac:dyDescent="0.3">
      <c r="A130" s="1"/>
      <c r="B130" s="53">
        <v>101</v>
      </c>
      <c r="C130" s="54"/>
      <c r="D130" s="44"/>
      <c r="E130" s="45"/>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c r="BH130" s="46"/>
      <c r="BI130" s="46"/>
      <c r="BJ130" s="46"/>
      <c r="BK130" s="46"/>
      <c r="BL130" s="46"/>
      <c r="BM130" s="46"/>
      <c r="BN130" s="46"/>
      <c r="BO130" s="46"/>
      <c r="BP130" s="46"/>
      <c r="BQ130" s="46"/>
      <c r="BR130" s="46"/>
      <c r="BS130" s="46"/>
      <c r="BT130" s="46"/>
      <c r="BU130" s="46"/>
      <c r="BV130" s="46"/>
      <c r="BW130" s="46"/>
      <c r="BX130" s="46"/>
      <c r="BY130" s="47">
        <f t="shared" si="7"/>
        <v>0</v>
      </c>
      <c r="BZ130" s="47">
        <f t="shared" si="8"/>
        <v>0</v>
      </c>
      <c r="CA130" s="47">
        <f t="shared" si="9"/>
        <v>0</v>
      </c>
      <c r="CB130" s="47">
        <f t="shared" si="10"/>
        <v>0</v>
      </c>
      <c r="CC130" s="47">
        <f t="shared" si="11"/>
        <v>0</v>
      </c>
      <c r="CD130" s="47">
        <f t="shared" si="12"/>
        <v>0</v>
      </c>
      <c r="CE130" s="48" t="str">
        <f t="shared" si="13"/>
        <v/>
      </c>
      <c r="CF130" s="48" t="str">
        <f t="shared" si="14"/>
        <v/>
      </c>
      <c r="CG130" s="48" t="str">
        <f t="shared" si="15"/>
        <v/>
      </c>
      <c r="CH130" s="48" t="str">
        <f t="shared" si="16"/>
        <v/>
      </c>
      <c r="CI130" s="48" t="str">
        <f t="shared" si="17"/>
        <v/>
      </c>
      <c r="CJ130" s="48" t="str">
        <f t="shared" si="18"/>
        <v/>
      </c>
      <c r="CK130" s="49" t="s">
        <v>28</v>
      </c>
      <c r="CL130" s="49">
        <f t="shared" si="19"/>
        <v>0</v>
      </c>
      <c r="CM130" s="50">
        <f t="shared" si="20"/>
        <v>0</v>
      </c>
      <c r="CN130" s="51">
        <f>IFERROR(CL130*BZ130*'PWCS Table'!$D$3,0)</f>
        <v>0</v>
      </c>
      <c r="CO130" s="51">
        <f>IFERROR(CM130*BZ130*'PWCS Table'!$E$3,0)</f>
        <v>0</v>
      </c>
      <c r="CP130" s="51">
        <f t="shared" si="21"/>
        <v>0</v>
      </c>
      <c r="CQ130" s="51">
        <f t="shared" si="22"/>
        <v>0</v>
      </c>
      <c r="CR130" s="52">
        <f t="shared" si="23"/>
        <v>0</v>
      </c>
      <c r="CS130" s="51">
        <f t="shared" si="24"/>
        <v>0</v>
      </c>
      <c r="CT130" s="51">
        <f t="shared" si="25"/>
        <v>0</v>
      </c>
      <c r="CU130" s="51">
        <f>IFERROR((CA130*CQ130*'PWCS Table'!$D$4)+(CA130*CS130*'PWCS Table'!$D$4),0)</f>
        <v>0</v>
      </c>
      <c r="CV130" s="51">
        <f>IFERROR((CA130*CR130*'PWCS Table'!$E$4)+(CA130*CT130*'PWCS Table'!$E$4),0)</f>
        <v>0</v>
      </c>
      <c r="CW130" s="51">
        <f t="shared" si="26"/>
        <v>0</v>
      </c>
      <c r="CX130" s="51">
        <f t="shared" si="27"/>
        <v>0</v>
      </c>
      <c r="CY130" s="52">
        <f t="shared" si="28"/>
        <v>0</v>
      </c>
      <c r="CZ130" s="51">
        <f t="shared" si="29"/>
        <v>0</v>
      </c>
      <c r="DA130" s="51">
        <f t="shared" si="30"/>
        <v>0</v>
      </c>
      <c r="DB130" s="51">
        <f>IFERROR((CB130*CX130*'PWCS Table'!$D$5)+(CB130*CZ130*'PWCS Table'!$D$5),0)</f>
        <v>0</v>
      </c>
      <c r="DC130" s="51">
        <f>IFERROR((CB130*CY130*'PWCS Table'!$E$5)+(CB130*DA130*'PWCS Table'!$E$5),0)</f>
        <v>0</v>
      </c>
      <c r="DD130" s="51">
        <f t="shared" si="31"/>
        <v>0</v>
      </c>
      <c r="DE130" s="51">
        <f t="shared" si="32"/>
        <v>0</v>
      </c>
      <c r="DF130" s="51">
        <f t="shared" si="33"/>
        <v>0</v>
      </c>
      <c r="DG130" s="51">
        <f>IFERROR((CC130*DE130*'PWCS Table'!$D$8)+(CC130*DF130*'PWCS Table'!$D$8),0)</f>
        <v>0</v>
      </c>
      <c r="DH130" s="51">
        <f t="shared" si="34"/>
        <v>0</v>
      </c>
      <c r="DI130" s="51">
        <f t="shared" si="35"/>
        <v>0</v>
      </c>
      <c r="DJ130" s="51">
        <f t="shared" si="36"/>
        <v>0</v>
      </c>
      <c r="DK130" s="51">
        <f>IFERROR((CD130*DI130*'PWCS Table'!$D$9)+(CD130*DJ130*'PWCS Table'!$D$9),0)</f>
        <v>0</v>
      </c>
      <c r="DL130" s="51">
        <f t="shared" si="37"/>
        <v>0</v>
      </c>
    </row>
    <row r="131" spans="1:116" ht="12.75" hidden="1" customHeight="1" x14ac:dyDescent="0.3">
      <c r="A131" s="1"/>
      <c r="B131" s="53">
        <v>102</v>
      </c>
      <c r="C131" s="54"/>
      <c r="D131" s="44"/>
      <c r="E131" s="45"/>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7">
        <f t="shared" si="7"/>
        <v>0</v>
      </c>
      <c r="BZ131" s="47">
        <f t="shared" si="8"/>
        <v>0</v>
      </c>
      <c r="CA131" s="47">
        <f t="shared" si="9"/>
        <v>0</v>
      </c>
      <c r="CB131" s="47">
        <f t="shared" si="10"/>
        <v>0</v>
      </c>
      <c r="CC131" s="47">
        <f t="shared" si="11"/>
        <v>0</v>
      </c>
      <c r="CD131" s="47">
        <f t="shared" si="12"/>
        <v>0</v>
      </c>
      <c r="CE131" s="48" t="str">
        <f t="shared" si="13"/>
        <v/>
      </c>
      <c r="CF131" s="48" t="str">
        <f t="shared" si="14"/>
        <v/>
      </c>
      <c r="CG131" s="48" t="str">
        <f t="shared" si="15"/>
        <v/>
      </c>
      <c r="CH131" s="48" t="str">
        <f t="shared" si="16"/>
        <v/>
      </c>
      <c r="CI131" s="48" t="str">
        <f t="shared" si="17"/>
        <v/>
      </c>
      <c r="CJ131" s="48" t="str">
        <f t="shared" si="18"/>
        <v/>
      </c>
      <c r="CK131" s="49" t="s">
        <v>28</v>
      </c>
      <c r="CL131" s="49">
        <f t="shared" si="19"/>
        <v>0</v>
      </c>
      <c r="CM131" s="50">
        <f t="shared" si="20"/>
        <v>0</v>
      </c>
      <c r="CN131" s="51">
        <f>IFERROR(CL131*BZ131*'PWCS Table'!$D$3,0)</f>
        <v>0</v>
      </c>
      <c r="CO131" s="51">
        <f>IFERROR(CM131*BZ131*'PWCS Table'!$E$3,0)</f>
        <v>0</v>
      </c>
      <c r="CP131" s="51">
        <f t="shared" si="21"/>
        <v>0</v>
      </c>
      <c r="CQ131" s="51">
        <f t="shared" si="22"/>
        <v>0</v>
      </c>
      <c r="CR131" s="52">
        <f t="shared" si="23"/>
        <v>0</v>
      </c>
      <c r="CS131" s="51">
        <f t="shared" si="24"/>
        <v>0</v>
      </c>
      <c r="CT131" s="51">
        <f t="shared" si="25"/>
        <v>0</v>
      </c>
      <c r="CU131" s="51">
        <f>IFERROR((CA131*CQ131*'PWCS Table'!$D$4)+(CA131*CS131*'PWCS Table'!$D$4),0)</f>
        <v>0</v>
      </c>
      <c r="CV131" s="51">
        <f>IFERROR((CA131*CR131*'PWCS Table'!$E$4)+(CA131*CT131*'PWCS Table'!$E$4),0)</f>
        <v>0</v>
      </c>
      <c r="CW131" s="51">
        <f t="shared" si="26"/>
        <v>0</v>
      </c>
      <c r="CX131" s="51">
        <f t="shared" si="27"/>
        <v>0</v>
      </c>
      <c r="CY131" s="52">
        <f t="shared" si="28"/>
        <v>0</v>
      </c>
      <c r="CZ131" s="51">
        <f t="shared" si="29"/>
        <v>0</v>
      </c>
      <c r="DA131" s="51">
        <f t="shared" si="30"/>
        <v>0</v>
      </c>
      <c r="DB131" s="51">
        <f>IFERROR((CB131*CX131*'PWCS Table'!$D$5)+(CB131*CZ131*'PWCS Table'!$D$5),0)</f>
        <v>0</v>
      </c>
      <c r="DC131" s="51">
        <f>IFERROR((CB131*CY131*'PWCS Table'!$E$5)+(CB131*DA131*'PWCS Table'!$E$5),0)</f>
        <v>0</v>
      </c>
      <c r="DD131" s="51">
        <f t="shared" si="31"/>
        <v>0</v>
      </c>
      <c r="DE131" s="51">
        <f t="shared" si="32"/>
        <v>0</v>
      </c>
      <c r="DF131" s="51">
        <f t="shared" si="33"/>
        <v>0</v>
      </c>
      <c r="DG131" s="51">
        <f>IFERROR((CC131*DE131*'PWCS Table'!$D$8)+(CC131*DF131*'PWCS Table'!$D$8),0)</f>
        <v>0</v>
      </c>
      <c r="DH131" s="51">
        <f t="shared" si="34"/>
        <v>0</v>
      </c>
      <c r="DI131" s="51">
        <f t="shared" si="35"/>
        <v>0</v>
      </c>
      <c r="DJ131" s="51">
        <f t="shared" si="36"/>
        <v>0</v>
      </c>
      <c r="DK131" s="51">
        <f>IFERROR((CD131*DI131*'PWCS Table'!$D$9)+(CD131*DJ131*'PWCS Table'!$D$9),0)</f>
        <v>0</v>
      </c>
      <c r="DL131" s="51">
        <f t="shared" si="37"/>
        <v>0</v>
      </c>
    </row>
    <row r="132" spans="1:116" ht="12.75" hidden="1" customHeight="1" x14ac:dyDescent="0.3">
      <c r="A132" s="1"/>
      <c r="B132" s="53">
        <v>103</v>
      </c>
      <c r="C132" s="54"/>
      <c r="D132" s="44"/>
      <c r="E132" s="45"/>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7">
        <f t="shared" si="7"/>
        <v>0</v>
      </c>
      <c r="BZ132" s="47">
        <f t="shared" si="8"/>
        <v>0</v>
      </c>
      <c r="CA132" s="47">
        <f t="shared" si="9"/>
        <v>0</v>
      </c>
      <c r="CB132" s="47">
        <f t="shared" si="10"/>
        <v>0</v>
      </c>
      <c r="CC132" s="47">
        <f t="shared" si="11"/>
        <v>0</v>
      </c>
      <c r="CD132" s="47">
        <f t="shared" si="12"/>
        <v>0</v>
      </c>
      <c r="CE132" s="48" t="str">
        <f t="shared" si="13"/>
        <v/>
      </c>
      <c r="CF132" s="48" t="str">
        <f t="shared" si="14"/>
        <v/>
      </c>
      <c r="CG132" s="48" t="str">
        <f t="shared" si="15"/>
        <v/>
      </c>
      <c r="CH132" s="48" t="str">
        <f t="shared" si="16"/>
        <v/>
      </c>
      <c r="CI132" s="48" t="str">
        <f t="shared" si="17"/>
        <v/>
      </c>
      <c r="CJ132" s="48" t="str">
        <f t="shared" si="18"/>
        <v/>
      </c>
      <c r="CK132" s="49" t="s">
        <v>28</v>
      </c>
      <c r="CL132" s="49">
        <f t="shared" si="19"/>
        <v>0</v>
      </c>
      <c r="CM132" s="50">
        <f t="shared" si="20"/>
        <v>0</v>
      </c>
      <c r="CN132" s="51">
        <f>IFERROR(CL132*BZ132*'PWCS Table'!$D$3,0)</f>
        <v>0</v>
      </c>
      <c r="CO132" s="51">
        <f>IFERROR(CM132*BZ132*'PWCS Table'!$E$3,0)</f>
        <v>0</v>
      </c>
      <c r="CP132" s="51">
        <f t="shared" si="21"/>
        <v>0</v>
      </c>
      <c r="CQ132" s="51">
        <f t="shared" si="22"/>
        <v>0</v>
      </c>
      <c r="CR132" s="52">
        <f t="shared" si="23"/>
        <v>0</v>
      </c>
      <c r="CS132" s="51">
        <f t="shared" si="24"/>
        <v>0</v>
      </c>
      <c r="CT132" s="51">
        <f t="shared" si="25"/>
        <v>0</v>
      </c>
      <c r="CU132" s="51">
        <f>IFERROR((CA132*CQ132*'PWCS Table'!$D$4)+(CA132*CS132*'PWCS Table'!$D$4),0)</f>
        <v>0</v>
      </c>
      <c r="CV132" s="51">
        <f>IFERROR((CA132*CR132*'PWCS Table'!$E$4)+(CA132*CT132*'PWCS Table'!$E$4),0)</f>
        <v>0</v>
      </c>
      <c r="CW132" s="51">
        <f t="shared" si="26"/>
        <v>0</v>
      </c>
      <c r="CX132" s="51">
        <f t="shared" si="27"/>
        <v>0</v>
      </c>
      <c r="CY132" s="52">
        <f t="shared" si="28"/>
        <v>0</v>
      </c>
      <c r="CZ132" s="51">
        <f t="shared" si="29"/>
        <v>0</v>
      </c>
      <c r="DA132" s="51">
        <f t="shared" si="30"/>
        <v>0</v>
      </c>
      <c r="DB132" s="51">
        <f>IFERROR((CB132*CX132*'PWCS Table'!$D$5)+(CB132*CZ132*'PWCS Table'!$D$5),0)</f>
        <v>0</v>
      </c>
      <c r="DC132" s="51">
        <f>IFERROR((CB132*CY132*'PWCS Table'!$E$5)+(CB132*DA132*'PWCS Table'!$E$5),0)</f>
        <v>0</v>
      </c>
      <c r="DD132" s="51">
        <f t="shared" si="31"/>
        <v>0</v>
      </c>
      <c r="DE132" s="51">
        <f t="shared" si="32"/>
        <v>0</v>
      </c>
      <c r="DF132" s="51">
        <f t="shared" si="33"/>
        <v>0</v>
      </c>
      <c r="DG132" s="51">
        <f>IFERROR((CC132*DE132*'PWCS Table'!$D$8)+(CC132*DF132*'PWCS Table'!$D$8),0)</f>
        <v>0</v>
      </c>
      <c r="DH132" s="51">
        <f t="shared" si="34"/>
        <v>0</v>
      </c>
      <c r="DI132" s="51">
        <f t="shared" si="35"/>
        <v>0</v>
      </c>
      <c r="DJ132" s="51">
        <f t="shared" si="36"/>
        <v>0</v>
      </c>
      <c r="DK132" s="51">
        <f>IFERROR((CD132*DI132*'PWCS Table'!$D$9)+(CD132*DJ132*'PWCS Table'!$D$9),0)</f>
        <v>0</v>
      </c>
      <c r="DL132" s="51">
        <f t="shared" si="37"/>
        <v>0</v>
      </c>
    </row>
    <row r="133" spans="1:116" ht="12.75" hidden="1" customHeight="1" x14ac:dyDescent="0.3">
      <c r="A133" s="1"/>
      <c r="B133" s="53">
        <v>104</v>
      </c>
      <c r="C133" s="54"/>
      <c r="D133" s="44"/>
      <c r="E133" s="45"/>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7">
        <f t="shared" si="7"/>
        <v>0</v>
      </c>
      <c r="BZ133" s="47">
        <f t="shared" si="8"/>
        <v>0</v>
      </c>
      <c r="CA133" s="47">
        <f t="shared" si="9"/>
        <v>0</v>
      </c>
      <c r="CB133" s="47">
        <f t="shared" si="10"/>
        <v>0</v>
      </c>
      <c r="CC133" s="47">
        <f t="shared" si="11"/>
        <v>0</v>
      </c>
      <c r="CD133" s="47">
        <f t="shared" si="12"/>
        <v>0</v>
      </c>
      <c r="CE133" s="48" t="str">
        <f t="shared" si="13"/>
        <v/>
      </c>
      <c r="CF133" s="48" t="str">
        <f t="shared" si="14"/>
        <v/>
      </c>
      <c r="CG133" s="48" t="str">
        <f t="shared" si="15"/>
        <v/>
      </c>
      <c r="CH133" s="48" t="str">
        <f t="shared" si="16"/>
        <v/>
      </c>
      <c r="CI133" s="48" t="str">
        <f t="shared" si="17"/>
        <v/>
      </c>
      <c r="CJ133" s="48" t="str">
        <f t="shared" si="18"/>
        <v/>
      </c>
      <c r="CK133" s="49" t="s">
        <v>28</v>
      </c>
      <c r="CL133" s="49">
        <f t="shared" si="19"/>
        <v>0</v>
      </c>
      <c r="CM133" s="50">
        <f t="shared" si="20"/>
        <v>0</v>
      </c>
      <c r="CN133" s="51">
        <f>IFERROR(CL133*BZ133*'PWCS Table'!$D$3,0)</f>
        <v>0</v>
      </c>
      <c r="CO133" s="51">
        <f>IFERROR(CM133*BZ133*'PWCS Table'!$E$3,0)</f>
        <v>0</v>
      </c>
      <c r="CP133" s="51">
        <f t="shared" si="21"/>
        <v>0</v>
      </c>
      <c r="CQ133" s="51">
        <f t="shared" si="22"/>
        <v>0</v>
      </c>
      <c r="CR133" s="52">
        <f t="shared" si="23"/>
        <v>0</v>
      </c>
      <c r="CS133" s="51">
        <f t="shared" si="24"/>
        <v>0</v>
      </c>
      <c r="CT133" s="51">
        <f t="shared" si="25"/>
        <v>0</v>
      </c>
      <c r="CU133" s="51">
        <f>IFERROR((CA133*CQ133*'PWCS Table'!$D$4)+(CA133*CS133*'PWCS Table'!$D$4),0)</f>
        <v>0</v>
      </c>
      <c r="CV133" s="51">
        <f>IFERROR((CA133*CR133*'PWCS Table'!$E$4)+(CA133*CT133*'PWCS Table'!$E$4),0)</f>
        <v>0</v>
      </c>
      <c r="CW133" s="51">
        <f t="shared" si="26"/>
        <v>0</v>
      </c>
      <c r="CX133" s="51">
        <f t="shared" si="27"/>
        <v>0</v>
      </c>
      <c r="CY133" s="52">
        <f t="shared" si="28"/>
        <v>0</v>
      </c>
      <c r="CZ133" s="51">
        <f t="shared" si="29"/>
        <v>0</v>
      </c>
      <c r="DA133" s="51">
        <f t="shared" si="30"/>
        <v>0</v>
      </c>
      <c r="DB133" s="51">
        <f>IFERROR((CB133*CX133*'PWCS Table'!$D$5)+(CB133*CZ133*'PWCS Table'!$D$5),0)</f>
        <v>0</v>
      </c>
      <c r="DC133" s="51">
        <f>IFERROR((CB133*CY133*'PWCS Table'!$E$5)+(CB133*DA133*'PWCS Table'!$E$5),0)</f>
        <v>0</v>
      </c>
      <c r="DD133" s="51">
        <f t="shared" si="31"/>
        <v>0</v>
      </c>
      <c r="DE133" s="51">
        <f t="shared" si="32"/>
        <v>0</v>
      </c>
      <c r="DF133" s="51">
        <f t="shared" si="33"/>
        <v>0</v>
      </c>
      <c r="DG133" s="51">
        <f>IFERROR((CC133*DE133*'PWCS Table'!$D$8)+(CC133*DF133*'PWCS Table'!$D$8),0)</f>
        <v>0</v>
      </c>
      <c r="DH133" s="51">
        <f t="shared" si="34"/>
        <v>0</v>
      </c>
      <c r="DI133" s="51">
        <f t="shared" si="35"/>
        <v>0</v>
      </c>
      <c r="DJ133" s="51">
        <f t="shared" si="36"/>
        <v>0</v>
      </c>
      <c r="DK133" s="51">
        <f>IFERROR((CD133*DI133*'PWCS Table'!$D$9)+(CD133*DJ133*'PWCS Table'!$D$9),0)</f>
        <v>0</v>
      </c>
      <c r="DL133" s="51">
        <f t="shared" si="37"/>
        <v>0</v>
      </c>
    </row>
    <row r="134" spans="1:116" ht="12.75" hidden="1" customHeight="1" x14ac:dyDescent="0.3">
      <c r="A134" s="1"/>
      <c r="B134" s="53">
        <v>105</v>
      </c>
      <c r="C134" s="54"/>
      <c r="D134" s="44"/>
      <c r="E134" s="45"/>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7">
        <f t="shared" si="7"/>
        <v>0</v>
      </c>
      <c r="BZ134" s="47">
        <f t="shared" si="8"/>
        <v>0</v>
      </c>
      <c r="CA134" s="47">
        <f t="shared" si="9"/>
        <v>0</v>
      </c>
      <c r="CB134" s="47">
        <f t="shared" si="10"/>
        <v>0</v>
      </c>
      <c r="CC134" s="47">
        <f t="shared" si="11"/>
        <v>0</v>
      </c>
      <c r="CD134" s="47">
        <f t="shared" si="12"/>
        <v>0</v>
      </c>
      <c r="CE134" s="48" t="str">
        <f t="shared" si="13"/>
        <v/>
      </c>
      <c r="CF134" s="48" t="str">
        <f t="shared" si="14"/>
        <v/>
      </c>
      <c r="CG134" s="48" t="str">
        <f t="shared" si="15"/>
        <v/>
      </c>
      <c r="CH134" s="48" t="str">
        <f t="shared" si="16"/>
        <v/>
      </c>
      <c r="CI134" s="48" t="str">
        <f t="shared" si="17"/>
        <v/>
      </c>
      <c r="CJ134" s="48" t="str">
        <f t="shared" si="18"/>
        <v/>
      </c>
      <c r="CK134" s="49" t="s">
        <v>28</v>
      </c>
      <c r="CL134" s="49">
        <f t="shared" si="19"/>
        <v>0</v>
      </c>
      <c r="CM134" s="50">
        <f t="shared" si="20"/>
        <v>0</v>
      </c>
      <c r="CN134" s="51">
        <f>IFERROR(CL134*BZ134*'PWCS Table'!$D$3,0)</f>
        <v>0</v>
      </c>
      <c r="CO134" s="51">
        <f>IFERROR(CM134*BZ134*'PWCS Table'!$E$3,0)</f>
        <v>0</v>
      </c>
      <c r="CP134" s="51">
        <f t="shared" si="21"/>
        <v>0</v>
      </c>
      <c r="CQ134" s="51">
        <f t="shared" si="22"/>
        <v>0</v>
      </c>
      <c r="CR134" s="52">
        <f t="shared" si="23"/>
        <v>0</v>
      </c>
      <c r="CS134" s="51">
        <f t="shared" si="24"/>
        <v>0</v>
      </c>
      <c r="CT134" s="51">
        <f t="shared" si="25"/>
        <v>0</v>
      </c>
      <c r="CU134" s="51">
        <f>IFERROR((CA134*CQ134*'PWCS Table'!$D$4)+(CA134*CS134*'PWCS Table'!$D$4),0)</f>
        <v>0</v>
      </c>
      <c r="CV134" s="51">
        <f>IFERROR((CA134*CR134*'PWCS Table'!$E$4)+(CA134*CT134*'PWCS Table'!$E$4),0)</f>
        <v>0</v>
      </c>
      <c r="CW134" s="51">
        <f t="shared" si="26"/>
        <v>0</v>
      </c>
      <c r="CX134" s="51">
        <f t="shared" si="27"/>
        <v>0</v>
      </c>
      <c r="CY134" s="52">
        <f t="shared" si="28"/>
        <v>0</v>
      </c>
      <c r="CZ134" s="51">
        <f t="shared" si="29"/>
        <v>0</v>
      </c>
      <c r="DA134" s="51">
        <f t="shared" si="30"/>
        <v>0</v>
      </c>
      <c r="DB134" s="51">
        <f>IFERROR((CB134*CX134*'PWCS Table'!$D$5)+(CB134*CZ134*'PWCS Table'!$D$5),0)</f>
        <v>0</v>
      </c>
      <c r="DC134" s="51">
        <f>IFERROR((CB134*CY134*'PWCS Table'!$E$5)+(CB134*DA134*'PWCS Table'!$E$5),0)</f>
        <v>0</v>
      </c>
      <c r="DD134" s="51">
        <f t="shared" si="31"/>
        <v>0</v>
      </c>
      <c r="DE134" s="51">
        <f t="shared" si="32"/>
        <v>0</v>
      </c>
      <c r="DF134" s="51">
        <f t="shared" si="33"/>
        <v>0</v>
      </c>
      <c r="DG134" s="51">
        <f>IFERROR((CC134*DE134*'PWCS Table'!$D$8)+(CC134*DF134*'PWCS Table'!$D$8),0)</f>
        <v>0</v>
      </c>
      <c r="DH134" s="51">
        <f t="shared" si="34"/>
        <v>0</v>
      </c>
      <c r="DI134" s="51">
        <f t="shared" si="35"/>
        <v>0</v>
      </c>
      <c r="DJ134" s="51">
        <f t="shared" si="36"/>
        <v>0</v>
      </c>
      <c r="DK134" s="51">
        <f>IFERROR((CD134*DI134*'PWCS Table'!$D$9)+(CD134*DJ134*'PWCS Table'!$D$9),0)</f>
        <v>0</v>
      </c>
      <c r="DL134" s="51">
        <f t="shared" si="37"/>
        <v>0</v>
      </c>
    </row>
    <row r="135" spans="1:116" ht="12.75" hidden="1" customHeight="1" x14ac:dyDescent="0.3">
      <c r="A135" s="1"/>
      <c r="B135" s="53">
        <v>106</v>
      </c>
      <c r="C135" s="54"/>
      <c r="D135" s="44"/>
      <c r="E135" s="45"/>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7">
        <f t="shared" si="7"/>
        <v>0</v>
      </c>
      <c r="BZ135" s="47">
        <f t="shared" si="8"/>
        <v>0</v>
      </c>
      <c r="CA135" s="47">
        <f t="shared" si="9"/>
        <v>0</v>
      </c>
      <c r="CB135" s="47">
        <f t="shared" si="10"/>
        <v>0</v>
      </c>
      <c r="CC135" s="47">
        <f t="shared" si="11"/>
        <v>0</v>
      </c>
      <c r="CD135" s="47">
        <f t="shared" si="12"/>
        <v>0</v>
      </c>
      <c r="CE135" s="48" t="str">
        <f t="shared" si="13"/>
        <v/>
      </c>
      <c r="CF135" s="48" t="str">
        <f t="shared" si="14"/>
        <v/>
      </c>
      <c r="CG135" s="48" t="str">
        <f t="shared" si="15"/>
        <v/>
      </c>
      <c r="CH135" s="48" t="str">
        <f t="shared" si="16"/>
        <v/>
      </c>
      <c r="CI135" s="48" t="str">
        <f t="shared" si="17"/>
        <v/>
      </c>
      <c r="CJ135" s="48" t="str">
        <f t="shared" si="18"/>
        <v/>
      </c>
      <c r="CK135" s="49" t="s">
        <v>28</v>
      </c>
      <c r="CL135" s="49">
        <f t="shared" si="19"/>
        <v>0</v>
      </c>
      <c r="CM135" s="50">
        <f t="shared" si="20"/>
        <v>0</v>
      </c>
      <c r="CN135" s="51">
        <f>IFERROR(CL135*BZ135*'PWCS Table'!$D$3,0)</f>
        <v>0</v>
      </c>
      <c r="CO135" s="51">
        <f>IFERROR(CM135*BZ135*'PWCS Table'!$E$3,0)</f>
        <v>0</v>
      </c>
      <c r="CP135" s="51">
        <f t="shared" si="21"/>
        <v>0</v>
      </c>
      <c r="CQ135" s="51">
        <f t="shared" si="22"/>
        <v>0</v>
      </c>
      <c r="CR135" s="52">
        <f t="shared" si="23"/>
        <v>0</v>
      </c>
      <c r="CS135" s="51">
        <f t="shared" si="24"/>
        <v>0</v>
      </c>
      <c r="CT135" s="51">
        <f t="shared" si="25"/>
        <v>0</v>
      </c>
      <c r="CU135" s="51">
        <f>IFERROR((CA135*CQ135*'PWCS Table'!$D$4)+(CA135*CS135*'PWCS Table'!$D$4),0)</f>
        <v>0</v>
      </c>
      <c r="CV135" s="51">
        <f>IFERROR((CA135*CR135*'PWCS Table'!$E$4)+(CA135*CT135*'PWCS Table'!$E$4),0)</f>
        <v>0</v>
      </c>
      <c r="CW135" s="51">
        <f t="shared" si="26"/>
        <v>0</v>
      </c>
      <c r="CX135" s="51">
        <f t="shared" si="27"/>
        <v>0</v>
      </c>
      <c r="CY135" s="52">
        <f t="shared" si="28"/>
        <v>0</v>
      </c>
      <c r="CZ135" s="51">
        <f t="shared" si="29"/>
        <v>0</v>
      </c>
      <c r="DA135" s="51">
        <f t="shared" si="30"/>
        <v>0</v>
      </c>
      <c r="DB135" s="51">
        <f>IFERROR((CB135*CX135*'PWCS Table'!$D$5)+(CB135*CZ135*'PWCS Table'!$D$5),0)</f>
        <v>0</v>
      </c>
      <c r="DC135" s="51">
        <f>IFERROR((CB135*CY135*'PWCS Table'!$E$5)+(CB135*DA135*'PWCS Table'!$E$5),0)</f>
        <v>0</v>
      </c>
      <c r="DD135" s="51">
        <f t="shared" si="31"/>
        <v>0</v>
      </c>
      <c r="DE135" s="51">
        <f t="shared" si="32"/>
        <v>0</v>
      </c>
      <c r="DF135" s="51">
        <f t="shared" si="33"/>
        <v>0</v>
      </c>
      <c r="DG135" s="51">
        <f>IFERROR((CC135*DE135*'PWCS Table'!$D$8)+(CC135*DF135*'PWCS Table'!$D$8),0)</f>
        <v>0</v>
      </c>
      <c r="DH135" s="51">
        <f t="shared" si="34"/>
        <v>0</v>
      </c>
      <c r="DI135" s="51">
        <f t="shared" si="35"/>
        <v>0</v>
      </c>
      <c r="DJ135" s="51">
        <f t="shared" si="36"/>
        <v>0</v>
      </c>
      <c r="DK135" s="51">
        <f>IFERROR((CD135*DI135*'PWCS Table'!$D$9)+(CD135*DJ135*'PWCS Table'!$D$9),0)</f>
        <v>0</v>
      </c>
      <c r="DL135" s="51">
        <f t="shared" si="37"/>
        <v>0</v>
      </c>
    </row>
    <row r="136" spans="1:116" ht="12.75" hidden="1" customHeight="1" x14ac:dyDescent="0.3">
      <c r="A136" s="1"/>
      <c r="B136" s="53">
        <v>107</v>
      </c>
      <c r="C136" s="54"/>
      <c r="D136" s="44"/>
      <c r="E136" s="45"/>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7">
        <f t="shared" si="7"/>
        <v>0</v>
      </c>
      <c r="BZ136" s="47">
        <f t="shared" si="8"/>
        <v>0</v>
      </c>
      <c r="CA136" s="47">
        <f t="shared" si="9"/>
        <v>0</v>
      </c>
      <c r="CB136" s="47">
        <f t="shared" si="10"/>
        <v>0</v>
      </c>
      <c r="CC136" s="47">
        <f t="shared" si="11"/>
        <v>0</v>
      </c>
      <c r="CD136" s="47">
        <f t="shared" si="12"/>
        <v>0</v>
      </c>
      <c r="CE136" s="48" t="str">
        <f t="shared" si="13"/>
        <v/>
      </c>
      <c r="CF136" s="48" t="str">
        <f t="shared" si="14"/>
        <v/>
      </c>
      <c r="CG136" s="48" t="str">
        <f t="shared" si="15"/>
        <v/>
      </c>
      <c r="CH136" s="48" t="str">
        <f t="shared" si="16"/>
        <v/>
      </c>
      <c r="CI136" s="48" t="str">
        <f t="shared" si="17"/>
        <v/>
      </c>
      <c r="CJ136" s="48" t="str">
        <f t="shared" si="18"/>
        <v/>
      </c>
      <c r="CK136" s="49" t="s">
        <v>28</v>
      </c>
      <c r="CL136" s="49">
        <f t="shared" si="19"/>
        <v>0</v>
      </c>
      <c r="CM136" s="50">
        <f t="shared" si="20"/>
        <v>0</v>
      </c>
      <c r="CN136" s="51">
        <f>IFERROR(CL136*BZ136*'PWCS Table'!$D$3,0)</f>
        <v>0</v>
      </c>
      <c r="CO136" s="51">
        <f>IFERROR(CM136*BZ136*'PWCS Table'!$E$3,0)</f>
        <v>0</v>
      </c>
      <c r="CP136" s="51">
        <f t="shared" si="21"/>
        <v>0</v>
      </c>
      <c r="CQ136" s="51">
        <f t="shared" si="22"/>
        <v>0</v>
      </c>
      <c r="CR136" s="52">
        <f t="shared" si="23"/>
        <v>0</v>
      </c>
      <c r="CS136" s="51">
        <f t="shared" si="24"/>
        <v>0</v>
      </c>
      <c r="CT136" s="51">
        <f t="shared" si="25"/>
        <v>0</v>
      </c>
      <c r="CU136" s="51">
        <f>IFERROR((CA136*CQ136*'PWCS Table'!$D$4)+(CA136*CS136*'PWCS Table'!$D$4),0)</f>
        <v>0</v>
      </c>
      <c r="CV136" s="51">
        <f>IFERROR((CA136*CR136*'PWCS Table'!$E$4)+(CA136*CT136*'PWCS Table'!$E$4),0)</f>
        <v>0</v>
      </c>
      <c r="CW136" s="51">
        <f t="shared" si="26"/>
        <v>0</v>
      </c>
      <c r="CX136" s="51">
        <f t="shared" si="27"/>
        <v>0</v>
      </c>
      <c r="CY136" s="52">
        <f t="shared" si="28"/>
        <v>0</v>
      </c>
      <c r="CZ136" s="51">
        <f t="shared" si="29"/>
        <v>0</v>
      </c>
      <c r="DA136" s="51">
        <f t="shared" si="30"/>
        <v>0</v>
      </c>
      <c r="DB136" s="51">
        <f>IFERROR((CB136*CX136*'PWCS Table'!$D$5)+(CB136*CZ136*'PWCS Table'!$D$5),0)</f>
        <v>0</v>
      </c>
      <c r="DC136" s="51">
        <f>IFERROR((CB136*CY136*'PWCS Table'!$E$5)+(CB136*DA136*'PWCS Table'!$E$5),0)</f>
        <v>0</v>
      </c>
      <c r="DD136" s="51">
        <f t="shared" si="31"/>
        <v>0</v>
      </c>
      <c r="DE136" s="51">
        <f t="shared" si="32"/>
        <v>0</v>
      </c>
      <c r="DF136" s="51">
        <f t="shared" si="33"/>
        <v>0</v>
      </c>
      <c r="DG136" s="51">
        <f>IFERROR((CC136*DE136*'PWCS Table'!$D$8)+(CC136*DF136*'PWCS Table'!$D$8),0)</f>
        <v>0</v>
      </c>
      <c r="DH136" s="51">
        <f t="shared" si="34"/>
        <v>0</v>
      </c>
      <c r="DI136" s="51">
        <f t="shared" si="35"/>
        <v>0</v>
      </c>
      <c r="DJ136" s="51">
        <f t="shared" si="36"/>
        <v>0</v>
      </c>
      <c r="DK136" s="51">
        <f>IFERROR((CD136*DI136*'PWCS Table'!$D$9)+(CD136*DJ136*'PWCS Table'!$D$9),0)</f>
        <v>0</v>
      </c>
      <c r="DL136" s="51">
        <f t="shared" si="37"/>
        <v>0</v>
      </c>
    </row>
    <row r="137" spans="1:116" ht="12.75" hidden="1" customHeight="1" x14ac:dyDescent="0.3">
      <c r="A137" s="1"/>
      <c r="B137" s="53">
        <v>108</v>
      </c>
      <c r="C137" s="54"/>
      <c r="D137" s="44"/>
      <c r="E137" s="45"/>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7">
        <f t="shared" si="7"/>
        <v>0</v>
      </c>
      <c r="BZ137" s="47">
        <f t="shared" si="8"/>
        <v>0</v>
      </c>
      <c r="CA137" s="47">
        <f t="shared" si="9"/>
        <v>0</v>
      </c>
      <c r="CB137" s="47">
        <f t="shared" si="10"/>
        <v>0</v>
      </c>
      <c r="CC137" s="47">
        <f t="shared" si="11"/>
        <v>0</v>
      </c>
      <c r="CD137" s="47">
        <f t="shared" si="12"/>
        <v>0</v>
      </c>
      <c r="CE137" s="48" t="str">
        <f t="shared" si="13"/>
        <v/>
      </c>
      <c r="CF137" s="48" t="str">
        <f t="shared" si="14"/>
        <v/>
      </c>
      <c r="CG137" s="48" t="str">
        <f t="shared" si="15"/>
        <v/>
      </c>
      <c r="CH137" s="48" t="str">
        <f t="shared" si="16"/>
        <v/>
      </c>
      <c r="CI137" s="48" t="str">
        <f t="shared" si="17"/>
        <v/>
      </c>
      <c r="CJ137" s="48" t="str">
        <f t="shared" si="18"/>
        <v/>
      </c>
      <c r="CK137" s="49" t="s">
        <v>28</v>
      </c>
      <c r="CL137" s="49">
        <f t="shared" si="19"/>
        <v>0</v>
      </c>
      <c r="CM137" s="50">
        <f t="shared" si="20"/>
        <v>0</v>
      </c>
      <c r="CN137" s="51">
        <f>IFERROR(CL137*BZ137*'PWCS Table'!$D$3,0)</f>
        <v>0</v>
      </c>
      <c r="CO137" s="51">
        <f>IFERROR(CM137*BZ137*'PWCS Table'!$E$3,0)</f>
        <v>0</v>
      </c>
      <c r="CP137" s="51">
        <f t="shared" si="21"/>
        <v>0</v>
      </c>
      <c r="CQ137" s="51">
        <f t="shared" si="22"/>
        <v>0</v>
      </c>
      <c r="CR137" s="52">
        <f t="shared" si="23"/>
        <v>0</v>
      </c>
      <c r="CS137" s="51">
        <f t="shared" si="24"/>
        <v>0</v>
      </c>
      <c r="CT137" s="51">
        <f t="shared" si="25"/>
        <v>0</v>
      </c>
      <c r="CU137" s="51">
        <f>IFERROR((CA137*CQ137*'PWCS Table'!$D$4)+(CA137*CS137*'PWCS Table'!$D$4),0)</f>
        <v>0</v>
      </c>
      <c r="CV137" s="51">
        <f>IFERROR((CA137*CR137*'PWCS Table'!$E$4)+(CA137*CT137*'PWCS Table'!$E$4),0)</f>
        <v>0</v>
      </c>
      <c r="CW137" s="51">
        <f t="shared" si="26"/>
        <v>0</v>
      </c>
      <c r="CX137" s="51">
        <f t="shared" si="27"/>
        <v>0</v>
      </c>
      <c r="CY137" s="52">
        <f t="shared" si="28"/>
        <v>0</v>
      </c>
      <c r="CZ137" s="51">
        <f t="shared" si="29"/>
        <v>0</v>
      </c>
      <c r="DA137" s="51">
        <f t="shared" si="30"/>
        <v>0</v>
      </c>
      <c r="DB137" s="51">
        <f>IFERROR((CB137*CX137*'PWCS Table'!$D$5)+(CB137*CZ137*'PWCS Table'!$D$5),0)</f>
        <v>0</v>
      </c>
      <c r="DC137" s="51">
        <f>IFERROR((CB137*CY137*'PWCS Table'!$E$5)+(CB137*DA137*'PWCS Table'!$E$5),0)</f>
        <v>0</v>
      </c>
      <c r="DD137" s="51">
        <f t="shared" si="31"/>
        <v>0</v>
      </c>
      <c r="DE137" s="51">
        <f t="shared" si="32"/>
        <v>0</v>
      </c>
      <c r="DF137" s="51">
        <f t="shared" si="33"/>
        <v>0</v>
      </c>
      <c r="DG137" s="51">
        <f>IFERROR((CC137*DE137*'PWCS Table'!$D$8)+(CC137*DF137*'PWCS Table'!$D$8),0)</f>
        <v>0</v>
      </c>
      <c r="DH137" s="51">
        <f t="shared" si="34"/>
        <v>0</v>
      </c>
      <c r="DI137" s="51">
        <f t="shared" si="35"/>
        <v>0</v>
      </c>
      <c r="DJ137" s="51">
        <f t="shared" si="36"/>
        <v>0</v>
      </c>
      <c r="DK137" s="51">
        <f>IFERROR((CD137*DI137*'PWCS Table'!$D$9)+(CD137*DJ137*'PWCS Table'!$D$9),0)</f>
        <v>0</v>
      </c>
      <c r="DL137" s="51">
        <f t="shared" si="37"/>
        <v>0</v>
      </c>
    </row>
    <row r="138" spans="1:116" ht="12.75" hidden="1" customHeight="1" x14ac:dyDescent="0.3">
      <c r="A138" s="1"/>
      <c r="B138" s="53">
        <v>109</v>
      </c>
      <c r="C138" s="54"/>
      <c r="D138" s="44"/>
      <c r="E138" s="45"/>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7">
        <f t="shared" si="7"/>
        <v>0</v>
      </c>
      <c r="BZ138" s="47">
        <f t="shared" si="8"/>
        <v>0</v>
      </c>
      <c r="CA138" s="47">
        <f t="shared" si="9"/>
        <v>0</v>
      </c>
      <c r="CB138" s="47">
        <f t="shared" si="10"/>
        <v>0</v>
      </c>
      <c r="CC138" s="47">
        <f t="shared" si="11"/>
        <v>0</v>
      </c>
      <c r="CD138" s="47">
        <f t="shared" si="12"/>
        <v>0</v>
      </c>
      <c r="CE138" s="48" t="str">
        <f t="shared" si="13"/>
        <v/>
      </c>
      <c r="CF138" s="48" t="str">
        <f t="shared" si="14"/>
        <v/>
      </c>
      <c r="CG138" s="48" t="str">
        <f t="shared" si="15"/>
        <v/>
      </c>
      <c r="CH138" s="48" t="str">
        <f t="shared" si="16"/>
        <v/>
      </c>
      <c r="CI138" s="48" t="str">
        <f t="shared" si="17"/>
        <v/>
      </c>
      <c r="CJ138" s="48" t="str">
        <f t="shared" si="18"/>
        <v/>
      </c>
      <c r="CK138" s="49" t="s">
        <v>28</v>
      </c>
      <c r="CL138" s="49">
        <f t="shared" si="19"/>
        <v>0</v>
      </c>
      <c r="CM138" s="50">
        <f t="shared" si="20"/>
        <v>0</v>
      </c>
      <c r="CN138" s="51">
        <f>IFERROR(CL138*BZ138*'PWCS Table'!$D$3,0)</f>
        <v>0</v>
      </c>
      <c r="CO138" s="51">
        <f>IFERROR(CM138*BZ138*'PWCS Table'!$E$3,0)</f>
        <v>0</v>
      </c>
      <c r="CP138" s="51">
        <f t="shared" si="21"/>
        <v>0</v>
      </c>
      <c r="CQ138" s="51">
        <f t="shared" si="22"/>
        <v>0</v>
      </c>
      <c r="CR138" s="52">
        <f t="shared" si="23"/>
        <v>0</v>
      </c>
      <c r="CS138" s="51">
        <f t="shared" si="24"/>
        <v>0</v>
      </c>
      <c r="CT138" s="51">
        <f t="shared" si="25"/>
        <v>0</v>
      </c>
      <c r="CU138" s="51">
        <f>IFERROR((CA138*CQ138*'PWCS Table'!$D$4)+(CA138*CS138*'PWCS Table'!$D$4),0)</f>
        <v>0</v>
      </c>
      <c r="CV138" s="51">
        <f>IFERROR((CA138*CR138*'PWCS Table'!$E$4)+(CA138*CT138*'PWCS Table'!$E$4),0)</f>
        <v>0</v>
      </c>
      <c r="CW138" s="51">
        <f t="shared" si="26"/>
        <v>0</v>
      </c>
      <c r="CX138" s="51">
        <f t="shared" si="27"/>
        <v>0</v>
      </c>
      <c r="CY138" s="52">
        <f t="shared" si="28"/>
        <v>0</v>
      </c>
      <c r="CZ138" s="51">
        <f t="shared" si="29"/>
        <v>0</v>
      </c>
      <c r="DA138" s="51">
        <f t="shared" si="30"/>
        <v>0</v>
      </c>
      <c r="DB138" s="51">
        <f>IFERROR((CB138*CX138*'PWCS Table'!$D$5)+(CB138*CZ138*'PWCS Table'!$D$5),0)</f>
        <v>0</v>
      </c>
      <c r="DC138" s="51">
        <f>IFERROR((CB138*CY138*'PWCS Table'!$E$5)+(CB138*DA138*'PWCS Table'!$E$5),0)</f>
        <v>0</v>
      </c>
      <c r="DD138" s="51">
        <f t="shared" si="31"/>
        <v>0</v>
      </c>
      <c r="DE138" s="51">
        <f t="shared" si="32"/>
        <v>0</v>
      </c>
      <c r="DF138" s="51">
        <f t="shared" si="33"/>
        <v>0</v>
      </c>
      <c r="DG138" s="51">
        <f>IFERROR((CC138*DE138*'PWCS Table'!$D$8)+(CC138*DF138*'PWCS Table'!$D$8),0)</f>
        <v>0</v>
      </c>
      <c r="DH138" s="51">
        <f t="shared" si="34"/>
        <v>0</v>
      </c>
      <c r="DI138" s="51">
        <f t="shared" si="35"/>
        <v>0</v>
      </c>
      <c r="DJ138" s="51">
        <f t="shared" si="36"/>
        <v>0</v>
      </c>
      <c r="DK138" s="51">
        <f>IFERROR((CD138*DI138*'PWCS Table'!$D$9)+(CD138*DJ138*'PWCS Table'!$D$9),0)</f>
        <v>0</v>
      </c>
      <c r="DL138" s="51">
        <f t="shared" si="37"/>
        <v>0</v>
      </c>
    </row>
    <row r="139" spans="1:116" ht="12.75" hidden="1" customHeight="1" x14ac:dyDescent="0.3">
      <c r="A139" s="1"/>
      <c r="B139" s="53">
        <v>110</v>
      </c>
      <c r="C139" s="54"/>
      <c r="D139" s="44"/>
      <c r="E139" s="45"/>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7">
        <f t="shared" si="7"/>
        <v>0</v>
      </c>
      <c r="BZ139" s="47">
        <f t="shared" si="8"/>
        <v>0</v>
      </c>
      <c r="CA139" s="47">
        <f t="shared" si="9"/>
        <v>0</v>
      </c>
      <c r="CB139" s="47">
        <f t="shared" si="10"/>
        <v>0</v>
      </c>
      <c r="CC139" s="47">
        <f t="shared" si="11"/>
        <v>0</v>
      </c>
      <c r="CD139" s="47">
        <f t="shared" si="12"/>
        <v>0</v>
      </c>
      <c r="CE139" s="48" t="str">
        <f t="shared" si="13"/>
        <v/>
      </c>
      <c r="CF139" s="48" t="str">
        <f t="shared" si="14"/>
        <v/>
      </c>
      <c r="CG139" s="48" t="str">
        <f t="shared" si="15"/>
        <v/>
      </c>
      <c r="CH139" s="48" t="str">
        <f t="shared" si="16"/>
        <v/>
      </c>
      <c r="CI139" s="48" t="str">
        <f t="shared" si="17"/>
        <v/>
      </c>
      <c r="CJ139" s="48" t="str">
        <f t="shared" si="18"/>
        <v/>
      </c>
      <c r="CK139" s="49" t="s">
        <v>28</v>
      </c>
      <c r="CL139" s="49">
        <f t="shared" si="19"/>
        <v>0</v>
      </c>
      <c r="CM139" s="50">
        <f t="shared" si="20"/>
        <v>0</v>
      </c>
      <c r="CN139" s="51">
        <f>IFERROR(CL139*BZ139*'PWCS Table'!$D$3,0)</f>
        <v>0</v>
      </c>
      <c r="CO139" s="51">
        <f>IFERROR(CM139*BZ139*'PWCS Table'!$E$3,0)</f>
        <v>0</v>
      </c>
      <c r="CP139" s="51">
        <f t="shared" si="21"/>
        <v>0</v>
      </c>
      <c r="CQ139" s="51">
        <f t="shared" si="22"/>
        <v>0</v>
      </c>
      <c r="CR139" s="52">
        <f t="shared" si="23"/>
        <v>0</v>
      </c>
      <c r="CS139" s="51">
        <f t="shared" si="24"/>
        <v>0</v>
      </c>
      <c r="CT139" s="51">
        <f t="shared" si="25"/>
        <v>0</v>
      </c>
      <c r="CU139" s="51">
        <f>IFERROR((CA139*CQ139*'PWCS Table'!$D$4)+(CA139*CS139*'PWCS Table'!$D$4),0)</f>
        <v>0</v>
      </c>
      <c r="CV139" s="51">
        <f>IFERROR((CA139*CR139*'PWCS Table'!$E$4)+(CA139*CT139*'PWCS Table'!$E$4),0)</f>
        <v>0</v>
      </c>
      <c r="CW139" s="51">
        <f t="shared" si="26"/>
        <v>0</v>
      </c>
      <c r="CX139" s="51">
        <f t="shared" si="27"/>
        <v>0</v>
      </c>
      <c r="CY139" s="52">
        <f t="shared" si="28"/>
        <v>0</v>
      </c>
      <c r="CZ139" s="51">
        <f t="shared" si="29"/>
        <v>0</v>
      </c>
      <c r="DA139" s="51">
        <f t="shared" si="30"/>
        <v>0</v>
      </c>
      <c r="DB139" s="51">
        <f>IFERROR((CB139*CX139*'PWCS Table'!$D$5)+(CB139*CZ139*'PWCS Table'!$D$5),0)</f>
        <v>0</v>
      </c>
      <c r="DC139" s="51">
        <f>IFERROR((CB139*CY139*'PWCS Table'!$E$5)+(CB139*DA139*'PWCS Table'!$E$5),0)</f>
        <v>0</v>
      </c>
      <c r="DD139" s="51">
        <f t="shared" si="31"/>
        <v>0</v>
      </c>
      <c r="DE139" s="51">
        <f t="shared" si="32"/>
        <v>0</v>
      </c>
      <c r="DF139" s="51">
        <f t="shared" si="33"/>
        <v>0</v>
      </c>
      <c r="DG139" s="51">
        <f>IFERROR((CC139*DE139*'PWCS Table'!$D$8)+(CC139*DF139*'PWCS Table'!$D$8),0)</f>
        <v>0</v>
      </c>
      <c r="DH139" s="51">
        <f t="shared" si="34"/>
        <v>0</v>
      </c>
      <c r="DI139" s="51">
        <f t="shared" si="35"/>
        <v>0</v>
      </c>
      <c r="DJ139" s="51">
        <f t="shared" si="36"/>
        <v>0</v>
      </c>
      <c r="DK139" s="51">
        <f>IFERROR((CD139*DI139*'PWCS Table'!$D$9)+(CD139*DJ139*'PWCS Table'!$D$9),0)</f>
        <v>0</v>
      </c>
      <c r="DL139" s="51">
        <f t="shared" si="37"/>
        <v>0</v>
      </c>
    </row>
    <row r="140" spans="1:116" ht="12.75" hidden="1" customHeight="1" x14ac:dyDescent="0.3">
      <c r="A140" s="1"/>
      <c r="B140" s="53">
        <v>111</v>
      </c>
      <c r="C140" s="54"/>
      <c r="D140" s="44"/>
      <c r="E140" s="45"/>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7">
        <f t="shared" si="7"/>
        <v>0</v>
      </c>
      <c r="BZ140" s="47">
        <f t="shared" si="8"/>
        <v>0</v>
      </c>
      <c r="CA140" s="47">
        <f t="shared" si="9"/>
        <v>0</v>
      </c>
      <c r="CB140" s="47">
        <f t="shared" si="10"/>
        <v>0</v>
      </c>
      <c r="CC140" s="47">
        <f t="shared" si="11"/>
        <v>0</v>
      </c>
      <c r="CD140" s="47">
        <f t="shared" si="12"/>
        <v>0</v>
      </c>
      <c r="CE140" s="48" t="str">
        <f t="shared" si="13"/>
        <v/>
      </c>
      <c r="CF140" s="48" t="str">
        <f t="shared" si="14"/>
        <v/>
      </c>
      <c r="CG140" s="48" t="str">
        <f t="shared" si="15"/>
        <v/>
      </c>
      <c r="CH140" s="48" t="str">
        <f t="shared" si="16"/>
        <v/>
      </c>
      <c r="CI140" s="48" t="str">
        <f t="shared" si="17"/>
        <v/>
      </c>
      <c r="CJ140" s="48" t="str">
        <f t="shared" si="18"/>
        <v/>
      </c>
      <c r="CK140" s="49" t="s">
        <v>28</v>
      </c>
      <c r="CL140" s="49">
        <f t="shared" si="19"/>
        <v>0</v>
      </c>
      <c r="CM140" s="50">
        <f t="shared" si="20"/>
        <v>0</v>
      </c>
      <c r="CN140" s="51">
        <f>IFERROR(CL140*BZ140*'PWCS Table'!$D$3,0)</f>
        <v>0</v>
      </c>
      <c r="CO140" s="51">
        <f>IFERROR(CM140*BZ140*'PWCS Table'!$E$3,0)</f>
        <v>0</v>
      </c>
      <c r="CP140" s="51">
        <f t="shared" si="21"/>
        <v>0</v>
      </c>
      <c r="CQ140" s="51">
        <f t="shared" si="22"/>
        <v>0</v>
      </c>
      <c r="CR140" s="52">
        <f t="shared" si="23"/>
        <v>0</v>
      </c>
      <c r="CS140" s="51">
        <f t="shared" si="24"/>
        <v>0</v>
      </c>
      <c r="CT140" s="51">
        <f t="shared" si="25"/>
        <v>0</v>
      </c>
      <c r="CU140" s="51">
        <f>IFERROR((CA140*CQ140*'PWCS Table'!$D$4)+(CA140*CS140*'PWCS Table'!$D$4),0)</f>
        <v>0</v>
      </c>
      <c r="CV140" s="51">
        <f>IFERROR((CA140*CR140*'PWCS Table'!$E$4)+(CA140*CT140*'PWCS Table'!$E$4),0)</f>
        <v>0</v>
      </c>
      <c r="CW140" s="51">
        <f t="shared" si="26"/>
        <v>0</v>
      </c>
      <c r="CX140" s="51">
        <f t="shared" si="27"/>
        <v>0</v>
      </c>
      <c r="CY140" s="52">
        <f t="shared" si="28"/>
        <v>0</v>
      </c>
      <c r="CZ140" s="51">
        <f t="shared" si="29"/>
        <v>0</v>
      </c>
      <c r="DA140" s="51">
        <f t="shared" si="30"/>
        <v>0</v>
      </c>
      <c r="DB140" s="51">
        <f>IFERROR((CB140*CX140*'PWCS Table'!$D$5)+(CB140*CZ140*'PWCS Table'!$D$5),0)</f>
        <v>0</v>
      </c>
      <c r="DC140" s="51">
        <f>IFERROR((CB140*CY140*'PWCS Table'!$E$5)+(CB140*DA140*'PWCS Table'!$E$5),0)</f>
        <v>0</v>
      </c>
      <c r="DD140" s="51">
        <f t="shared" si="31"/>
        <v>0</v>
      </c>
      <c r="DE140" s="51">
        <f t="shared" si="32"/>
        <v>0</v>
      </c>
      <c r="DF140" s="51">
        <f t="shared" si="33"/>
        <v>0</v>
      </c>
      <c r="DG140" s="51">
        <f>IFERROR((CC140*DE140*'PWCS Table'!$D$8)+(CC140*DF140*'PWCS Table'!$D$8),0)</f>
        <v>0</v>
      </c>
      <c r="DH140" s="51">
        <f t="shared" si="34"/>
        <v>0</v>
      </c>
      <c r="DI140" s="51">
        <f t="shared" si="35"/>
        <v>0</v>
      </c>
      <c r="DJ140" s="51">
        <f t="shared" si="36"/>
        <v>0</v>
      </c>
      <c r="DK140" s="51">
        <f>IFERROR((CD140*DI140*'PWCS Table'!$D$9)+(CD140*DJ140*'PWCS Table'!$D$9),0)</f>
        <v>0</v>
      </c>
      <c r="DL140" s="51">
        <f t="shared" si="37"/>
        <v>0</v>
      </c>
    </row>
    <row r="141" spans="1:116" ht="12.75" hidden="1" customHeight="1" x14ac:dyDescent="0.3">
      <c r="A141" s="1"/>
      <c r="B141" s="53">
        <v>112</v>
      </c>
      <c r="C141" s="54"/>
      <c r="D141" s="44"/>
      <c r="E141" s="45"/>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7">
        <f t="shared" si="7"/>
        <v>0</v>
      </c>
      <c r="BZ141" s="47">
        <f t="shared" si="8"/>
        <v>0</v>
      </c>
      <c r="CA141" s="47">
        <f t="shared" si="9"/>
        <v>0</v>
      </c>
      <c r="CB141" s="47">
        <f t="shared" si="10"/>
        <v>0</v>
      </c>
      <c r="CC141" s="47">
        <f t="shared" si="11"/>
        <v>0</v>
      </c>
      <c r="CD141" s="47">
        <f t="shared" si="12"/>
        <v>0</v>
      </c>
      <c r="CE141" s="48" t="str">
        <f t="shared" si="13"/>
        <v/>
      </c>
      <c r="CF141" s="48" t="str">
        <f t="shared" si="14"/>
        <v/>
      </c>
      <c r="CG141" s="48" t="str">
        <f t="shared" si="15"/>
        <v/>
      </c>
      <c r="CH141" s="48" t="str">
        <f t="shared" si="16"/>
        <v/>
      </c>
      <c r="CI141" s="48" t="str">
        <f t="shared" si="17"/>
        <v/>
      </c>
      <c r="CJ141" s="48" t="str">
        <f t="shared" si="18"/>
        <v/>
      </c>
      <c r="CK141" s="49" t="s">
        <v>28</v>
      </c>
      <c r="CL141" s="49">
        <f t="shared" si="19"/>
        <v>0</v>
      </c>
      <c r="CM141" s="50">
        <f t="shared" si="20"/>
        <v>0</v>
      </c>
      <c r="CN141" s="51">
        <f>IFERROR(CL141*BZ141*'PWCS Table'!$D$3,0)</f>
        <v>0</v>
      </c>
      <c r="CO141" s="51">
        <f>IFERROR(CM141*BZ141*'PWCS Table'!$E$3,0)</f>
        <v>0</v>
      </c>
      <c r="CP141" s="51">
        <f t="shared" si="21"/>
        <v>0</v>
      </c>
      <c r="CQ141" s="51">
        <f t="shared" si="22"/>
        <v>0</v>
      </c>
      <c r="CR141" s="52">
        <f t="shared" si="23"/>
        <v>0</v>
      </c>
      <c r="CS141" s="51">
        <f t="shared" si="24"/>
        <v>0</v>
      </c>
      <c r="CT141" s="51">
        <f t="shared" si="25"/>
        <v>0</v>
      </c>
      <c r="CU141" s="51">
        <f>IFERROR((CA141*CQ141*'PWCS Table'!$D$4)+(CA141*CS141*'PWCS Table'!$D$4),0)</f>
        <v>0</v>
      </c>
      <c r="CV141" s="51">
        <f>IFERROR((CA141*CR141*'PWCS Table'!$E$4)+(CA141*CT141*'PWCS Table'!$E$4),0)</f>
        <v>0</v>
      </c>
      <c r="CW141" s="51">
        <f t="shared" si="26"/>
        <v>0</v>
      </c>
      <c r="CX141" s="51">
        <f t="shared" si="27"/>
        <v>0</v>
      </c>
      <c r="CY141" s="52">
        <f t="shared" si="28"/>
        <v>0</v>
      </c>
      <c r="CZ141" s="51">
        <f t="shared" si="29"/>
        <v>0</v>
      </c>
      <c r="DA141" s="51">
        <f t="shared" si="30"/>
        <v>0</v>
      </c>
      <c r="DB141" s="51">
        <f>IFERROR((CB141*CX141*'PWCS Table'!$D$5)+(CB141*CZ141*'PWCS Table'!$D$5),0)</f>
        <v>0</v>
      </c>
      <c r="DC141" s="51">
        <f>IFERROR((CB141*CY141*'PWCS Table'!$E$5)+(CB141*DA141*'PWCS Table'!$E$5),0)</f>
        <v>0</v>
      </c>
      <c r="DD141" s="51">
        <f t="shared" si="31"/>
        <v>0</v>
      </c>
      <c r="DE141" s="51">
        <f t="shared" si="32"/>
        <v>0</v>
      </c>
      <c r="DF141" s="51">
        <f t="shared" si="33"/>
        <v>0</v>
      </c>
      <c r="DG141" s="51">
        <f>IFERROR((CC141*DE141*'PWCS Table'!$D$8)+(CC141*DF141*'PWCS Table'!$D$8),0)</f>
        <v>0</v>
      </c>
      <c r="DH141" s="51">
        <f t="shared" si="34"/>
        <v>0</v>
      </c>
      <c r="DI141" s="51">
        <f t="shared" si="35"/>
        <v>0</v>
      </c>
      <c r="DJ141" s="51">
        <f t="shared" si="36"/>
        <v>0</v>
      </c>
      <c r="DK141" s="51">
        <f>IFERROR((CD141*DI141*'PWCS Table'!$D$9)+(CD141*DJ141*'PWCS Table'!$D$9),0)</f>
        <v>0</v>
      </c>
      <c r="DL141" s="51">
        <f t="shared" si="37"/>
        <v>0</v>
      </c>
    </row>
    <row r="142" spans="1:116" ht="12.75" hidden="1" customHeight="1" x14ac:dyDescent="0.3">
      <c r="A142" s="1"/>
      <c r="B142" s="53">
        <v>113</v>
      </c>
      <c r="C142" s="54"/>
      <c r="D142" s="44"/>
      <c r="E142" s="45"/>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7">
        <f t="shared" si="7"/>
        <v>0</v>
      </c>
      <c r="BZ142" s="47">
        <f t="shared" si="8"/>
        <v>0</v>
      </c>
      <c r="CA142" s="47">
        <f t="shared" si="9"/>
        <v>0</v>
      </c>
      <c r="CB142" s="47">
        <f t="shared" si="10"/>
        <v>0</v>
      </c>
      <c r="CC142" s="47">
        <f t="shared" si="11"/>
        <v>0</v>
      </c>
      <c r="CD142" s="47">
        <f t="shared" si="12"/>
        <v>0</v>
      </c>
      <c r="CE142" s="48" t="str">
        <f t="shared" si="13"/>
        <v/>
      </c>
      <c r="CF142" s="48" t="str">
        <f t="shared" si="14"/>
        <v/>
      </c>
      <c r="CG142" s="48" t="str">
        <f t="shared" si="15"/>
        <v/>
      </c>
      <c r="CH142" s="48" t="str">
        <f t="shared" si="16"/>
        <v/>
      </c>
      <c r="CI142" s="48" t="str">
        <f t="shared" si="17"/>
        <v/>
      </c>
      <c r="CJ142" s="48" t="str">
        <f t="shared" si="18"/>
        <v/>
      </c>
      <c r="CK142" s="49" t="s">
        <v>28</v>
      </c>
      <c r="CL142" s="49">
        <f t="shared" si="19"/>
        <v>0</v>
      </c>
      <c r="CM142" s="50">
        <f t="shared" si="20"/>
        <v>0</v>
      </c>
      <c r="CN142" s="51">
        <f>IFERROR(CL142*BZ142*'PWCS Table'!$D$3,0)</f>
        <v>0</v>
      </c>
      <c r="CO142" s="51">
        <f>IFERROR(CM142*BZ142*'PWCS Table'!$E$3,0)</f>
        <v>0</v>
      </c>
      <c r="CP142" s="51">
        <f t="shared" si="21"/>
        <v>0</v>
      </c>
      <c r="CQ142" s="51">
        <f t="shared" si="22"/>
        <v>0</v>
      </c>
      <c r="CR142" s="52">
        <f t="shared" si="23"/>
        <v>0</v>
      </c>
      <c r="CS142" s="51">
        <f t="shared" si="24"/>
        <v>0</v>
      </c>
      <c r="CT142" s="51">
        <f t="shared" si="25"/>
        <v>0</v>
      </c>
      <c r="CU142" s="51">
        <f>IFERROR((CA142*CQ142*'PWCS Table'!$D$4)+(CA142*CS142*'PWCS Table'!$D$4),0)</f>
        <v>0</v>
      </c>
      <c r="CV142" s="51">
        <f>IFERROR((CA142*CR142*'PWCS Table'!$E$4)+(CA142*CT142*'PWCS Table'!$E$4),0)</f>
        <v>0</v>
      </c>
      <c r="CW142" s="51">
        <f t="shared" si="26"/>
        <v>0</v>
      </c>
      <c r="CX142" s="51">
        <f t="shared" si="27"/>
        <v>0</v>
      </c>
      <c r="CY142" s="52">
        <f t="shared" si="28"/>
        <v>0</v>
      </c>
      <c r="CZ142" s="51">
        <f t="shared" si="29"/>
        <v>0</v>
      </c>
      <c r="DA142" s="51">
        <f t="shared" si="30"/>
        <v>0</v>
      </c>
      <c r="DB142" s="51">
        <f>IFERROR((CB142*CX142*'PWCS Table'!$D$5)+(CB142*CZ142*'PWCS Table'!$D$5),0)</f>
        <v>0</v>
      </c>
      <c r="DC142" s="51">
        <f>IFERROR((CB142*CY142*'PWCS Table'!$E$5)+(CB142*DA142*'PWCS Table'!$E$5),0)</f>
        <v>0</v>
      </c>
      <c r="DD142" s="51">
        <f t="shared" si="31"/>
        <v>0</v>
      </c>
      <c r="DE142" s="51">
        <f t="shared" si="32"/>
        <v>0</v>
      </c>
      <c r="DF142" s="51">
        <f t="shared" si="33"/>
        <v>0</v>
      </c>
      <c r="DG142" s="51">
        <f>IFERROR((CC142*DE142*'PWCS Table'!$D$8)+(CC142*DF142*'PWCS Table'!$D$8),0)</f>
        <v>0</v>
      </c>
      <c r="DH142" s="51">
        <f t="shared" si="34"/>
        <v>0</v>
      </c>
      <c r="DI142" s="51">
        <f t="shared" si="35"/>
        <v>0</v>
      </c>
      <c r="DJ142" s="51">
        <f t="shared" si="36"/>
        <v>0</v>
      </c>
      <c r="DK142" s="51">
        <f>IFERROR((CD142*DI142*'PWCS Table'!$D$9)+(CD142*DJ142*'PWCS Table'!$D$9),0)</f>
        <v>0</v>
      </c>
      <c r="DL142" s="51">
        <f t="shared" si="37"/>
        <v>0</v>
      </c>
    </row>
    <row r="143" spans="1:116" ht="12.75" hidden="1" customHeight="1" x14ac:dyDescent="0.3">
      <c r="A143" s="1"/>
      <c r="B143" s="53">
        <v>114</v>
      </c>
      <c r="C143" s="54"/>
      <c r="D143" s="44"/>
      <c r="E143" s="45"/>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7">
        <f t="shared" si="7"/>
        <v>0</v>
      </c>
      <c r="BZ143" s="47">
        <f t="shared" si="8"/>
        <v>0</v>
      </c>
      <c r="CA143" s="47">
        <f t="shared" si="9"/>
        <v>0</v>
      </c>
      <c r="CB143" s="47">
        <f t="shared" si="10"/>
        <v>0</v>
      </c>
      <c r="CC143" s="47">
        <f t="shared" si="11"/>
        <v>0</v>
      </c>
      <c r="CD143" s="47">
        <f t="shared" si="12"/>
        <v>0</v>
      </c>
      <c r="CE143" s="48" t="str">
        <f t="shared" si="13"/>
        <v/>
      </c>
      <c r="CF143" s="48" t="str">
        <f t="shared" si="14"/>
        <v/>
      </c>
      <c r="CG143" s="48" t="str">
        <f t="shared" si="15"/>
        <v/>
      </c>
      <c r="CH143" s="48" t="str">
        <f t="shared" si="16"/>
        <v/>
      </c>
      <c r="CI143" s="48" t="str">
        <f t="shared" si="17"/>
        <v/>
      </c>
      <c r="CJ143" s="48" t="str">
        <f t="shared" si="18"/>
        <v/>
      </c>
      <c r="CK143" s="49" t="s">
        <v>28</v>
      </c>
      <c r="CL143" s="49">
        <f t="shared" si="19"/>
        <v>0</v>
      </c>
      <c r="CM143" s="50">
        <f t="shared" si="20"/>
        <v>0</v>
      </c>
      <c r="CN143" s="51">
        <f>IFERROR(CL143*BZ143*'PWCS Table'!$D$3,0)</f>
        <v>0</v>
      </c>
      <c r="CO143" s="51">
        <f>IFERROR(CM143*BZ143*'PWCS Table'!$E$3,0)</f>
        <v>0</v>
      </c>
      <c r="CP143" s="51">
        <f t="shared" si="21"/>
        <v>0</v>
      </c>
      <c r="CQ143" s="51">
        <f t="shared" si="22"/>
        <v>0</v>
      </c>
      <c r="CR143" s="52">
        <f t="shared" si="23"/>
        <v>0</v>
      </c>
      <c r="CS143" s="51">
        <f t="shared" si="24"/>
        <v>0</v>
      </c>
      <c r="CT143" s="51">
        <f t="shared" si="25"/>
        <v>0</v>
      </c>
      <c r="CU143" s="51">
        <f>IFERROR((CA143*CQ143*'PWCS Table'!$D$4)+(CA143*CS143*'PWCS Table'!$D$4),0)</f>
        <v>0</v>
      </c>
      <c r="CV143" s="51">
        <f>IFERROR((CA143*CR143*'PWCS Table'!$E$4)+(CA143*CT143*'PWCS Table'!$E$4),0)</f>
        <v>0</v>
      </c>
      <c r="CW143" s="51">
        <f t="shared" si="26"/>
        <v>0</v>
      </c>
      <c r="CX143" s="51">
        <f t="shared" si="27"/>
        <v>0</v>
      </c>
      <c r="CY143" s="52">
        <f t="shared" si="28"/>
        <v>0</v>
      </c>
      <c r="CZ143" s="51">
        <f t="shared" si="29"/>
        <v>0</v>
      </c>
      <c r="DA143" s="51">
        <f t="shared" si="30"/>
        <v>0</v>
      </c>
      <c r="DB143" s="51">
        <f>IFERROR((CB143*CX143*'PWCS Table'!$D$5)+(CB143*CZ143*'PWCS Table'!$D$5),0)</f>
        <v>0</v>
      </c>
      <c r="DC143" s="51">
        <f>IFERROR((CB143*CY143*'PWCS Table'!$E$5)+(CB143*DA143*'PWCS Table'!$E$5),0)</f>
        <v>0</v>
      </c>
      <c r="DD143" s="51">
        <f t="shared" si="31"/>
        <v>0</v>
      </c>
      <c r="DE143" s="51">
        <f t="shared" si="32"/>
        <v>0</v>
      </c>
      <c r="DF143" s="51">
        <f t="shared" si="33"/>
        <v>0</v>
      </c>
      <c r="DG143" s="51">
        <f>IFERROR((CC143*DE143*'PWCS Table'!$D$8)+(CC143*DF143*'PWCS Table'!$D$8),0)</f>
        <v>0</v>
      </c>
      <c r="DH143" s="51">
        <f t="shared" si="34"/>
        <v>0</v>
      </c>
      <c r="DI143" s="51">
        <f t="shared" si="35"/>
        <v>0</v>
      </c>
      <c r="DJ143" s="51">
        <f t="shared" si="36"/>
        <v>0</v>
      </c>
      <c r="DK143" s="51">
        <f>IFERROR((CD143*DI143*'PWCS Table'!$D$9)+(CD143*DJ143*'PWCS Table'!$D$9),0)</f>
        <v>0</v>
      </c>
      <c r="DL143" s="51">
        <f t="shared" si="37"/>
        <v>0</v>
      </c>
    </row>
    <row r="144" spans="1:116" ht="12.75" hidden="1" customHeight="1" x14ac:dyDescent="0.3">
      <c r="A144" s="1"/>
      <c r="B144" s="53">
        <v>115</v>
      </c>
      <c r="C144" s="54"/>
      <c r="D144" s="44"/>
      <c r="E144" s="45"/>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7">
        <f t="shared" si="7"/>
        <v>0</v>
      </c>
      <c r="BZ144" s="47">
        <f t="shared" si="8"/>
        <v>0</v>
      </c>
      <c r="CA144" s="47">
        <f t="shared" si="9"/>
        <v>0</v>
      </c>
      <c r="CB144" s="47">
        <f t="shared" si="10"/>
        <v>0</v>
      </c>
      <c r="CC144" s="47">
        <f t="shared" si="11"/>
        <v>0</v>
      </c>
      <c r="CD144" s="47">
        <f t="shared" si="12"/>
        <v>0</v>
      </c>
      <c r="CE144" s="48" t="str">
        <f t="shared" si="13"/>
        <v/>
      </c>
      <c r="CF144" s="48" t="str">
        <f t="shared" si="14"/>
        <v/>
      </c>
      <c r="CG144" s="48" t="str">
        <f t="shared" si="15"/>
        <v/>
      </c>
      <c r="CH144" s="48" t="str">
        <f t="shared" si="16"/>
        <v/>
      </c>
      <c r="CI144" s="48" t="str">
        <f t="shared" si="17"/>
        <v/>
      </c>
      <c r="CJ144" s="48" t="str">
        <f t="shared" si="18"/>
        <v/>
      </c>
      <c r="CK144" s="49" t="s">
        <v>28</v>
      </c>
      <c r="CL144" s="49">
        <f t="shared" si="19"/>
        <v>0</v>
      </c>
      <c r="CM144" s="50">
        <f t="shared" si="20"/>
        <v>0</v>
      </c>
      <c r="CN144" s="51">
        <f>IFERROR(CL144*BZ144*'PWCS Table'!$D$3,0)</f>
        <v>0</v>
      </c>
      <c r="CO144" s="51">
        <f>IFERROR(CM144*BZ144*'PWCS Table'!$E$3,0)</f>
        <v>0</v>
      </c>
      <c r="CP144" s="51">
        <f t="shared" si="21"/>
        <v>0</v>
      </c>
      <c r="CQ144" s="51">
        <f t="shared" si="22"/>
        <v>0</v>
      </c>
      <c r="CR144" s="52">
        <f t="shared" si="23"/>
        <v>0</v>
      </c>
      <c r="CS144" s="51">
        <f t="shared" si="24"/>
        <v>0</v>
      </c>
      <c r="CT144" s="51">
        <f t="shared" si="25"/>
        <v>0</v>
      </c>
      <c r="CU144" s="51">
        <f>IFERROR((CA144*CQ144*'PWCS Table'!$D$4)+(CA144*CS144*'PWCS Table'!$D$4),0)</f>
        <v>0</v>
      </c>
      <c r="CV144" s="51">
        <f>IFERROR((CA144*CR144*'PWCS Table'!$E$4)+(CA144*CT144*'PWCS Table'!$E$4),0)</f>
        <v>0</v>
      </c>
      <c r="CW144" s="51">
        <f t="shared" si="26"/>
        <v>0</v>
      </c>
      <c r="CX144" s="51">
        <f t="shared" si="27"/>
        <v>0</v>
      </c>
      <c r="CY144" s="52">
        <f t="shared" si="28"/>
        <v>0</v>
      </c>
      <c r="CZ144" s="51">
        <f t="shared" si="29"/>
        <v>0</v>
      </c>
      <c r="DA144" s="51">
        <f t="shared" si="30"/>
        <v>0</v>
      </c>
      <c r="DB144" s="51">
        <f>IFERROR((CB144*CX144*'PWCS Table'!$D$5)+(CB144*CZ144*'PWCS Table'!$D$5),0)</f>
        <v>0</v>
      </c>
      <c r="DC144" s="51">
        <f>IFERROR((CB144*CY144*'PWCS Table'!$E$5)+(CB144*DA144*'PWCS Table'!$E$5),0)</f>
        <v>0</v>
      </c>
      <c r="DD144" s="51">
        <f t="shared" si="31"/>
        <v>0</v>
      </c>
      <c r="DE144" s="51">
        <f t="shared" si="32"/>
        <v>0</v>
      </c>
      <c r="DF144" s="51">
        <f t="shared" si="33"/>
        <v>0</v>
      </c>
      <c r="DG144" s="51">
        <f>IFERROR((CC144*DE144*'PWCS Table'!$D$8)+(CC144*DF144*'PWCS Table'!$D$8),0)</f>
        <v>0</v>
      </c>
      <c r="DH144" s="51">
        <f t="shared" si="34"/>
        <v>0</v>
      </c>
      <c r="DI144" s="51">
        <f t="shared" si="35"/>
        <v>0</v>
      </c>
      <c r="DJ144" s="51">
        <f t="shared" si="36"/>
        <v>0</v>
      </c>
      <c r="DK144" s="51">
        <f>IFERROR((CD144*DI144*'PWCS Table'!$D$9)+(CD144*DJ144*'PWCS Table'!$D$9),0)</f>
        <v>0</v>
      </c>
      <c r="DL144" s="51">
        <f t="shared" si="37"/>
        <v>0</v>
      </c>
    </row>
    <row r="145" spans="1:116" ht="12.75" hidden="1" customHeight="1" x14ac:dyDescent="0.3">
      <c r="A145" s="1"/>
      <c r="B145" s="53">
        <v>116</v>
      </c>
      <c r="C145" s="54"/>
      <c r="D145" s="44"/>
      <c r="E145" s="45"/>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7">
        <f t="shared" si="7"/>
        <v>0</v>
      </c>
      <c r="BZ145" s="47">
        <f t="shared" si="8"/>
        <v>0</v>
      </c>
      <c r="CA145" s="47">
        <f t="shared" si="9"/>
        <v>0</v>
      </c>
      <c r="CB145" s="47">
        <f t="shared" si="10"/>
        <v>0</v>
      </c>
      <c r="CC145" s="47">
        <f t="shared" si="11"/>
        <v>0</v>
      </c>
      <c r="CD145" s="47">
        <f t="shared" si="12"/>
        <v>0</v>
      </c>
      <c r="CE145" s="48" t="str">
        <f t="shared" si="13"/>
        <v/>
      </c>
      <c r="CF145" s="48" t="str">
        <f t="shared" si="14"/>
        <v/>
      </c>
      <c r="CG145" s="48" t="str">
        <f t="shared" si="15"/>
        <v/>
      </c>
      <c r="CH145" s="48" t="str">
        <f t="shared" si="16"/>
        <v/>
      </c>
      <c r="CI145" s="48" t="str">
        <f t="shared" si="17"/>
        <v/>
      </c>
      <c r="CJ145" s="48" t="str">
        <f t="shared" si="18"/>
        <v/>
      </c>
      <c r="CK145" s="49" t="s">
        <v>28</v>
      </c>
      <c r="CL145" s="49">
        <f t="shared" si="19"/>
        <v>0</v>
      </c>
      <c r="CM145" s="50">
        <f t="shared" si="20"/>
        <v>0</v>
      </c>
      <c r="CN145" s="51">
        <f>IFERROR(CL145*BZ145*'PWCS Table'!$D$3,0)</f>
        <v>0</v>
      </c>
      <c r="CO145" s="51">
        <f>IFERROR(CM145*BZ145*'PWCS Table'!$E$3,0)</f>
        <v>0</v>
      </c>
      <c r="CP145" s="51">
        <f t="shared" si="21"/>
        <v>0</v>
      </c>
      <c r="CQ145" s="51">
        <f t="shared" si="22"/>
        <v>0</v>
      </c>
      <c r="CR145" s="52">
        <f t="shared" si="23"/>
        <v>0</v>
      </c>
      <c r="CS145" s="51">
        <f t="shared" si="24"/>
        <v>0</v>
      </c>
      <c r="CT145" s="51">
        <f t="shared" si="25"/>
        <v>0</v>
      </c>
      <c r="CU145" s="51">
        <f>IFERROR((CA145*CQ145*'PWCS Table'!$D$4)+(CA145*CS145*'PWCS Table'!$D$4),0)</f>
        <v>0</v>
      </c>
      <c r="CV145" s="51">
        <f>IFERROR((CA145*CR145*'PWCS Table'!$E$4)+(CA145*CT145*'PWCS Table'!$E$4),0)</f>
        <v>0</v>
      </c>
      <c r="CW145" s="51">
        <f t="shared" si="26"/>
        <v>0</v>
      </c>
      <c r="CX145" s="51">
        <f t="shared" si="27"/>
        <v>0</v>
      </c>
      <c r="CY145" s="52">
        <f t="shared" si="28"/>
        <v>0</v>
      </c>
      <c r="CZ145" s="51">
        <f t="shared" si="29"/>
        <v>0</v>
      </c>
      <c r="DA145" s="51">
        <f t="shared" si="30"/>
        <v>0</v>
      </c>
      <c r="DB145" s="51">
        <f>IFERROR((CB145*CX145*'PWCS Table'!$D$5)+(CB145*CZ145*'PWCS Table'!$D$5),0)</f>
        <v>0</v>
      </c>
      <c r="DC145" s="51">
        <f>IFERROR((CB145*CY145*'PWCS Table'!$E$5)+(CB145*DA145*'PWCS Table'!$E$5),0)</f>
        <v>0</v>
      </c>
      <c r="DD145" s="51">
        <f t="shared" si="31"/>
        <v>0</v>
      </c>
      <c r="DE145" s="51">
        <f t="shared" si="32"/>
        <v>0</v>
      </c>
      <c r="DF145" s="51">
        <f t="shared" si="33"/>
        <v>0</v>
      </c>
      <c r="DG145" s="51">
        <f>IFERROR((CC145*DE145*'PWCS Table'!$D$8)+(CC145*DF145*'PWCS Table'!$D$8),0)</f>
        <v>0</v>
      </c>
      <c r="DH145" s="51">
        <f t="shared" si="34"/>
        <v>0</v>
      </c>
      <c r="DI145" s="51">
        <f t="shared" si="35"/>
        <v>0</v>
      </c>
      <c r="DJ145" s="51">
        <f t="shared" si="36"/>
        <v>0</v>
      </c>
      <c r="DK145" s="51">
        <f>IFERROR((CD145*DI145*'PWCS Table'!$D$9)+(CD145*DJ145*'PWCS Table'!$D$9),0)</f>
        <v>0</v>
      </c>
      <c r="DL145" s="51">
        <f t="shared" si="37"/>
        <v>0</v>
      </c>
    </row>
    <row r="146" spans="1:116" ht="12.75" hidden="1" customHeight="1" x14ac:dyDescent="0.3">
      <c r="A146" s="1"/>
      <c r="B146" s="53">
        <v>117</v>
      </c>
      <c r="C146" s="54"/>
      <c r="D146" s="44"/>
      <c r="E146" s="45"/>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c r="BH146" s="46"/>
      <c r="BI146" s="46"/>
      <c r="BJ146" s="46"/>
      <c r="BK146" s="46"/>
      <c r="BL146" s="46"/>
      <c r="BM146" s="46"/>
      <c r="BN146" s="46"/>
      <c r="BO146" s="46"/>
      <c r="BP146" s="46"/>
      <c r="BQ146" s="46"/>
      <c r="BR146" s="46"/>
      <c r="BS146" s="46"/>
      <c r="BT146" s="46"/>
      <c r="BU146" s="46"/>
      <c r="BV146" s="46"/>
      <c r="BW146" s="46"/>
      <c r="BX146" s="46"/>
      <c r="BY146" s="47">
        <f t="shared" si="7"/>
        <v>0</v>
      </c>
      <c r="BZ146" s="47">
        <f t="shared" si="8"/>
        <v>0</v>
      </c>
      <c r="CA146" s="47">
        <f t="shared" si="9"/>
        <v>0</v>
      </c>
      <c r="CB146" s="47">
        <f t="shared" si="10"/>
        <v>0</v>
      </c>
      <c r="CC146" s="47">
        <f t="shared" si="11"/>
        <v>0</v>
      </c>
      <c r="CD146" s="47">
        <f t="shared" si="12"/>
        <v>0</v>
      </c>
      <c r="CE146" s="48" t="str">
        <f t="shared" si="13"/>
        <v/>
      </c>
      <c r="CF146" s="48" t="str">
        <f t="shared" si="14"/>
        <v/>
      </c>
      <c r="CG146" s="48" t="str">
        <f t="shared" si="15"/>
        <v/>
      </c>
      <c r="CH146" s="48" t="str">
        <f t="shared" si="16"/>
        <v/>
      </c>
      <c r="CI146" s="48" t="str">
        <f t="shared" si="17"/>
        <v/>
      </c>
      <c r="CJ146" s="48" t="str">
        <f t="shared" si="18"/>
        <v/>
      </c>
      <c r="CK146" s="49" t="s">
        <v>28</v>
      </c>
      <c r="CL146" s="49">
        <f t="shared" si="19"/>
        <v>0</v>
      </c>
      <c r="CM146" s="50">
        <f t="shared" si="20"/>
        <v>0</v>
      </c>
      <c r="CN146" s="51">
        <f>IFERROR(CL146*BZ146*'PWCS Table'!$D$3,0)</f>
        <v>0</v>
      </c>
      <c r="CO146" s="51">
        <f>IFERROR(CM146*BZ146*'PWCS Table'!$E$3,0)</f>
        <v>0</v>
      </c>
      <c r="CP146" s="51">
        <f t="shared" si="21"/>
        <v>0</v>
      </c>
      <c r="CQ146" s="51">
        <f t="shared" si="22"/>
        <v>0</v>
      </c>
      <c r="CR146" s="52">
        <f t="shared" si="23"/>
        <v>0</v>
      </c>
      <c r="CS146" s="51">
        <f t="shared" si="24"/>
        <v>0</v>
      </c>
      <c r="CT146" s="51">
        <f t="shared" si="25"/>
        <v>0</v>
      </c>
      <c r="CU146" s="51">
        <f>IFERROR((CA146*CQ146*'PWCS Table'!$D$4)+(CA146*CS146*'PWCS Table'!$D$4),0)</f>
        <v>0</v>
      </c>
      <c r="CV146" s="51">
        <f>IFERROR((CA146*CR146*'PWCS Table'!$E$4)+(CA146*CT146*'PWCS Table'!$E$4),0)</f>
        <v>0</v>
      </c>
      <c r="CW146" s="51">
        <f t="shared" si="26"/>
        <v>0</v>
      </c>
      <c r="CX146" s="51">
        <f t="shared" si="27"/>
        <v>0</v>
      </c>
      <c r="CY146" s="52">
        <f t="shared" si="28"/>
        <v>0</v>
      </c>
      <c r="CZ146" s="51">
        <f t="shared" si="29"/>
        <v>0</v>
      </c>
      <c r="DA146" s="51">
        <f t="shared" si="30"/>
        <v>0</v>
      </c>
      <c r="DB146" s="51">
        <f>IFERROR((CB146*CX146*'PWCS Table'!$D$5)+(CB146*CZ146*'PWCS Table'!$D$5),0)</f>
        <v>0</v>
      </c>
      <c r="DC146" s="51">
        <f>IFERROR((CB146*CY146*'PWCS Table'!$E$5)+(CB146*DA146*'PWCS Table'!$E$5),0)</f>
        <v>0</v>
      </c>
      <c r="DD146" s="51">
        <f t="shared" si="31"/>
        <v>0</v>
      </c>
      <c r="DE146" s="51">
        <f t="shared" si="32"/>
        <v>0</v>
      </c>
      <c r="DF146" s="51">
        <f t="shared" si="33"/>
        <v>0</v>
      </c>
      <c r="DG146" s="51">
        <f>IFERROR((CC146*DE146*'PWCS Table'!$D$8)+(CC146*DF146*'PWCS Table'!$D$8),0)</f>
        <v>0</v>
      </c>
      <c r="DH146" s="51">
        <f t="shared" si="34"/>
        <v>0</v>
      </c>
      <c r="DI146" s="51">
        <f t="shared" si="35"/>
        <v>0</v>
      </c>
      <c r="DJ146" s="51">
        <f t="shared" si="36"/>
        <v>0</v>
      </c>
      <c r="DK146" s="51">
        <f>IFERROR((CD146*DI146*'PWCS Table'!$D$9)+(CD146*DJ146*'PWCS Table'!$D$9),0)</f>
        <v>0</v>
      </c>
      <c r="DL146" s="51">
        <f t="shared" si="37"/>
        <v>0</v>
      </c>
    </row>
    <row r="147" spans="1:116" ht="12.75" hidden="1" customHeight="1" x14ac:dyDescent="0.3">
      <c r="A147" s="1"/>
      <c r="B147" s="53">
        <v>118</v>
      </c>
      <c r="C147" s="54"/>
      <c r="D147" s="44"/>
      <c r="E147" s="45"/>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7">
        <f t="shared" si="7"/>
        <v>0</v>
      </c>
      <c r="BZ147" s="47">
        <f t="shared" si="8"/>
        <v>0</v>
      </c>
      <c r="CA147" s="47">
        <f t="shared" si="9"/>
        <v>0</v>
      </c>
      <c r="CB147" s="47">
        <f t="shared" si="10"/>
        <v>0</v>
      </c>
      <c r="CC147" s="47">
        <f t="shared" si="11"/>
        <v>0</v>
      </c>
      <c r="CD147" s="47">
        <f t="shared" si="12"/>
        <v>0</v>
      </c>
      <c r="CE147" s="48" t="str">
        <f t="shared" si="13"/>
        <v/>
      </c>
      <c r="CF147" s="48" t="str">
        <f t="shared" si="14"/>
        <v/>
      </c>
      <c r="CG147" s="48" t="str">
        <f t="shared" si="15"/>
        <v/>
      </c>
      <c r="CH147" s="48" t="str">
        <f t="shared" si="16"/>
        <v/>
      </c>
      <c r="CI147" s="48" t="str">
        <f t="shared" si="17"/>
        <v/>
      </c>
      <c r="CJ147" s="48" t="str">
        <f t="shared" si="18"/>
        <v/>
      </c>
      <c r="CK147" s="49" t="s">
        <v>28</v>
      </c>
      <c r="CL147" s="49">
        <f t="shared" si="19"/>
        <v>0</v>
      </c>
      <c r="CM147" s="50">
        <f t="shared" si="20"/>
        <v>0</v>
      </c>
      <c r="CN147" s="51">
        <f>IFERROR(CL147*BZ147*'PWCS Table'!$D$3,0)</f>
        <v>0</v>
      </c>
      <c r="CO147" s="51">
        <f>IFERROR(CM147*BZ147*'PWCS Table'!$E$3,0)</f>
        <v>0</v>
      </c>
      <c r="CP147" s="51">
        <f t="shared" si="21"/>
        <v>0</v>
      </c>
      <c r="CQ147" s="51">
        <f t="shared" si="22"/>
        <v>0</v>
      </c>
      <c r="CR147" s="52">
        <f t="shared" si="23"/>
        <v>0</v>
      </c>
      <c r="CS147" s="51">
        <f t="shared" si="24"/>
        <v>0</v>
      </c>
      <c r="CT147" s="51">
        <f t="shared" si="25"/>
        <v>0</v>
      </c>
      <c r="CU147" s="51">
        <f>IFERROR((CA147*CQ147*'PWCS Table'!$D$4)+(CA147*CS147*'PWCS Table'!$D$4),0)</f>
        <v>0</v>
      </c>
      <c r="CV147" s="51">
        <f>IFERROR((CA147*CR147*'PWCS Table'!$E$4)+(CA147*CT147*'PWCS Table'!$E$4),0)</f>
        <v>0</v>
      </c>
      <c r="CW147" s="51">
        <f t="shared" si="26"/>
        <v>0</v>
      </c>
      <c r="CX147" s="51">
        <f t="shared" si="27"/>
        <v>0</v>
      </c>
      <c r="CY147" s="52">
        <f t="shared" si="28"/>
        <v>0</v>
      </c>
      <c r="CZ147" s="51">
        <f t="shared" si="29"/>
        <v>0</v>
      </c>
      <c r="DA147" s="51">
        <f t="shared" si="30"/>
        <v>0</v>
      </c>
      <c r="DB147" s="51">
        <f>IFERROR((CB147*CX147*'PWCS Table'!$D$5)+(CB147*CZ147*'PWCS Table'!$D$5),0)</f>
        <v>0</v>
      </c>
      <c r="DC147" s="51">
        <f>IFERROR((CB147*CY147*'PWCS Table'!$E$5)+(CB147*DA147*'PWCS Table'!$E$5),0)</f>
        <v>0</v>
      </c>
      <c r="DD147" s="51">
        <f t="shared" si="31"/>
        <v>0</v>
      </c>
      <c r="DE147" s="51">
        <f t="shared" si="32"/>
        <v>0</v>
      </c>
      <c r="DF147" s="51">
        <f t="shared" si="33"/>
        <v>0</v>
      </c>
      <c r="DG147" s="51">
        <f>IFERROR((CC147*DE147*'PWCS Table'!$D$8)+(CC147*DF147*'PWCS Table'!$D$8),0)</f>
        <v>0</v>
      </c>
      <c r="DH147" s="51">
        <f t="shared" si="34"/>
        <v>0</v>
      </c>
      <c r="DI147" s="51">
        <f t="shared" si="35"/>
        <v>0</v>
      </c>
      <c r="DJ147" s="51">
        <f t="shared" si="36"/>
        <v>0</v>
      </c>
      <c r="DK147" s="51">
        <f>IFERROR((CD147*DI147*'PWCS Table'!$D$9)+(CD147*DJ147*'PWCS Table'!$D$9),0)</f>
        <v>0</v>
      </c>
      <c r="DL147" s="51">
        <f t="shared" si="37"/>
        <v>0</v>
      </c>
    </row>
    <row r="148" spans="1:116" ht="12.75" hidden="1" customHeight="1" x14ac:dyDescent="0.3">
      <c r="A148" s="1"/>
      <c r="B148" s="53">
        <v>119</v>
      </c>
      <c r="C148" s="54"/>
      <c r="D148" s="44"/>
      <c r="E148" s="45"/>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7">
        <f t="shared" si="7"/>
        <v>0</v>
      </c>
      <c r="BZ148" s="47">
        <f t="shared" si="8"/>
        <v>0</v>
      </c>
      <c r="CA148" s="47">
        <f t="shared" si="9"/>
        <v>0</v>
      </c>
      <c r="CB148" s="47">
        <f t="shared" si="10"/>
        <v>0</v>
      </c>
      <c r="CC148" s="47">
        <f t="shared" si="11"/>
        <v>0</v>
      </c>
      <c r="CD148" s="47">
        <f t="shared" si="12"/>
        <v>0</v>
      </c>
      <c r="CE148" s="48" t="str">
        <f t="shared" si="13"/>
        <v/>
      </c>
      <c r="CF148" s="48" t="str">
        <f t="shared" si="14"/>
        <v/>
      </c>
      <c r="CG148" s="48" t="str">
        <f t="shared" si="15"/>
        <v/>
      </c>
      <c r="CH148" s="48" t="str">
        <f t="shared" si="16"/>
        <v/>
      </c>
      <c r="CI148" s="48" t="str">
        <f t="shared" si="17"/>
        <v/>
      </c>
      <c r="CJ148" s="48" t="str">
        <f t="shared" si="18"/>
        <v/>
      </c>
      <c r="CK148" s="49" t="s">
        <v>28</v>
      </c>
      <c r="CL148" s="49">
        <f t="shared" si="19"/>
        <v>0</v>
      </c>
      <c r="CM148" s="50">
        <f t="shared" si="20"/>
        <v>0</v>
      </c>
      <c r="CN148" s="51">
        <f>IFERROR(CL148*BZ148*'PWCS Table'!$D$3,0)</f>
        <v>0</v>
      </c>
      <c r="CO148" s="51">
        <f>IFERROR(CM148*BZ148*'PWCS Table'!$E$3,0)</f>
        <v>0</v>
      </c>
      <c r="CP148" s="51">
        <f t="shared" si="21"/>
        <v>0</v>
      </c>
      <c r="CQ148" s="51">
        <f t="shared" si="22"/>
        <v>0</v>
      </c>
      <c r="CR148" s="52">
        <f t="shared" si="23"/>
        <v>0</v>
      </c>
      <c r="CS148" s="51">
        <f t="shared" si="24"/>
        <v>0</v>
      </c>
      <c r="CT148" s="51">
        <f t="shared" si="25"/>
        <v>0</v>
      </c>
      <c r="CU148" s="51">
        <f>IFERROR((CA148*CQ148*'PWCS Table'!$D$4)+(CA148*CS148*'PWCS Table'!$D$4),0)</f>
        <v>0</v>
      </c>
      <c r="CV148" s="51">
        <f>IFERROR((CA148*CR148*'PWCS Table'!$E$4)+(CA148*CT148*'PWCS Table'!$E$4),0)</f>
        <v>0</v>
      </c>
      <c r="CW148" s="51">
        <f t="shared" si="26"/>
        <v>0</v>
      </c>
      <c r="CX148" s="51">
        <f t="shared" si="27"/>
        <v>0</v>
      </c>
      <c r="CY148" s="52">
        <f t="shared" si="28"/>
        <v>0</v>
      </c>
      <c r="CZ148" s="51">
        <f t="shared" si="29"/>
        <v>0</v>
      </c>
      <c r="DA148" s="51">
        <f t="shared" si="30"/>
        <v>0</v>
      </c>
      <c r="DB148" s="51">
        <f>IFERROR((CB148*CX148*'PWCS Table'!$D$5)+(CB148*CZ148*'PWCS Table'!$D$5),0)</f>
        <v>0</v>
      </c>
      <c r="DC148" s="51">
        <f>IFERROR((CB148*CY148*'PWCS Table'!$E$5)+(CB148*DA148*'PWCS Table'!$E$5),0)</f>
        <v>0</v>
      </c>
      <c r="DD148" s="51">
        <f t="shared" si="31"/>
        <v>0</v>
      </c>
      <c r="DE148" s="51">
        <f t="shared" si="32"/>
        <v>0</v>
      </c>
      <c r="DF148" s="51">
        <f t="shared" si="33"/>
        <v>0</v>
      </c>
      <c r="DG148" s="51">
        <f>IFERROR((CC148*DE148*'PWCS Table'!$D$8)+(CC148*DF148*'PWCS Table'!$D$8),0)</f>
        <v>0</v>
      </c>
      <c r="DH148" s="51">
        <f t="shared" si="34"/>
        <v>0</v>
      </c>
      <c r="DI148" s="51">
        <f t="shared" si="35"/>
        <v>0</v>
      </c>
      <c r="DJ148" s="51">
        <f t="shared" si="36"/>
        <v>0</v>
      </c>
      <c r="DK148" s="51">
        <f>IFERROR((CD148*DI148*'PWCS Table'!$D$9)+(CD148*DJ148*'PWCS Table'!$D$9),0)</f>
        <v>0</v>
      </c>
      <c r="DL148" s="51">
        <f t="shared" si="37"/>
        <v>0</v>
      </c>
    </row>
    <row r="149" spans="1:116" ht="12.75" hidden="1" customHeight="1" x14ac:dyDescent="0.3">
      <c r="A149" s="1"/>
      <c r="B149" s="53">
        <v>120</v>
      </c>
      <c r="C149" s="54"/>
      <c r="D149" s="44"/>
      <c r="E149" s="45"/>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6"/>
      <c r="BU149" s="46"/>
      <c r="BV149" s="46"/>
      <c r="BW149" s="46"/>
      <c r="BX149" s="46"/>
      <c r="BY149" s="47">
        <f t="shared" si="7"/>
        <v>0</v>
      </c>
      <c r="BZ149" s="47">
        <f t="shared" si="8"/>
        <v>0</v>
      </c>
      <c r="CA149" s="47">
        <f t="shared" si="9"/>
        <v>0</v>
      </c>
      <c r="CB149" s="47">
        <f t="shared" si="10"/>
        <v>0</v>
      </c>
      <c r="CC149" s="47">
        <f t="shared" si="11"/>
        <v>0</v>
      </c>
      <c r="CD149" s="47">
        <f t="shared" si="12"/>
        <v>0</v>
      </c>
      <c r="CE149" s="48" t="str">
        <f t="shared" si="13"/>
        <v/>
      </c>
      <c r="CF149" s="48" t="str">
        <f t="shared" si="14"/>
        <v/>
      </c>
      <c r="CG149" s="48" t="str">
        <f t="shared" si="15"/>
        <v/>
      </c>
      <c r="CH149" s="48" t="str">
        <f t="shared" si="16"/>
        <v/>
      </c>
      <c r="CI149" s="48" t="str">
        <f t="shared" si="17"/>
        <v/>
      </c>
      <c r="CJ149" s="48" t="str">
        <f t="shared" si="18"/>
        <v/>
      </c>
      <c r="CK149" s="49" t="s">
        <v>28</v>
      </c>
      <c r="CL149" s="49">
        <f t="shared" si="19"/>
        <v>0</v>
      </c>
      <c r="CM149" s="50">
        <f t="shared" si="20"/>
        <v>0</v>
      </c>
      <c r="CN149" s="51">
        <f>IFERROR(CL149*BZ149*'PWCS Table'!$D$3,0)</f>
        <v>0</v>
      </c>
      <c r="CO149" s="51">
        <f>IFERROR(CM149*BZ149*'PWCS Table'!$E$3,0)</f>
        <v>0</v>
      </c>
      <c r="CP149" s="51">
        <f t="shared" si="21"/>
        <v>0</v>
      </c>
      <c r="CQ149" s="51">
        <f t="shared" si="22"/>
        <v>0</v>
      </c>
      <c r="CR149" s="52">
        <f t="shared" si="23"/>
        <v>0</v>
      </c>
      <c r="CS149" s="51">
        <f t="shared" si="24"/>
        <v>0</v>
      </c>
      <c r="CT149" s="51">
        <f t="shared" si="25"/>
        <v>0</v>
      </c>
      <c r="CU149" s="51">
        <f>IFERROR((CA149*CQ149*'PWCS Table'!$D$4)+(CA149*CS149*'PWCS Table'!$D$4),0)</f>
        <v>0</v>
      </c>
      <c r="CV149" s="51">
        <f>IFERROR((CA149*CR149*'PWCS Table'!$E$4)+(CA149*CT149*'PWCS Table'!$E$4),0)</f>
        <v>0</v>
      </c>
      <c r="CW149" s="51">
        <f t="shared" si="26"/>
        <v>0</v>
      </c>
      <c r="CX149" s="51">
        <f t="shared" si="27"/>
        <v>0</v>
      </c>
      <c r="CY149" s="52">
        <f t="shared" si="28"/>
        <v>0</v>
      </c>
      <c r="CZ149" s="51">
        <f t="shared" si="29"/>
        <v>0</v>
      </c>
      <c r="DA149" s="51">
        <f t="shared" si="30"/>
        <v>0</v>
      </c>
      <c r="DB149" s="51">
        <f>IFERROR((CB149*CX149*'PWCS Table'!$D$5)+(CB149*CZ149*'PWCS Table'!$D$5),0)</f>
        <v>0</v>
      </c>
      <c r="DC149" s="51">
        <f>IFERROR((CB149*CY149*'PWCS Table'!$E$5)+(CB149*DA149*'PWCS Table'!$E$5),0)</f>
        <v>0</v>
      </c>
      <c r="DD149" s="51">
        <f t="shared" si="31"/>
        <v>0</v>
      </c>
      <c r="DE149" s="51">
        <f t="shared" si="32"/>
        <v>0</v>
      </c>
      <c r="DF149" s="51">
        <f t="shared" si="33"/>
        <v>0</v>
      </c>
      <c r="DG149" s="51">
        <f>IFERROR((CC149*DE149*'PWCS Table'!$D$8)+(CC149*DF149*'PWCS Table'!$D$8),0)</f>
        <v>0</v>
      </c>
      <c r="DH149" s="51">
        <f t="shared" si="34"/>
        <v>0</v>
      </c>
      <c r="DI149" s="51">
        <f t="shared" si="35"/>
        <v>0</v>
      </c>
      <c r="DJ149" s="51">
        <f t="shared" si="36"/>
        <v>0</v>
      </c>
      <c r="DK149" s="51">
        <f>IFERROR((CD149*DI149*'PWCS Table'!$D$9)+(CD149*DJ149*'PWCS Table'!$D$9),0)</f>
        <v>0</v>
      </c>
      <c r="DL149" s="51">
        <f t="shared" si="37"/>
        <v>0</v>
      </c>
    </row>
    <row r="150" spans="1:116" ht="12.75" hidden="1" customHeight="1" x14ac:dyDescent="0.3">
      <c r="A150" s="1"/>
      <c r="B150" s="53">
        <v>121</v>
      </c>
      <c r="C150" s="54"/>
      <c r="D150" s="44"/>
      <c r="E150" s="45"/>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6"/>
      <c r="BU150" s="46"/>
      <c r="BV150" s="46"/>
      <c r="BW150" s="46"/>
      <c r="BX150" s="46"/>
      <c r="BY150" s="47">
        <f t="shared" si="7"/>
        <v>0</v>
      </c>
      <c r="BZ150" s="47">
        <f t="shared" si="8"/>
        <v>0</v>
      </c>
      <c r="CA150" s="47">
        <f t="shared" si="9"/>
        <v>0</v>
      </c>
      <c r="CB150" s="47">
        <f t="shared" si="10"/>
        <v>0</v>
      </c>
      <c r="CC150" s="47">
        <f t="shared" si="11"/>
        <v>0</v>
      </c>
      <c r="CD150" s="47">
        <f t="shared" si="12"/>
        <v>0</v>
      </c>
      <c r="CE150" s="48" t="str">
        <f t="shared" si="13"/>
        <v/>
      </c>
      <c r="CF150" s="48" t="str">
        <f t="shared" si="14"/>
        <v/>
      </c>
      <c r="CG150" s="48" t="str">
        <f t="shared" si="15"/>
        <v/>
      </c>
      <c r="CH150" s="48" t="str">
        <f t="shared" si="16"/>
        <v/>
      </c>
      <c r="CI150" s="48" t="str">
        <f t="shared" si="17"/>
        <v/>
      </c>
      <c r="CJ150" s="48" t="str">
        <f t="shared" si="18"/>
        <v/>
      </c>
      <c r="CK150" s="49" t="s">
        <v>28</v>
      </c>
      <c r="CL150" s="49">
        <f t="shared" si="19"/>
        <v>0</v>
      </c>
      <c r="CM150" s="50">
        <f t="shared" si="20"/>
        <v>0</v>
      </c>
      <c r="CN150" s="51">
        <f>IFERROR(CL150*BZ150*'PWCS Table'!$D$3,0)</f>
        <v>0</v>
      </c>
      <c r="CO150" s="51">
        <f>IFERROR(CM150*BZ150*'PWCS Table'!$E$3,0)</f>
        <v>0</v>
      </c>
      <c r="CP150" s="51">
        <f t="shared" si="21"/>
        <v>0</v>
      </c>
      <c r="CQ150" s="51">
        <f t="shared" si="22"/>
        <v>0</v>
      </c>
      <c r="CR150" s="52">
        <f t="shared" si="23"/>
        <v>0</v>
      </c>
      <c r="CS150" s="51">
        <f t="shared" si="24"/>
        <v>0</v>
      </c>
      <c r="CT150" s="51">
        <f t="shared" si="25"/>
        <v>0</v>
      </c>
      <c r="CU150" s="51">
        <f>IFERROR((CA150*CQ150*'PWCS Table'!$D$4)+(CA150*CS150*'PWCS Table'!$D$4),0)</f>
        <v>0</v>
      </c>
      <c r="CV150" s="51">
        <f>IFERROR((CA150*CR150*'PWCS Table'!$E$4)+(CA150*CT150*'PWCS Table'!$E$4),0)</f>
        <v>0</v>
      </c>
      <c r="CW150" s="51">
        <f t="shared" si="26"/>
        <v>0</v>
      </c>
      <c r="CX150" s="51">
        <f t="shared" si="27"/>
        <v>0</v>
      </c>
      <c r="CY150" s="52">
        <f t="shared" si="28"/>
        <v>0</v>
      </c>
      <c r="CZ150" s="51">
        <f t="shared" si="29"/>
        <v>0</v>
      </c>
      <c r="DA150" s="51">
        <f t="shared" si="30"/>
        <v>0</v>
      </c>
      <c r="DB150" s="51">
        <f>IFERROR((CB150*CX150*'PWCS Table'!$D$5)+(CB150*CZ150*'PWCS Table'!$D$5),0)</f>
        <v>0</v>
      </c>
      <c r="DC150" s="51">
        <f>IFERROR((CB150*CY150*'PWCS Table'!$E$5)+(CB150*DA150*'PWCS Table'!$E$5),0)</f>
        <v>0</v>
      </c>
      <c r="DD150" s="51">
        <f t="shared" si="31"/>
        <v>0</v>
      </c>
      <c r="DE150" s="51">
        <f t="shared" si="32"/>
        <v>0</v>
      </c>
      <c r="DF150" s="51">
        <f t="shared" si="33"/>
        <v>0</v>
      </c>
      <c r="DG150" s="51">
        <f>IFERROR((CC150*DE150*'PWCS Table'!$D$8)+(CC150*DF150*'PWCS Table'!$D$8),0)</f>
        <v>0</v>
      </c>
      <c r="DH150" s="51">
        <f t="shared" si="34"/>
        <v>0</v>
      </c>
      <c r="DI150" s="51">
        <f t="shared" si="35"/>
        <v>0</v>
      </c>
      <c r="DJ150" s="51">
        <f t="shared" si="36"/>
        <v>0</v>
      </c>
      <c r="DK150" s="51">
        <f>IFERROR((CD150*DI150*'PWCS Table'!$D$9)+(CD150*DJ150*'PWCS Table'!$D$9),0)</f>
        <v>0</v>
      </c>
      <c r="DL150" s="51">
        <f t="shared" si="37"/>
        <v>0</v>
      </c>
    </row>
    <row r="151" spans="1:116" ht="12.75" hidden="1" customHeight="1" x14ac:dyDescent="0.3">
      <c r="A151" s="1"/>
      <c r="B151" s="53">
        <v>122</v>
      </c>
      <c r="C151" s="54"/>
      <c r="D151" s="44"/>
      <c r="E151" s="45"/>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7">
        <f t="shared" si="7"/>
        <v>0</v>
      </c>
      <c r="BZ151" s="47">
        <f t="shared" si="8"/>
        <v>0</v>
      </c>
      <c r="CA151" s="47">
        <f t="shared" si="9"/>
        <v>0</v>
      </c>
      <c r="CB151" s="47">
        <f t="shared" si="10"/>
        <v>0</v>
      </c>
      <c r="CC151" s="47">
        <f t="shared" si="11"/>
        <v>0</v>
      </c>
      <c r="CD151" s="47">
        <f t="shared" si="12"/>
        <v>0</v>
      </c>
      <c r="CE151" s="48" t="str">
        <f t="shared" si="13"/>
        <v/>
      </c>
      <c r="CF151" s="48" t="str">
        <f t="shared" si="14"/>
        <v/>
      </c>
      <c r="CG151" s="48" t="str">
        <f t="shared" si="15"/>
        <v/>
      </c>
      <c r="CH151" s="48" t="str">
        <f t="shared" si="16"/>
        <v/>
      </c>
      <c r="CI151" s="48" t="str">
        <f t="shared" si="17"/>
        <v/>
      </c>
      <c r="CJ151" s="48" t="str">
        <f t="shared" si="18"/>
        <v/>
      </c>
      <c r="CK151" s="49" t="s">
        <v>28</v>
      </c>
      <c r="CL151" s="49">
        <f t="shared" si="19"/>
        <v>0</v>
      </c>
      <c r="CM151" s="50">
        <f t="shared" si="20"/>
        <v>0</v>
      </c>
      <c r="CN151" s="51">
        <f>IFERROR(CL151*BZ151*'PWCS Table'!$D$3,0)</f>
        <v>0</v>
      </c>
      <c r="CO151" s="51">
        <f>IFERROR(CM151*BZ151*'PWCS Table'!$E$3,0)</f>
        <v>0</v>
      </c>
      <c r="CP151" s="51">
        <f t="shared" si="21"/>
        <v>0</v>
      </c>
      <c r="CQ151" s="51">
        <f t="shared" si="22"/>
        <v>0</v>
      </c>
      <c r="CR151" s="52">
        <f t="shared" si="23"/>
        <v>0</v>
      </c>
      <c r="CS151" s="51">
        <f t="shared" si="24"/>
        <v>0</v>
      </c>
      <c r="CT151" s="51">
        <f t="shared" si="25"/>
        <v>0</v>
      </c>
      <c r="CU151" s="51">
        <f>IFERROR((CA151*CQ151*'PWCS Table'!$D$4)+(CA151*CS151*'PWCS Table'!$D$4),0)</f>
        <v>0</v>
      </c>
      <c r="CV151" s="51">
        <f>IFERROR((CA151*CR151*'PWCS Table'!$E$4)+(CA151*CT151*'PWCS Table'!$E$4),0)</f>
        <v>0</v>
      </c>
      <c r="CW151" s="51">
        <f t="shared" si="26"/>
        <v>0</v>
      </c>
      <c r="CX151" s="51">
        <f t="shared" si="27"/>
        <v>0</v>
      </c>
      <c r="CY151" s="52">
        <f t="shared" si="28"/>
        <v>0</v>
      </c>
      <c r="CZ151" s="51">
        <f t="shared" si="29"/>
        <v>0</v>
      </c>
      <c r="DA151" s="51">
        <f t="shared" si="30"/>
        <v>0</v>
      </c>
      <c r="DB151" s="51">
        <f>IFERROR((CB151*CX151*'PWCS Table'!$D$5)+(CB151*CZ151*'PWCS Table'!$D$5),0)</f>
        <v>0</v>
      </c>
      <c r="DC151" s="51">
        <f>IFERROR((CB151*CY151*'PWCS Table'!$E$5)+(CB151*DA151*'PWCS Table'!$E$5),0)</f>
        <v>0</v>
      </c>
      <c r="DD151" s="51">
        <f t="shared" si="31"/>
        <v>0</v>
      </c>
      <c r="DE151" s="51">
        <f t="shared" si="32"/>
        <v>0</v>
      </c>
      <c r="DF151" s="51">
        <f t="shared" si="33"/>
        <v>0</v>
      </c>
      <c r="DG151" s="51">
        <f>IFERROR((CC151*DE151*'PWCS Table'!$D$8)+(CC151*DF151*'PWCS Table'!$D$8),0)</f>
        <v>0</v>
      </c>
      <c r="DH151" s="51">
        <f t="shared" si="34"/>
        <v>0</v>
      </c>
      <c r="DI151" s="51">
        <f t="shared" si="35"/>
        <v>0</v>
      </c>
      <c r="DJ151" s="51">
        <f t="shared" si="36"/>
        <v>0</v>
      </c>
      <c r="DK151" s="51">
        <f>IFERROR((CD151*DI151*'PWCS Table'!$D$9)+(CD151*DJ151*'PWCS Table'!$D$9),0)</f>
        <v>0</v>
      </c>
      <c r="DL151" s="51">
        <f t="shared" si="37"/>
        <v>0</v>
      </c>
    </row>
    <row r="152" spans="1:116" ht="12.75" hidden="1" customHeight="1" x14ac:dyDescent="0.3">
      <c r="A152" s="1"/>
      <c r="B152" s="53">
        <v>123</v>
      </c>
      <c r="C152" s="54"/>
      <c r="D152" s="44"/>
      <c r="E152" s="45"/>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7">
        <f t="shared" si="7"/>
        <v>0</v>
      </c>
      <c r="BZ152" s="47">
        <f t="shared" si="8"/>
        <v>0</v>
      </c>
      <c r="CA152" s="47">
        <f t="shared" si="9"/>
        <v>0</v>
      </c>
      <c r="CB152" s="47">
        <f t="shared" si="10"/>
        <v>0</v>
      </c>
      <c r="CC152" s="47">
        <f t="shared" si="11"/>
        <v>0</v>
      </c>
      <c r="CD152" s="47">
        <f t="shared" si="12"/>
        <v>0</v>
      </c>
      <c r="CE152" s="48" t="str">
        <f t="shared" si="13"/>
        <v/>
      </c>
      <c r="CF152" s="48" t="str">
        <f t="shared" si="14"/>
        <v/>
      </c>
      <c r="CG152" s="48" t="str">
        <f t="shared" si="15"/>
        <v/>
      </c>
      <c r="CH152" s="48" t="str">
        <f t="shared" si="16"/>
        <v/>
      </c>
      <c r="CI152" s="48" t="str">
        <f t="shared" si="17"/>
        <v/>
      </c>
      <c r="CJ152" s="48" t="str">
        <f t="shared" si="18"/>
        <v/>
      </c>
      <c r="CK152" s="49" t="s">
        <v>28</v>
      </c>
      <c r="CL152" s="49">
        <f t="shared" si="19"/>
        <v>0</v>
      </c>
      <c r="CM152" s="50">
        <f t="shared" si="20"/>
        <v>0</v>
      </c>
      <c r="CN152" s="51">
        <f>IFERROR(CL152*BZ152*'PWCS Table'!$D$3,0)</f>
        <v>0</v>
      </c>
      <c r="CO152" s="51">
        <f>IFERROR(CM152*BZ152*'PWCS Table'!$E$3,0)</f>
        <v>0</v>
      </c>
      <c r="CP152" s="51">
        <f t="shared" si="21"/>
        <v>0</v>
      </c>
      <c r="CQ152" s="51">
        <f t="shared" si="22"/>
        <v>0</v>
      </c>
      <c r="CR152" s="52">
        <f t="shared" si="23"/>
        <v>0</v>
      </c>
      <c r="CS152" s="51">
        <f t="shared" si="24"/>
        <v>0</v>
      </c>
      <c r="CT152" s="51">
        <f t="shared" si="25"/>
        <v>0</v>
      </c>
      <c r="CU152" s="51">
        <f>IFERROR((CA152*CQ152*'PWCS Table'!$D$4)+(CA152*CS152*'PWCS Table'!$D$4),0)</f>
        <v>0</v>
      </c>
      <c r="CV152" s="51">
        <f>IFERROR((CA152*CR152*'PWCS Table'!$E$4)+(CA152*CT152*'PWCS Table'!$E$4),0)</f>
        <v>0</v>
      </c>
      <c r="CW152" s="51">
        <f t="shared" si="26"/>
        <v>0</v>
      </c>
      <c r="CX152" s="51">
        <f t="shared" si="27"/>
        <v>0</v>
      </c>
      <c r="CY152" s="52">
        <f t="shared" si="28"/>
        <v>0</v>
      </c>
      <c r="CZ152" s="51">
        <f t="shared" si="29"/>
        <v>0</v>
      </c>
      <c r="DA152" s="51">
        <f t="shared" si="30"/>
        <v>0</v>
      </c>
      <c r="DB152" s="51">
        <f>IFERROR((CB152*CX152*'PWCS Table'!$D$5)+(CB152*CZ152*'PWCS Table'!$D$5),0)</f>
        <v>0</v>
      </c>
      <c r="DC152" s="51">
        <f>IFERROR((CB152*CY152*'PWCS Table'!$E$5)+(CB152*DA152*'PWCS Table'!$E$5),0)</f>
        <v>0</v>
      </c>
      <c r="DD152" s="51">
        <f t="shared" si="31"/>
        <v>0</v>
      </c>
      <c r="DE152" s="51">
        <f t="shared" si="32"/>
        <v>0</v>
      </c>
      <c r="DF152" s="51">
        <f t="shared" si="33"/>
        <v>0</v>
      </c>
      <c r="DG152" s="51">
        <f>IFERROR((CC152*DE152*'PWCS Table'!$D$8)+(CC152*DF152*'PWCS Table'!$D$8),0)</f>
        <v>0</v>
      </c>
      <c r="DH152" s="51">
        <f t="shared" si="34"/>
        <v>0</v>
      </c>
      <c r="DI152" s="51">
        <f t="shared" si="35"/>
        <v>0</v>
      </c>
      <c r="DJ152" s="51">
        <f t="shared" si="36"/>
        <v>0</v>
      </c>
      <c r="DK152" s="51">
        <f>IFERROR((CD152*DI152*'PWCS Table'!$D$9)+(CD152*DJ152*'PWCS Table'!$D$9),0)</f>
        <v>0</v>
      </c>
      <c r="DL152" s="51">
        <f t="shared" si="37"/>
        <v>0</v>
      </c>
    </row>
    <row r="153" spans="1:116" ht="12.75" hidden="1" customHeight="1" x14ac:dyDescent="0.3">
      <c r="A153" s="1"/>
      <c r="B153" s="53">
        <v>124</v>
      </c>
      <c r="C153" s="54"/>
      <c r="D153" s="44"/>
      <c r="E153" s="45"/>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7">
        <f t="shared" si="7"/>
        <v>0</v>
      </c>
      <c r="BZ153" s="47">
        <f t="shared" si="8"/>
        <v>0</v>
      </c>
      <c r="CA153" s="47">
        <f t="shared" si="9"/>
        <v>0</v>
      </c>
      <c r="CB153" s="47">
        <f t="shared" si="10"/>
        <v>0</v>
      </c>
      <c r="CC153" s="47">
        <f t="shared" si="11"/>
        <v>0</v>
      </c>
      <c r="CD153" s="47">
        <f t="shared" si="12"/>
        <v>0</v>
      </c>
      <c r="CE153" s="48" t="str">
        <f t="shared" si="13"/>
        <v/>
      </c>
      <c r="CF153" s="48" t="str">
        <f t="shared" si="14"/>
        <v/>
      </c>
      <c r="CG153" s="48" t="str">
        <f t="shared" si="15"/>
        <v/>
      </c>
      <c r="CH153" s="48" t="str">
        <f t="shared" si="16"/>
        <v/>
      </c>
      <c r="CI153" s="48" t="str">
        <f t="shared" si="17"/>
        <v/>
      </c>
      <c r="CJ153" s="48" t="str">
        <f t="shared" si="18"/>
        <v/>
      </c>
      <c r="CK153" s="49" t="s">
        <v>28</v>
      </c>
      <c r="CL153" s="49">
        <f t="shared" si="19"/>
        <v>0</v>
      </c>
      <c r="CM153" s="50">
        <f t="shared" si="20"/>
        <v>0</v>
      </c>
      <c r="CN153" s="51">
        <f>IFERROR(CL153*BZ153*'PWCS Table'!$D$3,0)</f>
        <v>0</v>
      </c>
      <c r="CO153" s="51">
        <f>IFERROR(CM153*BZ153*'PWCS Table'!$E$3,0)</f>
        <v>0</v>
      </c>
      <c r="CP153" s="51">
        <f t="shared" si="21"/>
        <v>0</v>
      </c>
      <c r="CQ153" s="51">
        <f t="shared" si="22"/>
        <v>0</v>
      </c>
      <c r="CR153" s="52">
        <f t="shared" si="23"/>
        <v>0</v>
      </c>
      <c r="CS153" s="51">
        <f t="shared" si="24"/>
        <v>0</v>
      </c>
      <c r="CT153" s="51">
        <f t="shared" si="25"/>
        <v>0</v>
      </c>
      <c r="CU153" s="51">
        <f>IFERROR((CA153*CQ153*'PWCS Table'!$D$4)+(CA153*CS153*'PWCS Table'!$D$4),0)</f>
        <v>0</v>
      </c>
      <c r="CV153" s="51">
        <f>IFERROR((CA153*CR153*'PWCS Table'!$E$4)+(CA153*CT153*'PWCS Table'!$E$4),0)</f>
        <v>0</v>
      </c>
      <c r="CW153" s="51">
        <f t="shared" si="26"/>
        <v>0</v>
      </c>
      <c r="CX153" s="51">
        <f t="shared" si="27"/>
        <v>0</v>
      </c>
      <c r="CY153" s="52">
        <f t="shared" si="28"/>
        <v>0</v>
      </c>
      <c r="CZ153" s="51">
        <f t="shared" si="29"/>
        <v>0</v>
      </c>
      <c r="DA153" s="51">
        <f t="shared" si="30"/>
        <v>0</v>
      </c>
      <c r="DB153" s="51">
        <f>IFERROR((CB153*CX153*'PWCS Table'!$D$5)+(CB153*CZ153*'PWCS Table'!$D$5),0)</f>
        <v>0</v>
      </c>
      <c r="DC153" s="51">
        <f>IFERROR((CB153*CY153*'PWCS Table'!$E$5)+(CB153*DA153*'PWCS Table'!$E$5),0)</f>
        <v>0</v>
      </c>
      <c r="DD153" s="51">
        <f t="shared" si="31"/>
        <v>0</v>
      </c>
      <c r="DE153" s="51">
        <f t="shared" si="32"/>
        <v>0</v>
      </c>
      <c r="DF153" s="51">
        <f t="shared" si="33"/>
        <v>0</v>
      </c>
      <c r="DG153" s="51">
        <f>IFERROR((CC153*DE153*'PWCS Table'!$D$8)+(CC153*DF153*'PWCS Table'!$D$8),0)</f>
        <v>0</v>
      </c>
      <c r="DH153" s="51">
        <f t="shared" si="34"/>
        <v>0</v>
      </c>
      <c r="DI153" s="51">
        <f t="shared" si="35"/>
        <v>0</v>
      </c>
      <c r="DJ153" s="51">
        <f t="shared" si="36"/>
        <v>0</v>
      </c>
      <c r="DK153" s="51">
        <f>IFERROR((CD153*DI153*'PWCS Table'!$D$9)+(CD153*DJ153*'PWCS Table'!$D$9),0)</f>
        <v>0</v>
      </c>
      <c r="DL153" s="51">
        <f t="shared" si="37"/>
        <v>0</v>
      </c>
    </row>
    <row r="154" spans="1:116" ht="12.75" hidden="1" customHeight="1" x14ac:dyDescent="0.3">
      <c r="A154" s="1"/>
      <c r="B154" s="53">
        <v>125</v>
      </c>
      <c r="C154" s="54"/>
      <c r="D154" s="44"/>
      <c r="E154" s="45"/>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7">
        <f t="shared" si="7"/>
        <v>0</v>
      </c>
      <c r="BZ154" s="47">
        <f t="shared" si="8"/>
        <v>0</v>
      </c>
      <c r="CA154" s="47">
        <f t="shared" si="9"/>
        <v>0</v>
      </c>
      <c r="CB154" s="47">
        <f t="shared" si="10"/>
        <v>0</v>
      </c>
      <c r="CC154" s="47">
        <f t="shared" si="11"/>
        <v>0</v>
      </c>
      <c r="CD154" s="47">
        <f t="shared" si="12"/>
        <v>0</v>
      </c>
      <c r="CE154" s="48" t="str">
        <f t="shared" si="13"/>
        <v/>
      </c>
      <c r="CF154" s="48" t="str">
        <f t="shared" si="14"/>
        <v/>
      </c>
      <c r="CG154" s="48" t="str">
        <f t="shared" si="15"/>
        <v/>
      </c>
      <c r="CH154" s="48" t="str">
        <f t="shared" si="16"/>
        <v/>
      </c>
      <c r="CI154" s="48" t="str">
        <f t="shared" si="17"/>
        <v/>
      </c>
      <c r="CJ154" s="48" t="str">
        <f t="shared" si="18"/>
        <v/>
      </c>
      <c r="CK154" s="49" t="s">
        <v>28</v>
      </c>
      <c r="CL154" s="49">
        <f t="shared" si="19"/>
        <v>0</v>
      </c>
      <c r="CM154" s="50">
        <f t="shared" si="20"/>
        <v>0</v>
      </c>
      <c r="CN154" s="51">
        <f>IFERROR(CL154*BZ154*'PWCS Table'!$D$3,0)</f>
        <v>0</v>
      </c>
      <c r="CO154" s="51">
        <f>IFERROR(CM154*BZ154*'PWCS Table'!$E$3,0)</f>
        <v>0</v>
      </c>
      <c r="CP154" s="51">
        <f t="shared" si="21"/>
        <v>0</v>
      </c>
      <c r="CQ154" s="51">
        <f t="shared" si="22"/>
        <v>0</v>
      </c>
      <c r="CR154" s="52">
        <f t="shared" si="23"/>
        <v>0</v>
      </c>
      <c r="CS154" s="51">
        <f t="shared" si="24"/>
        <v>0</v>
      </c>
      <c r="CT154" s="51">
        <f t="shared" si="25"/>
        <v>0</v>
      </c>
      <c r="CU154" s="51">
        <f>IFERROR((CA154*CQ154*'PWCS Table'!$D$4)+(CA154*CS154*'PWCS Table'!$D$4),0)</f>
        <v>0</v>
      </c>
      <c r="CV154" s="51">
        <f>IFERROR((CA154*CR154*'PWCS Table'!$E$4)+(CA154*CT154*'PWCS Table'!$E$4),0)</f>
        <v>0</v>
      </c>
      <c r="CW154" s="51">
        <f t="shared" si="26"/>
        <v>0</v>
      </c>
      <c r="CX154" s="51">
        <f t="shared" si="27"/>
        <v>0</v>
      </c>
      <c r="CY154" s="52">
        <f t="shared" si="28"/>
        <v>0</v>
      </c>
      <c r="CZ154" s="51">
        <f t="shared" si="29"/>
        <v>0</v>
      </c>
      <c r="DA154" s="51">
        <f t="shared" si="30"/>
        <v>0</v>
      </c>
      <c r="DB154" s="51">
        <f>IFERROR((CB154*CX154*'PWCS Table'!$D$5)+(CB154*CZ154*'PWCS Table'!$D$5),0)</f>
        <v>0</v>
      </c>
      <c r="DC154" s="51">
        <f>IFERROR((CB154*CY154*'PWCS Table'!$E$5)+(CB154*DA154*'PWCS Table'!$E$5),0)</f>
        <v>0</v>
      </c>
      <c r="DD154" s="51">
        <f t="shared" si="31"/>
        <v>0</v>
      </c>
      <c r="DE154" s="51">
        <f t="shared" si="32"/>
        <v>0</v>
      </c>
      <c r="DF154" s="51">
        <f t="shared" si="33"/>
        <v>0</v>
      </c>
      <c r="DG154" s="51">
        <f>IFERROR((CC154*DE154*'PWCS Table'!$D$8)+(CC154*DF154*'PWCS Table'!$D$8),0)</f>
        <v>0</v>
      </c>
      <c r="DH154" s="51">
        <f t="shared" si="34"/>
        <v>0</v>
      </c>
      <c r="DI154" s="51">
        <f t="shared" si="35"/>
        <v>0</v>
      </c>
      <c r="DJ154" s="51">
        <f t="shared" si="36"/>
        <v>0</v>
      </c>
      <c r="DK154" s="51">
        <f>IFERROR((CD154*DI154*'PWCS Table'!$D$9)+(CD154*DJ154*'PWCS Table'!$D$9),0)</f>
        <v>0</v>
      </c>
      <c r="DL154" s="51">
        <f t="shared" si="37"/>
        <v>0</v>
      </c>
    </row>
    <row r="155" spans="1:116" ht="12.75" hidden="1" customHeight="1" x14ac:dyDescent="0.3">
      <c r="A155" s="1"/>
      <c r="B155" s="53">
        <v>126</v>
      </c>
      <c r="C155" s="54"/>
      <c r="D155" s="44"/>
      <c r="E155" s="45"/>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7">
        <f t="shared" si="7"/>
        <v>0</v>
      </c>
      <c r="BZ155" s="47">
        <f t="shared" si="8"/>
        <v>0</v>
      </c>
      <c r="CA155" s="47">
        <f t="shared" si="9"/>
        <v>0</v>
      </c>
      <c r="CB155" s="47">
        <f t="shared" si="10"/>
        <v>0</v>
      </c>
      <c r="CC155" s="47">
        <f t="shared" si="11"/>
        <v>0</v>
      </c>
      <c r="CD155" s="47">
        <f t="shared" si="12"/>
        <v>0</v>
      </c>
      <c r="CE155" s="48" t="str">
        <f t="shared" si="13"/>
        <v/>
      </c>
      <c r="CF155" s="48" t="str">
        <f t="shared" si="14"/>
        <v/>
      </c>
      <c r="CG155" s="48" t="str">
        <f t="shared" si="15"/>
        <v/>
      </c>
      <c r="CH155" s="48" t="str">
        <f t="shared" si="16"/>
        <v/>
      </c>
      <c r="CI155" s="48" t="str">
        <f t="shared" si="17"/>
        <v/>
      </c>
      <c r="CJ155" s="48" t="str">
        <f t="shared" si="18"/>
        <v/>
      </c>
      <c r="CK155" s="49" t="s">
        <v>28</v>
      </c>
      <c r="CL155" s="49">
        <f t="shared" si="19"/>
        <v>0</v>
      </c>
      <c r="CM155" s="50">
        <f t="shared" si="20"/>
        <v>0</v>
      </c>
      <c r="CN155" s="51">
        <f>IFERROR(CL155*BZ155*'PWCS Table'!$D$3,0)</f>
        <v>0</v>
      </c>
      <c r="CO155" s="51">
        <f>IFERROR(CM155*BZ155*'PWCS Table'!$E$3,0)</f>
        <v>0</v>
      </c>
      <c r="CP155" s="51">
        <f t="shared" si="21"/>
        <v>0</v>
      </c>
      <c r="CQ155" s="51">
        <f t="shared" si="22"/>
        <v>0</v>
      </c>
      <c r="CR155" s="52">
        <f t="shared" si="23"/>
        <v>0</v>
      </c>
      <c r="CS155" s="51">
        <f t="shared" si="24"/>
        <v>0</v>
      </c>
      <c r="CT155" s="51">
        <f t="shared" si="25"/>
        <v>0</v>
      </c>
      <c r="CU155" s="51">
        <f>IFERROR((CA155*CQ155*'PWCS Table'!$D$4)+(CA155*CS155*'PWCS Table'!$D$4),0)</f>
        <v>0</v>
      </c>
      <c r="CV155" s="51">
        <f>IFERROR((CA155*CR155*'PWCS Table'!$E$4)+(CA155*CT155*'PWCS Table'!$E$4),0)</f>
        <v>0</v>
      </c>
      <c r="CW155" s="51">
        <f t="shared" si="26"/>
        <v>0</v>
      </c>
      <c r="CX155" s="51">
        <f t="shared" si="27"/>
        <v>0</v>
      </c>
      <c r="CY155" s="52">
        <f t="shared" si="28"/>
        <v>0</v>
      </c>
      <c r="CZ155" s="51">
        <f t="shared" si="29"/>
        <v>0</v>
      </c>
      <c r="DA155" s="51">
        <f t="shared" si="30"/>
        <v>0</v>
      </c>
      <c r="DB155" s="51">
        <f>IFERROR((CB155*CX155*'PWCS Table'!$D$5)+(CB155*CZ155*'PWCS Table'!$D$5),0)</f>
        <v>0</v>
      </c>
      <c r="DC155" s="51">
        <f>IFERROR((CB155*CY155*'PWCS Table'!$E$5)+(CB155*DA155*'PWCS Table'!$E$5),0)</f>
        <v>0</v>
      </c>
      <c r="DD155" s="51">
        <f t="shared" si="31"/>
        <v>0</v>
      </c>
      <c r="DE155" s="51">
        <f t="shared" si="32"/>
        <v>0</v>
      </c>
      <c r="DF155" s="51">
        <f t="shared" si="33"/>
        <v>0</v>
      </c>
      <c r="DG155" s="51">
        <f>IFERROR((CC155*DE155*'PWCS Table'!$D$8)+(CC155*DF155*'PWCS Table'!$D$8),0)</f>
        <v>0</v>
      </c>
      <c r="DH155" s="51">
        <f t="shared" si="34"/>
        <v>0</v>
      </c>
      <c r="DI155" s="51">
        <f t="shared" si="35"/>
        <v>0</v>
      </c>
      <c r="DJ155" s="51">
        <f t="shared" si="36"/>
        <v>0</v>
      </c>
      <c r="DK155" s="51">
        <f>IFERROR((CD155*DI155*'PWCS Table'!$D$9)+(CD155*DJ155*'PWCS Table'!$D$9),0)</f>
        <v>0</v>
      </c>
      <c r="DL155" s="51">
        <f t="shared" si="37"/>
        <v>0</v>
      </c>
    </row>
    <row r="156" spans="1:116" ht="12.75" hidden="1" customHeight="1" x14ac:dyDescent="0.3">
      <c r="A156" s="1"/>
      <c r="B156" s="53">
        <v>127</v>
      </c>
      <c r="C156" s="54"/>
      <c r="D156" s="44"/>
      <c r="E156" s="45"/>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6"/>
      <c r="BU156" s="46"/>
      <c r="BV156" s="46"/>
      <c r="BW156" s="46"/>
      <c r="BX156" s="46"/>
      <c r="BY156" s="47">
        <f t="shared" si="7"/>
        <v>0</v>
      </c>
      <c r="BZ156" s="47">
        <f t="shared" si="8"/>
        <v>0</v>
      </c>
      <c r="CA156" s="47">
        <f t="shared" si="9"/>
        <v>0</v>
      </c>
      <c r="CB156" s="47">
        <f t="shared" si="10"/>
        <v>0</v>
      </c>
      <c r="CC156" s="47">
        <f t="shared" si="11"/>
        <v>0</v>
      </c>
      <c r="CD156" s="47">
        <f t="shared" si="12"/>
        <v>0</v>
      </c>
      <c r="CE156" s="48" t="str">
        <f t="shared" si="13"/>
        <v/>
      </c>
      <c r="CF156" s="48" t="str">
        <f t="shared" si="14"/>
        <v/>
      </c>
      <c r="CG156" s="48" t="str">
        <f t="shared" si="15"/>
        <v/>
      </c>
      <c r="CH156" s="48" t="str">
        <f t="shared" si="16"/>
        <v/>
      </c>
      <c r="CI156" s="48" t="str">
        <f t="shared" si="17"/>
        <v/>
      </c>
      <c r="CJ156" s="48" t="str">
        <f t="shared" si="18"/>
        <v/>
      </c>
      <c r="CK156" s="49" t="s">
        <v>28</v>
      </c>
      <c r="CL156" s="49">
        <f t="shared" si="19"/>
        <v>0</v>
      </c>
      <c r="CM156" s="50">
        <f t="shared" si="20"/>
        <v>0</v>
      </c>
      <c r="CN156" s="51">
        <f>IFERROR(CL156*BZ156*'PWCS Table'!$D$3,0)</f>
        <v>0</v>
      </c>
      <c r="CO156" s="51">
        <f>IFERROR(CM156*BZ156*'PWCS Table'!$E$3,0)</f>
        <v>0</v>
      </c>
      <c r="CP156" s="51">
        <f t="shared" si="21"/>
        <v>0</v>
      </c>
      <c r="CQ156" s="51">
        <f t="shared" si="22"/>
        <v>0</v>
      </c>
      <c r="CR156" s="52">
        <f t="shared" si="23"/>
        <v>0</v>
      </c>
      <c r="CS156" s="51">
        <f t="shared" si="24"/>
        <v>0</v>
      </c>
      <c r="CT156" s="51">
        <f t="shared" si="25"/>
        <v>0</v>
      </c>
      <c r="CU156" s="51">
        <f>IFERROR((CA156*CQ156*'PWCS Table'!$D$4)+(CA156*CS156*'PWCS Table'!$D$4),0)</f>
        <v>0</v>
      </c>
      <c r="CV156" s="51">
        <f>IFERROR((CA156*CR156*'PWCS Table'!$E$4)+(CA156*CT156*'PWCS Table'!$E$4),0)</f>
        <v>0</v>
      </c>
      <c r="CW156" s="51">
        <f t="shared" si="26"/>
        <v>0</v>
      </c>
      <c r="CX156" s="51">
        <f t="shared" si="27"/>
        <v>0</v>
      </c>
      <c r="CY156" s="52">
        <f t="shared" si="28"/>
        <v>0</v>
      </c>
      <c r="CZ156" s="51">
        <f t="shared" si="29"/>
        <v>0</v>
      </c>
      <c r="DA156" s="51">
        <f t="shared" si="30"/>
        <v>0</v>
      </c>
      <c r="DB156" s="51">
        <f>IFERROR((CB156*CX156*'PWCS Table'!$D$5)+(CB156*CZ156*'PWCS Table'!$D$5),0)</f>
        <v>0</v>
      </c>
      <c r="DC156" s="51">
        <f>IFERROR((CB156*CY156*'PWCS Table'!$E$5)+(CB156*DA156*'PWCS Table'!$E$5),0)</f>
        <v>0</v>
      </c>
      <c r="DD156" s="51">
        <f t="shared" si="31"/>
        <v>0</v>
      </c>
      <c r="DE156" s="51">
        <f t="shared" si="32"/>
        <v>0</v>
      </c>
      <c r="DF156" s="51">
        <f t="shared" si="33"/>
        <v>0</v>
      </c>
      <c r="DG156" s="51">
        <f>IFERROR((CC156*DE156*'PWCS Table'!$D$8)+(CC156*DF156*'PWCS Table'!$D$8),0)</f>
        <v>0</v>
      </c>
      <c r="DH156" s="51">
        <f t="shared" si="34"/>
        <v>0</v>
      </c>
      <c r="DI156" s="51">
        <f t="shared" si="35"/>
        <v>0</v>
      </c>
      <c r="DJ156" s="51">
        <f t="shared" si="36"/>
        <v>0</v>
      </c>
      <c r="DK156" s="51">
        <f>IFERROR((CD156*DI156*'PWCS Table'!$D$9)+(CD156*DJ156*'PWCS Table'!$D$9),0)</f>
        <v>0</v>
      </c>
      <c r="DL156" s="51">
        <f t="shared" si="37"/>
        <v>0</v>
      </c>
    </row>
    <row r="157" spans="1:116" ht="12.75" hidden="1" customHeight="1" x14ac:dyDescent="0.3">
      <c r="A157" s="1"/>
      <c r="B157" s="53">
        <v>128</v>
      </c>
      <c r="C157" s="54"/>
      <c r="D157" s="44"/>
      <c r="E157" s="45"/>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c r="BH157" s="46"/>
      <c r="BI157" s="46"/>
      <c r="BJ157" s="46"/>
      <c r="BK157" s="46"/>
      <c r="BL157" s="46"/>
      <c r="BM157" s="46"/>
      <c r="BN157" s="46"/>
      <c r="BO157" s="46"/>
      <c r="BP157" s="46"/>
      <c r="BQ157" s="46"/>
      <c r="BR157" s="46"/>
      <c r="BS157" s="46"/>
      <c r="BT157" s="46"/>
      <c r="BU157" s="46"/>
      <c r="BV157" s="46"/>
      <c r="BW157" s="46"/>
      <c r="BX157" s="46"/>
      <c r="BY157" s="47">
        <f t="shared" si="7"/>
        <v>0</v>
      </c>
      <c r="BZ157" s="47">
        <f t="shared" si="8"/>
        <v>0</v>
      </c>
      <c r="CA157" s="47">
        <f t="shared" si="9"/>
        <v>0</v>
      </c>
      <c r="CB157" s="47">
        <f t="shared" si="10"/>
        <v>0</v>
      </c>
      <c r="CC157" s="47">
        <f t="shared" si="11"/>
        <v>0</v>
      </c>
      <c r="CD157" s="47">
        <f t="shared" si="12"/>
        <v>0</v>
      </c>
      <c r="CE157" s="48" t="str">
        <f t="shared" si="13"/>
        <v/>
      </c>
      <c r="CF157" s="48" t="str">
        <f t="shared" si="14"/>
        <v/>
      </c>
      <c r="CG157" s="48" t="str">
        <f t="shared" si="15"/>
        <v/>
      </c>
      <c r="CH157" s="48" t="str">
        <f t="shared" si="16"/>
        <v/>
      </c>
      <c r="CI157" s="48" t="str">
        <f t="shared" si="17"/>
        <v/>
      </c>
      <c r="CJ157" s="48" t="str">
        <f t="shared" si="18"/>
        <v/>
      </c>
      <c r="CK157" s="49" t="s">
        <v>28</v>
      </c>
      <c r="CL157" s="49">
        <f t="shared" si="19"/>
        <v>0</v>
      </c>
      <c r="CM157" s="50">
        <f t="shared" si="20"/>
        <v>0</v>
      </c>
      <c r="CN157" s="51">
        <f>IFERROR(CL157*BZ157*'PWCS Table'!$D$3,0)</f>
        <v>0</v>
      </c>
      <c r="CO157" s="51">
        <f>IFERROR(CM157*BZ157*'PWCS Table'!$E$3,0)</f>
        <v>0</v>
      </c>
      <c r="CP157" s="51">
        <f t="shared" si="21"/>
        <v>0</v>
      </c>
      <c r="CQ157" s="51">
        <f t="shared" si="22"/>
        <v>0</v>
      </c>
      <c r="CR157" s="52">
        <f t="shared" si="23"/>
        <v>0</v>
      </c>
      <c r="CS157" s="51">
        <f t="shared" si="24"/>
        <v>0</v>
      </c>
      <c r="CT157" s="51">
        <f t="shared" si="25"/>
        <v>0</v>
      </c>
      <c r="CU157" s="51">
        <f>IFERROR((CA157*CQ157*'PWCS Table'!$D$4)+(CA157*CS157*'PWCS Table'!$D$4),0)</f>
        <v>0</v>
      </c>
      <c r="CV157" s="51">
        <f>IFERROR((CA157*CR157*'PWCS Table'!$E$4)+(CA157*CT157*'PWCS Table'!$E$4),0)</f>
        <v>0</v>
      </c>
      <c r="CW157" s="51">
        <f t="shared" si="26"/>
        <v>0</v>
      </c>
      <c r="CX157" s="51">
        <f t="shared" si="27"/>
        <v>0</v>
      </c>
      <c r="CY157" s="52">
        <f t="shared" si="28"/>
        <v>0</v>
      </c>
      <c r="CZ157" s="51">
        <f t="shared" si="29"/>
        <v>0</v>
      </c>
      <c r="DA157" s="51">
        <f t="shared" si="30"/>
        <v>0</v>
      </c>
      <c r="DB157" s="51">
        <f>IFERROR((CB157*CX157*'PWCS Table'!$D$5)+(CB157*CZ157*'PWCS Table'!$D$5),0)</f>
        <v>0</v>
      </c>
      <c r="DC157" s="51">
        <f>IFERROR((CB157*CY157*'PWCS Table'!$E$5)+(CB157*DA157*'PWCS Table'!$E$5),0)</f>
        <v>0</v>
      </c>
      <c r="DD157" s="51">
        <f t="shared" si="31"/>
        <v>0</v>
      </c>
      <c r="DE157" s="51">
        <f t="shared" si="32"/>
        <v>0</v>
      </c>
      <c r="DF157" s="51">
        <f t="shared" si="33"/>
        <v>0</v>
      </c>
      <c r="DG157" s="51">
        <f>IFERROR((CC157*DE157*'PWCS Table'!$D$8)+(CC157*DF157*'PWCS Table'!$D$8),0)</f>
        <v>0</v>
      </c>
      <c r="DH157" s="51">
        <f t="shared" si="34"/>
        <v>0</v>
      </c>
      <c r="DI157" s="51">
        <f t="shared" si="35"/>
        <v>0</v>
      </c>
      <c r="DJ157" s="51">
        <f t="shared" si="36"/>
        <v>0</v>
      </c>
      <c r="DK157" s="51">
        <f>IFERROR((CD157*DI157*'PWCS Table'!$D$9)+(CD157*DJ157*'PWCS Table'!$D$9),0)</f>
        <v>0</v>
      </c>
      <c r="DL157" s="51">
        <f t="shared" si="37"/>
        <v>0</v>
      </c>
    </row>
    <row r="158" spans="1:116" ht="12.75" hidden="1" customHeight="1" x14ac:dyDescent="0.3">
      <c r="A158" s="1"/>
      <c r="B158" s="53">
        <v>129</v>
      </c>
      <c r="C158" s="54"/>
      <c r="D158" s="44"/>
      <c r="E158" s="45"/>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c r="BH158" s="46"/>
      <c r="BI158" s="46"/>
      <c r="BJ158" s="46"/>
      <c r="BK158" s="46"/>
      <c r="BL158" s="46"/>
      <c r="BM158" s="46"/>
      <c r="BN158" s="46"/>
      <c r="BO158" s="46"/>
      <c r="BP158" s="46"/>
      <c r="BQ158" s="46"/>
      <c r="BR158" s="46"/>
      <c r="BS158" s="46"/>
      <c r="BT158" s="46"/>
      <c r="BU158" s="46"/>
      <c r="BV158" s="46"/>
      <c r="BW158" s="46"/>
      <c r="BX158" s="46"/>
      <c r="BY158" s="47">
        <f t="shared" si="7"/>
        <v>0</v>
      </c>
      <c r="BZ158" s="47">
        <f t="shared" si="8"/>
        <v>0</v>
      </c>
      <c r="CA158" s="47">
        <f t="shared" si="9"/>
        <v>0</v>
      </c>
      <c r="CB158" s="47">
        <f t="shared" si="10"/>
        <v>0</v>
      </c>
      <c r="CC158" s="47">
        <f t="shared" si="11"/>
        <v>0</v>
      </c>
      <c r="CD158" s="47">
        <f t="shared" si="12"/>
        <v>0</v>
      </c>
      <c r="CE158" s="48" t="str">
        <f t="shared" si="13"/>
        <v/>
      </c>
      <c r="CF158" s="48" t="str">
        <f t="shared" si="14"/>
        <v/>
      </c>
      <c r="CG158" s="48" t="str">
        <f t="shared" si="15"/>
        <v/>
      </c>
      <c r="CH158" s="48" t="str">
        <f t="shared" si="16"/>
        <v/>
      </c>
      <c r="CI158" s="48" t="str">
        <f t="shared" si="17"/>
        <v/>
      </c>
      <c r="CJ158" s="48" t="str">
        <f t="shared" si="18"/>
        <v/>
      </c>
      <c r="CK158" s="49" t="s">
        <v>28</v>
      </c>
      <c r="CL158" s="49">
        <f t="shared" si="19"/>
        <v>0</v>
      </c>
      <c r="CM158" s="50">
        <f t="shared" si="20"/>
        <v>0</v>
      </c>
      <c r="CN158" s="51">
        <f>IFERROR(CL158*BZ158*'PWCS Table'!$D$3,0)</f>
        <v>0</v>
      </c>
      <c r="CO158" s="51">
        <f>IFERROR(CM158*BZ158*'PWCS Table'!$E$3,0)</f>
        <v>0</v>
      </c>
      <c r="CP158" s="51">
        <f t="shared" si="21"/>
        <v>0</v>
      </c>
      <c r="CQ158" s="51">
        <f t="shared" si="22"/>
        <v>0</v>
      </c>
      <c r="CR158" s="52">
        <f t="shared" si="23"/>
        <v>0</v>
      </c>
      <c r="CS158" s="51">
        <f t="shared" si="24"/>
        <v>0</v>
      </c>
      <c r="CT158" s="51">
        <f t="shared" si="25"/>
        <v>0</v>
      </c>
      <c r="CU158" s="51">
        <f>IFERROR((CA158*CQ158*'PWCS Table'!$D$4)+(CA158*CS158*'PWCS Table'!$D$4),0)</f>
        <v>0</v>
      </c>
      <c r="CV158" s="51">
        <f>IFERROR((CA158*CR158*'PWCS Table'!$E$4)+(CA158*CT158*'PWCS Table'!$E$4),0)</f>
        <v>0</v>
      </c>
      <c r="CW158" s="51">
        <f t="shared" si="26"/>
        <v>0</v>
      </c>
      <c r="CX158" s="51">
        <f t="shared" si="27"/>
        <v>0</v>
      </c>
      <c r="CY158" s="52">
        <f t="shared" si="28"/>
        <v>0</v>
      </c>
      <c r="CZ158" s="51">
        <f t="shared" si="29"/>
        <v>0</v>
      </c>
      <c r="DA158" s="51">
        <f t="shared" si="30"/>
        <v>0</v>
      </c>
      <c r="DB158" s="51">
        <f>IFERROR((CB158*CX158*'PWCS Table'!$D$5)+(CB158*CZ158*'PWCS Table'!$D$5),0)</f>
        <v>0</v>
      </c>
      <c r="DC158" s="51">
        <f>IFERROR((CB158*CY158*'PWCS Table'!$E$5)+(CB158*DA158*'PWCS Table'!$E$5),0)</f>
        <v>0</v>
      </c>
      <c r="DD158" s="51">
        <f t="shared" si="31"/>
        <v>0</v>
      </c>
      <c r="DE158" s="51">
        <f t="shared" si="32"/>
        <v>0</v>
      </c>
      <c r="DF158" s="51">
        <f t="shared" si="33"/>
        <v>0</v>
      </c>
      <c r="DG158" s="51">
        <f>IFERROR((CC158*DE158*'PWCS Table'!$D$8)+(CC158*DF158*'PWCS Table'!$D$8),0)</f>
        <v>0</v>
      </c>
      <c r="DH158" s="51">
        <f t="shared" si="34"/>
        <v>0</v>
      </c>
      <c r="DI158" s="51">
        <f t="shared" si="35"/>
        <v>0</v>
      </c>
      <c r="DJ158" s="51">
        <f t="shared" si="36"/>
        <v>0</v>
      </c>
      <c r="DK158" s="51">
        <f>IFERROR((CD158*DI158*'PWCS Table'!$D$9)+(CD158*DJ158*'PWCS Table'!$D$9),0)</f>
        <v>0</v>
      </c>
      <c r="DL158" s="51">
        <f t="shared" si="37"/>
        <v>0</v>
      </c>
    </row>
    <row r="159" spans="1:116" ht="12.75" hidden="1" customHeight="1" x14ac:dyDescent="0.3">
      <c r="A159" s="1"/>
      <c r="B159" s="53">
        <v>130</v>
      </c>
      <c r="C159" s="54"/>
      <c r="D159" s="44"/>
      <c r="E159" s="45"/>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6"/>
      <c r="BU159" s="46"/>
      <c r="BV159" s="46"/>
      <c r="BW159" s="46"/>
      <c r="BX159" s="46"/>
      <c r="BY159" s="47">
        <f t="shared" si="7"/>
        <v>0</v>
      </c>
      <c r="BZ159" s="47">
        <f t="shared" si="8"/>
        <v>0</v>
      </c>
      <c r="CA159" s="47">
        <f t="shared" si="9"/>
        <v>0</v>
      </c>
      <c r="CB159" s="47">
        <f t="shared" si="10"/>
        <v>0</v>
      </c>
      <c r="CC159" s="47">
        <f t="shared" si="11"/>
        <v>0</v>
      </c>
      <c r="CD159" s="47">
        <f t="shared" si="12"/>
        <v>0</v>
      </c>
      <c r="CE159" s="48" t="str">
        <f t="shared" si="13"/>
        <v/>
      </c>
      <c r="CF159" s="48" t="str">
        <f t="shared" si="14"/>
        <v/>
      </c>
      <c r="CG159" s="48" t="str">
        <f t="shared" si="15"/>
        <v/>
      </c>
      <c r="CH159" s="48" t="str">
        <f t="shared" si="16"/>
        <v/>
      </c>
      <c r="CI159" s="48" t="str">
        <f t="shared" si="17"/>
        <v/>
      </c>
      <c r="CJ159" s="48" t="str">
        <f t="shared" si="18"/>
        <v/>
      </c>
      <c r="CK159" s="49" t="s">
        <v>28</v>
      </c>
      <c r="CL159" s="49">
        <f t="shared" si="19"/>
        <v>0</v>
      </c>
      <c r="CM159" s="50">
        <f t="shared" si="20"/>
        <v>0</v>
      </c>
      <c r="CN159" s="51">
        <f>IFERROR(CL159*BZ159*'PWCS Table'!$D$3,0)</f>
        <v>0</v>
      </c>
      <c r="CO159" s="51">
        <f>IFERROR(CM159*BZ159*'PWCS Table'!$E$3,0)</f>
        <v>0</v>
      </c>
      <c r="CP159" s="51">
        <f t="shared" si="21"/>
        <v>0</v>
      </c>
      <c r="CQ159" s="51">
        <f t="shared" si="22"/>
        <v>0</v>
      </c>
      <c r="CR159" s="52">
        <f t="shared" si="23"/>
        <v>0</v>
      </c>
      <c r="CS159" s="51">
        <f t="shared" si="24"/>
        <v>0</v>
      </c>
      <c r="CT159" s="51">
        <f t="shared" si="25"/>
        <v>0</v>
      </c>
      <c r="CU159" s="51">
        <f>IFERROR((CA159*CQ159*'PWCS Table'!$D$4)+(CA159*CS159*'PWCS Table'!$D$4),0)</f>
        <v>0</v>
      </c>
      <c r="CV159" s="51">
        <f>IFERROR((CA159*CR159*'PWCS Table'!$E$4)+(CA159*CT159*'PWCS Table'!$E$4),0)</f>
        <v>0</v>
      </c>
      <c r="CW159" s="51">
        <f t="shared" si="26"/>
        <v>0</v>
      </c>
      <c r="CX159" s="51">
        <f t="shared" si="27"/>
        <v>0</v>
      </c>
      <c r="CY159" s="52">
        <f t="shared" si="28"/>
        <v>0</v>
      </c>
      <c r="CZ159" s="51">
        <f t="shared" si="29"/>
        <v>0</v>
      </c>
      <c r="DA159" s="51">
        <f t="shared" si="30"/>
        <v>0</v>
      </c>
      <c r="DB159" s="51">
        <f>IFERROR((CB159*CX159*'PWCS Table'!$D$5)+(CB159*CZ159*'PWCS Table'!$D$5),0)</f>
        <v>0</v>
      </c>
      <c r="DC159" s="51">
        <f>IFERROR((CB159*CY159*'PWCS Table'!$E$5)+(CB159*DA159*'PWCS Table'!$E$5),0)</f>
        <v>0</v>
      </c>
      <c r="DD159" s="51">
        <f t="shared" si="31"/>
        <v>0</v>
      </c>
      <c r="DE159" s="51">
        <f t="shared" si="32"/>
        <v>0</v>
      </c>
      <c r="DF159" s="51">
        <f t="shared" si="33"/>
        <v>0</v>
      </c>
      <c r="DG159" s="51">
        <f>IFERROR((CC159*DE159*'PWCS Table'!$D$8)+(CC159*DF159*'PWCS Table'!$D$8),0)</f>
        <v>0</v>
      </c>
      <c r="DH159" s="51">
        <f t="shared" si="34"/>
        <v>0</v>
      </c>
      <c r="DI159" s="51">
        <f t="shared" si="35"/>
        <v>0</v>
      </c>
      <c r="DJ159" s="51">
        <f t="shared" si="36"/>
        <v>0</v>
      </c>
      <c r="DK159" s="51">
        <f>IFERROR((CD159*DI159*'PWCS Table'!$D$9)+(CD159*DJ159*'PWCS Table'!$D$9),0)</f>
        <v>0</v>
      </c>
      <c r="DL159" s="51">
        <f t="shared" si="37"/>
        <v>0</v>
      </c>
    </row>
    <row r="160" spans="1:116" ht="12.75" hidden="1" customHeight="1" x14ac:dyDescent="0.3">
      <c r="A160" s="1"/>
      <c r="B160" s="53">
        <v>131</v>
      </c>
      <c r="C160" s="54"/>
      <c r="D160" s="44"/>
      <c r="E160" s="45"/>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6"/>
      <c r="BU160" s="46"/>
      <c r="BV160" s="46"/>
      <c r="BW160" s="46"/>
      <c r="BX160" s="46"/>
      <c r="BY160" s="47">
        <f t="shared" si="7"/>
        <v>0</v>
      </c>
      <c r="BZ160" s="47">
        <f t="shared" si="8"/>
        <v>0</v>
      </c>
      <c r="CA160" s="47">
        <f t="shared" si="9"/>
        <v>0</v>
      </c>
      <c r="CB160" s="47">
        <f t="shared" si="10"/>
        <v>0</v>
      </c>
      <c r="CC160" s="47">
        <f t="shared" si="11"/>
        <v>0</v>
      </c>
      <c r="CD160" s="47">
        <f t="shared" si="12"/>
        <v>0</v>
      </c>
      <c r="CE160" s="48" t="str">
        <f t="shared" si="13"/>
        <v/>
      </c>
      <c r="CF160" s="48" t="str">
        <f t="shared" si="14"/>
        <v/>
      </c>
      <c r="CG160" s="48" t="str">
        <f t="shared" si="15"/>
        <v/>
      </c>
      <c r="CH160" s="48" t="str">
        <f t="shared" si="16"/>
        <v/>
      </c>
      <c r="CI160" s="48" t="str">
        <f t="shared" si="17"/>
        <v/>
      </c>
      <c r="CJ160" s="48" t="str">
        <f t="shared" si="18"/>
        <v/>
      </c>
      <c r="CK160" s="49" t="s">
        <v>28</v>
      </c>
      <c r="CL160" s="49">
        <f t="shared" si="19"/>
        <v>0</v>
      </c>
      <c r="CM160" s="50">
        <f t="shared" si="20"/>
        <v>0</v>
      </c>
      <c r="CN160" s="51">
        <f>IFERROR(CL160*BZ160*'PWCS Table'!$D$3,0)</f>
        <v>0</v>
      </c>
      <c r="CO160" s="51">
        <f>IFERROR(CM160*BZ160*'PWCS Table'!$E$3,0)</f>
        <v>0</v>
      </c>
      <c r="CP160" s="51">
        <f t="shared" si="21"/>
        <v>0</v>
      </c>
      <c r="CQ160" s="51">
        <f t="shared" si="22"/>
        <v>0</v>
      </c>
      <c r="CR160" s="52">
        <f t="shared" si="23"/>
        <v>0</v>
      </c>
      <c r="CS160" s="51">
        <f t="shared" si="24"/>
        <v>0</v>
      </c>
      <c r="CT160" s="51">
        <f t="shared" si="25"/>
        <v>0</v>
      </c>
      <c r="CU160" s="51">
        <f>IFERROR((CA160*CQ160*'PWCS Table'!$D$4)+(CA160*CS160*'PWCS Table'!$D$4),0)</f>
        <v>0</v>
      </c>
      <c r="CV160" s="51">
        <f>IFERROR((CA160*CR160*'PWCS Table'!$E$4)+(CA160*CT160*'PWCS Table'!$E$4),0)</f>
        <v>0</v>
      </c>
      <c r="CW160" s="51">
        <f t="shared" si="26"/>
        <v>0</v>
      </c>
      <c r="CX160" s="51">
        <f t="shared" si="27"/>
        <v>0</v>
      </c>
      <c r="CY160" s="52">
        <f t="shared" si="28"/>
        <v>0</v>
      </c>
      <c r="CZ160" s="51">
        <f t="shared" si="29"/>
        <v>0</v>
      </c>
      <c r="DA160" s="51">
        <f t="shared" si="30"/>
        <v>0</v>
      </c>
      <c r="DB160" s="51">
        <f>IFERROR((CB160*CX160*'PWCS Table'!$D$5)+(CB160*CZ160*'PWCS Table'!$D$5),0)</f>
        <v>0</v>
      </c>
      <c r="DC160" s="51">
        <f>IFERROR((CB160*CY160*'PWCS Table'!$E$5)+(CB160*DA160*'PWCS Table'!$E$5),0)</f>
        <v>0</v>
      </c>
      <c r="DD160" s="51">
        <f t="shared" si="31"/>
        <v>0</v>
      </c>
      <c r="DE160" s="51">
        <f t="shared" si="32"/>
        <v>0</v>
      </c>
      <c r="DF160" s="51">
        <f t="shared" si="33"/>
        <v>0</v>
      </c>
      <c r="DG160" s="51">
        <f>IFERROR((CC160*DE160*'PWCS Table'!$D$8)+(CC160*DF160*'PWCS Table'!$D$8),0)</f>
        <v>0</v>
      </c>
      <c r="DH160" s="51">
        <f t="shared" si="34"/>
        <v>0</v>
      </c>
      <c r="DI160" s="51">
        <f t="shared" si="35"/>
        <v>0</v>
      </c>
      <c r="DJ160" s="51">
        <f t="shared" si="36"/>
        <v>0</v>
      </c>
      <c r="DK160" s="51">
        <f>IFERROR((CD160*DI160*'PWCS Table'!$D$9)+(CD160*DJ160*'PWCS Table'!$D$9),0)</f>
        <v>0</v>
      </c>
      <c r="DL160" s="51">
        <f t="shared" si="37"/>
        <v>0</v>
      </c>
    </row>
    <row r="161" spans="1:116" ht="12.75" hidden="1" customHeight="1" x14ac:dyDescent="0.3">
      <c r="A161" s="1"/>
      <c r="B161" s="53">
        <v>132</v>
      </c>
      <c r="C161" s="54"/>
      <c r="D161" s="44"/>
      <c r="E161" s="45"/>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6"/>
      <c r="BU161" s="46"/>
      <c r="BV161" s="46"/>
      <c r="BW161" s="46"/>
      <c r="BX161" s="46"/>
      <c r="BY161" s="47">
        <f t="shared" si="7"/>
        <v>0</v>
      </c>
      <c r="BZ161" s="47">
        <f t="shared" si="8"/>
        <v>0</v>
      </c>
      <c r="CA161" s="47">
        <f t="shared" si="9"/>
        <v>0</v>
      </c>
      <c r="CB161" s="47">
        <f t="shared" si="10"/>
        <v>0</v>
      </c>
      <c r="CC161" s="47">
        <f t="shared" si="11"/>
        <v>0</v>
      </c>
      <c r="CD161" s="47">
        <f t="shared" si="12"/>
        <v>0</v>
      </c>
      <c r="CE161" s="48" t="str">
        <f t="shared" si="13"/>
        <v/>
      </c>
      <c r="CF161" s="48" t="str">
        <f t="shared" si="14"/>
        <v/>
      </c>
      <c r="CG161" s="48" t="str">
        <f t="shared" si="15"/>
        <v/>
      </c>
      <c r="CH161" s="48" t="str">
        <f t="shared" si="16"/>
        <v/>
      </c>
      <c r="CI161" s="48" t="str">
        <f t="shared" si="17"/>
        <v/>
      </c>
      <c r="CJ161" s="48" t="str">
        <f t="shared" si="18"/>
        <v/>
      </c>
      <c r="CK161" s="49" t="s">
        <v>28</v>
      </c>
      <c r="CL161" s="49">
        <f t="shared" si="19"/>
        <v>0</v>
      </c>
      <c r="CM161" s="50">
        <f t="shared" si="20"/>
        <v>0</v>
      </c>
      <c r="CN161" s="51">
        <f>IFERROR(CL161*BZ161*'PWCS Table'!$D$3,0)</f>
        <v>0</v>
      </c>
      <c r="CO161" s="51">
        <f>IFERROR(CM161*BZ161*'PWCS Table'!$E$3,0)</f>
        <v>0</v>
      </c>
      <c r="CP161" s="51">
        <f t="shared" si="21"/>
        <v>0</v>
      </c>
      <c r="CQ161" s="51">
        <f t="shared" si="22"/>
        <v>0</v>
      </c>
      <c r="CR161" s="52">
        <f t="shared" si="23"/>
        <v>0</v>
      </c>
      <c r="CS161" s="51">
        <f t="shared" si="24"/>
        <v>0</v>
      </c>
      <c r="CT161" s="51">
        <f t="shared" si="25"/>
        <v>0</v>
      </c>
      <c r="CU161" s="51">
        <f>IFERROR((CA161*CQ161*'PWCS Table'!$D$4)+(CA161*CS161*'PWCS Table'!$D$4),0)</f>
        <v>0</v>
      </c>
      <c r="CV161" s="51">
        <f>IFERROR((CA161*CR161*'PWCS Table'!$E$4)+(CA161*CT161*'PWCS Table'!$E$4),0)</f>
        <v>0</v>
      </c>
      <c r="CW161" s="51">
        <f t="shared" si="26"/>
        <v>0</v>
      </c>
      <c r="CX161" s="51">
        <f t="shared" si="27"/>
        <v>0</v>
      </c>
      <c r="CY161" s="52">
        <f t="shared" si="28"/>
        <v>0</v>
      </c>
      <c r="CZ161" s="51">
        <f t="shared" si="29"/>
        <v>0</v>
      </c>
      <c r="DA161" s="51">
        <f t="shared" si="30"/>
        <v>0</v>
      </c>
      <c r="DB161" s="51">
        <f>IFERROR((CB161*CX161*'PWCS Table'!$D$5)+(CB161*CZ161*'PWCS Table'!$D$5),0)</f>
        <v>0</v>
      </c>
      <c r="DC161" s="51">
        <f>IFERROR((CB161*CY161*'PWCS Table'!$E$5)+(CB161*DA161*'PWCS Table'!$E$5),0)</f>
        <v>0</v>
      </c>
      <c r="DD161" s="51">
        <f t="shared" si="31"/>
        <v>0</v>
      </c>
      <c r="DE161" s="51">
        <f t="shared" si="32"/>
        <v>0</v>
      </c>
      <c r="DF161" s="51">
        <f t="shared" si="33"/>
        <v>0</v>
      </c>
      <c r="DG161" s="51">
        <f>IFERROR((CC161*DE161*'PWCS Table'!$D$8)+(CC161*DF161*'PWCS Table'!$D$8),0)</f>
        <v>0</v>
      </c>
      <c r="DH161" s="51">
        <f t="shared" si="34"/>
        <v>0</v>
      </c>
      <c r="DI161" s="51">
        <f t="shared" si="35"/>
        <v>0</v>
      </c>
      <c r="DJ161" s="51">
        <f t="shared" si="36"/>
        <v>0</v>
      </c>
      <c r="DK161" s="51">
        <f>IFERROR((CD161*DI161*'PWCS Table'!$D$9)+(CD161*DJ161*'PWCS Table'!$D$9),0)</f>
        <v>0</v>
      </c>
      <c r="DL161" s="51">
        <f t="shared" si="37"/>
        <v>0</v>
      </c>
    </row>
    <row r="162" spans="1:116" ht="12.75" hidden="1" customHeight="1" x14ac:dyDescent="0.3">
      <c r="A162" s="1"/>
      <c r="B162" s="53">
        <v>133</v>
      </c>
      <c r="C162" s="54"/>
      <c r="D162" s="44"/>
      <c r="E162" s="45"/>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c r="BS162" s="46"/>
      <c r="BT162" s="46"/>
      <c r="BU162" s="46"/>
      <c r="BV162" s="46"/>
      <c r="BW162" s="46"/>
      <c r="BX162" s="46"/>
      <c r="BY162" s="47">
        <f t="shared" si="7"/>
        <v>0</v>
      </c>
      <c r="BZ162" s="47">
        <f t="shared" si="8"/>
        <v>0</v>
      </c>
      <c r="CA162" s="47">
        <f t="shared" si="9"/>
        <v>0</v>
      </c>
      <c r="CB162" s="47">
        <f t="shared" si="10"/>
        <v>0</v>
      </c>
      <c r="CC162" s="47">
        <f t="shared" si="11"/>
        <v>0</v>
      </c>
      <c r="CD162" s="47">
        <f t="shared" si="12"/>
        <v>0</v>
      </c>
      <c r="CE162" s="48" t="str">
        <f t="shared" si="13"/>
        <v/>
      </c>
      <c r="CF162" s="48" t="str">
        <f t="shared" si="14"/>
        <v/>
      </c>
      <c r="CG162" s="48" t="str">
        <f t="shared" si="15"/>
        <v/>
      </c>
      <c r="CH162" s="48" t="str">
        <f t="shared" si="16"/>
        <v/>
      </c>
      <c r="CI162" s="48" t="str">
        <f t="shared" si="17"/>
        <v/>
      </c>
      <c r="CJ162" s="48" t="str">
        <f t="shared" si="18"/>
        <v/>
      </c>
      <c r="CK162" s="49" t="s">
        <v>28</v>
      </c>
      <c r="CL162" s="49">
        <f t="shared" si="19"/>
        <v>0</v>
      </c>
      <c r="CM162" s="50">
        <f t="shared" si="20"/>
        <v>0</v>
      </c>
      <c r="CN162" s="51">
        <f>IFERROR(CL162*BZ162*'PWCS Table'!$D$3,0)</f>
        <v>0</v>
      </c>
      <c r="CO162" s="51">
        <f>IFERROR(CM162*BZ162*'PWCS Table'!$E$3,0)</f>
        <v>0</v>
      </c>
      <c r="CP162" s="51">
        <f t="shared" si="21"/>
        <v>0</v>
      </c>
      <c r="CQ162" s="51">
        <f t="shared" si="22"/>
        <v>0</v>
      </c>
      <c r="CR162" s="52">
        <f t="shared" si="23"/>
        <v>0</v>
      </c>
      <c r="CS162" s="51">
        <f t="shared" si="24"/>
        <v>0</v>
      </c>
      <c r="CT162" s="51">
        <f t="shared" si="25"/>
        <v>0</v>
      </c>
      <c r="CU162" s="51">
        <f>IFERROR((CA162*CQ162*'PWCS Table'!$D$4)+(CA162*CS162*'PWCS Table'!$D$4),0)</f>
        <v>0</v>
      </c>
      <c r="CV162" s="51">
        <f>IFERROR((CA162*CR162*'PWCS Table'!$E$4)+(CA162*CT162*'PWCS Table'!$E$4),0)</f>
        <v>0</v>
      </c>
      <c r="CW162" s="51">
        <f t="shared" si="26"/>
        <v>0</v>
      </c>
      <c r="CX162" s="51">
        <f t="shared" si="27"/>
        <v>0</v>
      </c>
      <c r="CY162" s="52">
        <f t="shared" si="28"/>
        <v>0</v>
      </c>
      <c r="CZ162" s="51">
        <f t="shared" si="29"/>
        <v>0</v>
      </c>
      <c r="DA162" s="51">
        <f t="shared" si="30"/>
        <v>0</v>
      </c>
      <c r="DB162" s="51">
        <f>IFERROR((CB162*CX162*'PWCS Table'!$D$5)+(CB162*CZ162*'PWCS Table'!$D$5),0)</f>
        <v>0</v>
      </c>
      <c r="DC162" s="51">
        <f>IFERROR((CB162*CY162*'PWCS Table'!$E$5)+(CB162*DA162*'PWCS Table'!$E$5),0)</f>
        <v>0</v>
      </c>
      <c r="DD162" s="51">
        <f t="shared" si="31"/>
        <v>0</v>
      </c>
      <c r="DE162" s="51">
        <f t="shared" si="32"/>
        <v>0</v>
      </c>
      <c r="DF162" s="51">
        <f t="shared" si="33"/>
        <v>0</v>
      </c>
      <c r="DG162" s="51">
        <f>IFERROR((CC162*DE162*'PWCS Table'!$D$8)+(CC162*DF162*'PWCS Table'!$D$8),0)</f>
        <v>0</v>
      </c>
      <c r="DH162" s="51">
        <f t="shared" si="34"/>
        <v>0</v>
      </c>
      <c r="DI162" s="51">
        <f t="shared" si="35"/>
        <v>0</v>
      </c>
      <c r="DJ162" s="51">
        <f t="shared" si="36"/>
        <v>0</v>
      </c>
      <c r="DK162" s="51">
        <f>IFERROR((CD162*DI162*'PWCS Table'!$D$9)+(CD162*DJ162*'PWCS Table'!$D$9),0)</f>
        <v>0</v>
      </c>
      <c r="DL162" s="51">
        <f t="shared" si="37"/>
        <v>0</v>
      </c>
    </row>
    <row r="163" spans="1:116" ht="12.75" hidden="1" customHeight="1" x14ac:dyDescent="0.3">
      <c r="A163" s="1"/>
      <c r="B163" s="53">
        <v>134</v>
      </c>
      <c r="C163" s="54"/>
      <c r="D163" s="44"/>
      <c r="E163" s="45"/>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7">
        <f t="shared" si="7"/>
        <v>0</v>
      </c>
      <c r="BZ163" s="47">
        <f t="shared" si="8"/>
        <v>0</v>
      </c>
      <c r="CA163" s="47">
        <f t="shared" si="9"/>
        <v>0</v>
      </c>
      <c r="CB163" s="47">
        <f t="shared" si="10"/>
        <v>0</v>
      </c>
      <c r="CC163" s="47">
        <f t="shared" si="11"/>
        <v>0</v>
      </c>
      <c r="CD163" s="47">
        <f t="shared" si="12"/>
        <v>0</v>
      </c>
      <c r="CE163" s="48" t="str">
        <f t="shared" si="13"/>
        <v/>
      </c>
      <c r="CF163" s="48" t="str">
        <f t="shared" si="14"/>
        <v/>
      </c>
      <c r="CG163" s="48" t="str">
        <f t="shared" si="15"/>
        <v/>
      </c>
      <c r="CH163" s="48" t="str">
        <f t="shared" si="16"/>
        <v/>
      </c>
      <c r="CI163" s="48" t="str">
        <f t="shared" si="17"/>
        <v/>
      </c>
      <c r="CJ163" s="48" t="str">
        <f t="shared" si="18"/>
        <v/>
      </c>
      <c r="CK163" s="49" t="s">
        <v>28</v>
      </c>
      <c r="CL163" s="49">
        <f t="shared" si="19"/>
        <v>0</v>
      </c>
      <c r="CM163" s="50">
        <f t="shared" si="20"/>
        <v>0</v>
      </c>
      <c r="CN163" s="51">
        <f>IFERROR(CL163*BZ163*'PWCS Table'!$D$3,0)</f>
        <v>0</v>
      </c>
      <c r="CO163" s="51">
        <f>IFERROR(CM163*BZ163*'PWCS Table'!$E$3,0)</f>
        <v>0</v>
      </c>
      <c r="CP163" s="51">
        <f t="shared" si="21"/>
        <v>0</v>
      </c>
      <c r="CQ163" s="51">
        <f t="shared" si="22"/>
        <v>0</v>
      </c>
      <c r="CR163" s="52">
        <f t="shared" si="23"/>
        <v>0</v>
      </c>
      <c r="CS163" s="51">
        <f t="shared" si="24"/>
        <v>0</v>
      </c>
      <c r="CT163" s="51">
        <f t="shared" si="25"/>
        <v>0</v>
      </c>
      <c r="CU163" s="51">
        <f>IFERROR((CA163*CQ163*'PWCS Table'!$D$4)+(CA163*CS163*'PWCS Table'!$D$4),0)</f>
        <v>0</v>
      </c>
      <c r="CV163" s="51">
        <f>IFERROR((CA163*CR163*'PWCS Table'!$E$4)+(CA163*CT163*'PWCS Table'!$E$4),0)</f>
        <v>0</v>
      </c>
      <c r="CW163" s="51">
        <f t="shared" si="26"/>
        <v>0</v>
      </c>
      <c r="CX163" s="51">
        <f t="shared" si="27"/>
        <v>0</v>
      </c>
      <c r="CY163" s="52">
        <f t="shared" si="28"/>
        <v>0</v>
      </c>
      <c r="CZ163" s="51">
        <f t="shared" si="29"/>
        <v>0</v>
      </c>
      <c r="DA163" s="51">
        <f t="shared" si="30"/>
        <v>0</v>
      </c>
      <c r="DB163" s="51">
        <f>IFERROR((CB163*CX163*'PWCS Table'!$D$5)+(CB163*CZ163*'PWCS Table'!$D$5),0)</f>
        <v>0</v>
      </c>
      <c r="DC163" s="51">
        <f>IFERROR((CB163*CY163*'PWCS Table'!$E$5)+(CB163*DA163*'PWCS Table'!$E$5),0)</f>
        <v>0</v>
      </c>
      <c r="DD163" s="51">
        <f t="shared" si="31"/>
        <v>0</v>
      </c>
      <c r="DE163" s="51">
        <f t="shared" si="32"/>
        <v>0</v>
      </c>
      <c r="DF163" s="51">
        <f t="shared" si="33"/>
        <v>0</v>
      </c>
      <c r="DG163" s="51">
        <f>IFERROR((CC163*DE163*'PWCS Table'!$D$8)+(CC163*DF163*'PWCS Table'!$D$8),0)</f>
        <v>0</v>
      </c>
      <c r="DH163" s="51">
        <f t="shared" si="34"/>
        <v>0</v>
      </c>
      <c r="DI163" s="51">
        <f t="shared" si="35"/>
        <v>0</v>
      </c>
      <c r="DJ163" s="51">
        <f t="shared" si="36"/>
        <v>0</v>
      </c>
      <c r="DK163" s="51">
        <f>IFERROR((CD163*DI163*'PWCS Table'!$D$9)+(CD163*DJ163*'PWCS Table'!$D$9),0)</f>
        <v>0</v>
      </c>
      <c r="DL163" s="51">
        <f t="shared" si="37"/>
        <v>0</v>
      </c>
    </row>
    <row r="164" spans="1:116" ht="12.75" hidden="1" customHeight="1" x14ac:dyDescent="0.3">
      <c r="A164" s="1"/>
      <c r="B164" s="53">
        <v>135</v>
      </c>
      <c r="C164" s="54"/>
      <c r="D164" s="44"/>
      <c r="E164" s="45"/>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c r="BS164" s="46"/>
      <c r="BT164" s="46"/>
      <c r="BU164" s="46"/>
      <c r="BV164" s="46"/>
      <c r="BW164" s="46"/>
      <c r="BX164" s="46"/>
      <c r="BY164" s="47">
        <f t="shared" si="7"/>
        <v>0</v>
      </c>
      <c r="BZ164" s="47">
        <f t="shared" si="8"/>
        <v>0</v>
      </c>
      <c r="CA164" s="47">
        <f t="shared" si="9"/>
        <v>0</v>
      </c>
      <c r="CB164" s="47">
        <f t="shared" si="10"/>
        <v>0</v>
      </c>
      <c r="CC164" s="47">
        <f t="shared" si="11"/>
        <v>0</v>
      </c>
      <c r="CD164" s="47">
        <f t="shared" si="12"/>
        <v>0</v>
      </c>
      <c r="CE164" s="48" t="str">
        <f t="shared" si="13"/>
        <v/>
      </c>
      <c r="CF164" s="48" t="str">
        <f t="shared" si="14"/>
        <v/>
      </c>
      <c r="CG164" s="48" t="str">
        <f t="shared" si="15"/>
        <v/>
      </c>
      <c r="CH164" s="48" t="str">
        <f t="shared" si="16"/>
        <v/>
      </c>
      <c r="CI164" s="48" t="str">
        <f t="shared" si="17"/>
        <v/>
      </c>
      <c r="CJ164" s="48" t="str">
        <f t="shared" si="18"/>
        <v/>
      </c>
      <c r="CK164" s="49" t="s">
        <v>28</v>
      </c>
      <c r="CL164" s="49">
        <f t="shared" si="19"/>
        <v>0</v>
      </c>
      <c r="CM164" s="50">
        <f t="shared" si="20"/>
        <v>0</v>
      </c>
      <c r="CN164" s="51">
        <f>IFERROR(CL164*BZ164*'PWCS Table'!$D$3,0)</f>
        <v>0</v>
      </c>
      <c r="CO164" s="51">
        <f>IFERROR(CM164*BZ164*'PWCS Table'!$E$3,0)</f>
        <v>0</v>
      </c>
      <c r="CP164" s="51">
        <f t="shared" si="21"/>
        <v>0</v>
      </c>
      <c r="CQ164" s="51">
        <f t="shared" si="22"/>
        <v>0</v>
      </c>
      <c r="CR164" s="52">
        <f t="shared" si="23"/>
        <v>0</v>
      </c>
      <c r="CS164" s="51">
        <f t="shared" si="24"/>
        <v>0</v>
      </c>
      <c r="CT164" s="51">
        <f t="shared" si="25"/>
        <v>0</v>
      </c>
      <c r="CU164" s="51">
        <f>IFERROR((CA164*CQ164*'PWCS Table'!$D$4)+(CA164*CS164*'PWCS Table'!$D$4),0)</f>
        <v>0</v>
      </c>
      <c r="CV164" s="51">
        <f>IFERROR((CA164*CR164*'PWCS Table'!$E$4)+(CA164*CT164*'PWCS Table'!$E$4),0)</f>
        <v>0</v>
      </c>
      <c r="CW164" s="51">
        <f t="shared" si="26"/>
        <v>0</v>
      </c>
      <c r="CX164" s="51">
        <f t="shared" si="27"/>
        <v>0</v>
      </c>
      <c r="CY164" s="52">
        <f t="shared" si="28"/>
        <v>0</v>
      </c>
      <c r="CZ164" s="51">
        <f t="shared" si="29"/>
        <v>0</v>
      </c>
      <c r="DA164" s="51">
        <f t="shared" si="30"/>
        <v>0</v>
      </c>
      <c r="DB164" s="51">
        <f>IFERROR((CB164*CX164*'PWCS Table'!$D$5)+(CB164*CZ164*'PWCS Table'!$D$5),0)</f>
        <v>0</v>
      </c>
      <c r="DC164" s="51">
        <f>IFERROR((CB164*CY164*'PWCS Table'!$E$5)+(CB164*DA164*'PWCS Table'!$E$5),0)</f>
        <v>0</v>
      </c>
      <c r="DD164" s="51">
        <f t="shared" si="31"/>
        <v>0</v>
      </c>
      <c r="DE164" s="51">
        <f t="shared" si="32"/>
        <v>0</v>
      </c>
      <c r="DF164" s="51">
        <f t="shared" si="33"/>
        <v>0</v>
      </c>
      <c r="DG164" s="51">
        <f>IFERROR((CC164*DE164*'PWCS Table'!$D$8)+(CC164*DF164*'PWCS Table'!$D$8),0)</f>
        <v>0</v>
      </c>
      <c r="DH164" s="51">
        <f t="shared" si="34"/>
        <v>0</v>
      </c>
      <c r="DI164" s="51">
        <f t="shared" si="35"/>
        <v>0</v>
      </c>
      <c r="DJ164" s="51">
        <f t="shared" si="36"/>
        <v>0</v>
      </c>
      <c r="DK164" s="51">
        <f>IFERROR((CD164*DI164*'PWCS Table'!$D$9)+(CD164*DJ164*'PWCS Table'!$D$9),0)</f>
        <v>0</v>
      </c>
      <c r="DL164" s="51">
        <f t="shared" si="37"/>
        <v>0</v>
      </c>
    </row>
    <row r="165" spans="1:116" ht="12.75" hidden="1" customHeight="1" x14ac:dyDescent="0.3">
      <c r="A165" s="1"/>
      <c r="B165" s="53">
        <v>136</v>
      </c>
      <c r="C165" s="54"/>
      <c r="D165" s="44"/>
      <c r="E165" s="45"/>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c r="BS165" s="46"/>
      <c r="BT165" s="46"/>
      <c r="BU165" s="46"/>
      <c r="BV165" s="46"/>
      <c r="BW165" s="46"/>
      <c r="BX165" s="46"/>
      <c r="BY165" s="47">
        <f t="shared" si="7"/>
        <v>0</v>
      </c>
      <c r="BZ165" s="47">
        <f t="shared" si="8"/>
        <v>0</v>
      </c>
      <c r="CA165" s="47">
        <f t="shared" si="9"/>
        <v>0</v>
      </c>
      <c r="CB165" s="47">
        <f t="shared" si="10"/>
        <v>0</v>
      </c>
      <c r="CC165" s="47">
        <f t="shared" si="11"/>
        <v>0</v>
      </c>
      <c r="CD165" s="47">
        <f t="shared" si="12"/>
        <v>0</v>
      </c>
      <c r="CE165" s="48" t="str">
        <f t="shared" si="13"/>
        <v/>
      </c>
      <c r="CF165" s="48" t="str">
        <f t="shared" si="14"/>
        <v/>
      </c>
      <c r="CG165" s="48" t="str">
        <f t="shared" si="15"/>
        <v/>
      </c>
      <c r="CH165" s="48" t="str">
        <f t="shared" si="16"/>
        <v/>
      </c>
      <c r="CI165" s="48" t="str">
        <f t="shared" si="17"/>
        <v/>
      </c>
      <c r="CJ165" s="48" t="str">
        <f t="shared" si="18"/>
        <v/>
      </c>
      <c r="CK165" s="49" t="s">
        <v>28</v>
      </c>
      <c r="CL165" s="49">
        <f t="shared" si="19"/>
        <v>0</v>
      </c>
      <c r="CM165" s="50">
        <f t="shared" si="20"/>
        <v>0</v>
      </c>
      <c r="CN165" s="51">
        <f>IFERROR(CL165*BZ165*'PWCS Table'!$D$3,0)</f>
        <v>0</v>
      </c>
      <c r="CO165" s="51">
        <f>IFERROR(CM165*BZ165*'PWCS Table'!$E$3,0)</f>
        <v>0</v>
      </c>
      <c r="CP165" s="51">
        <f t="shared" si="21"/>
        <v>0</v>
      </c>
      <c r="CQ165" s="51">
        <f t="shared" si="22"/>
        <v>0</v>
      </c>
      <c r="CR165" s="52">
        <f t="shared" si="23"/>
        <v>0</v>
      </c>
      <c r="CS165" s="51">
        <f t="shared" si="24"/>
        <v>0</v>
      </c>
      <c r="CT165" s="51">
        <f t="shared" si="25"/>
        <v>0</v>
      </c>
      <c r="CU165" s="51">
        <f>IFERROR((CA165*CQ165*'PWCS Table'!$D$4)+(CA165*CS165*'PWCS Table'!$D$4),0)</f>
        <v>0</v>
      </c>
      <c r="CV165" s="51">
        <f>IFERROR((CA165*CR165*'PWCS Table'!$E$4)+(CA165*CT165*'PWCS Table'!$E$4),0)</f>
        <v>0</v>
      </c>
      <c r="CW165" s="51">
        <f t="shared" si="26"/>
        <v>0</v>
      </c>
      <c r="CX165" s="51">
        <f t="shared" si="27"/>
        <v>0</v>
      </c>
      <c r="CY165" s="52">
        <f t="shared" si="28"/>
        <v>0</v>
      </c>
      <c r="CZ165" s="51">
        <f t="shared" si="29"/>
        <v>0</v>
      </c>
      <c r="DA165" s="51">
        <f t="shared" si="30"/>
        <v>0</v>
      </c>
      <c r="DB165" s="51">
        <f>IFERROR((CB165*CX165*'PWCS Table'!$D$5)+(CB165*CZ165*'PWCS Table'!$D$5),0)</f>
        <v>0</v>
      </c>
      <c r="DC165" s="51">
        <f>IFERROR((CB165*CY165*'PWCS Table'!$E$5)+(CB165*DA165*'PWCS Table'!$E$5),0)</f>
        <v>0</v>
      </c>
      <c r="DD165" s="51">
        <f t="shared" si="31"/>
        <v>0</v>
      </c>
      <c r="DE165" s="51">
        <f t="shared" si="32"/>
        <v>0</v>
      </c>
      <c r="DF165" s="51">
        <f t="shared" si="33"/>
        <v>0</v>
      </c>
      <c r="DG165" s="51">
        <f>IFERROR((CC165*DE165*'PWCS Table'!$D$8)+(CC165*DF165*'PWCS Table'!$D$8),0)</f>
        <v>0</v>
      </c>
      <c r="DH165" s="51">
        <f t="shared" si="34"/>
        <v>0</v>
      </c>
      <c r="DI165" s="51">
        <f t="shared" si="35"/>
        <v>0</v>
      </c>
      <c r="DJ165" s="51">
        <f t="shared" si="36"/>
        <v>0</v>
      </c>
      <c r="DK165" s="51">
        <f>IFERROR((CD165*DI165*'PWCS Table'!$D$9)+(CD165*DJ165*'PWCS Table'!$D$9),0)</f>
        <v>0</v>
      </c>
      <c r="DL165" s="51">
        <f t="shared" si="37"/>
        <v>0</v>
      </c>
    </row>
    <row r="166" spans="1:116" ht="12.75" hidden="1" customHeight="1" x14ac:dyDescent="0.3">
      <c r="A166" s="1"/>
      <c r="B166" s="53">
        <v>137</v>
      </c>
      <c r="C166" s="54"/>
      <c r="D166" s="44"/>
      <c r="E166" s="45"/>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6"/>
      <c r="BU166" s="46"/>
      <c r="BV166" s="46"/>
      <c r="BW166" s="46"/>
      <c r="BX166" s="46"/>
      <c r="BY166" s="47">
        <f t="shared" si="7"/>
        <v>0</v>
      </c>
      <c r="BZ166" s="47">
        <f t="shared" si="8"/>
        <v>0</v>
      </c>
      <c r="CA166" s="47">
        <f t="shared" si="9"/>
        <v>0</v>
      </c>
      <c r="CB166" s="47">
        <f t="shared" si="10"/>
        <v>0</v>
      </c>
      <c r="CC166" s="47">
        <f t="shared" si="11"/>
        <v>0</v>
      </c>
      <c r="CD166" s="47">
        <f t="shared" si="12"/>
        <v>0</v>
      </c>
      <c r="CE166" s="48" t="str">
        <f t="shared" si="13"/>
        <v/>
      </c>
      <c r="CF166" s="48" t="str">
        <f t="shared" si="14"/>
        <v/>
      </c>
      <c r="CG166" s="48" t="str">
        <f t="shared" si="15"/>
        <v/>
      </c>
      <c r="CH166" s="48" t="str">
        <f t="shared" si="16"/>
        <v/>
      </c>
      <c r="CI166" s="48" t="str">
        <f t="shared" si="17"/>
        <v/>
      </c>
      <c r="CJ166" s="48" t="str">
        <f t="shared" si="18"/>
        <v/>
      </c>
      <c r="CK166" s="49" t="s">
        <v>28</v>
      </c>
      <c r="CL166" s="49">
        <f t="shared" si="19"/>
        <v>0</v>
      </c>
      <c r="CM166" s="50">
        <f t="shared" si="20"/>
        <v>0</v>
      </c>
      <c r="CN166" s="51">
        <f>IFERROR(CL166*BZ166*'PWCS Table'!$D$3,0)</f>
        <v>0</v>
      </c>
      <c r="CO166" s="51">
        <f>IFERROR(CM166*BZ166*'PWCS Table'!$E$3,0)</f>
        <v>0</v>
      </c>
      <c r="CP166" s="51">
        <f t="shared" si="21"/>
        <v>0</v>
      </c>
      <c r="CQ166" s="51">
        <f t="shared" si="22"/>
        <v>0</v>
      </c>
      <c r="CR166" s="52">
        <f t="shared" si="23"/>
        <v>0</v>
      </c>
      <c r="CS166" s="51">
        <f t="shared" si="24"/>
        <v>0</v>
      </c>
      <c r="CT166" s="51">
        <f t="shared" si="25"/>
        <v>0</v>
      </c>
      <c r="CU166" s="51">
        <f>IFERROR((CA166*CQ166*'PWCS Table'!$D$4)+(CA166*CS166*'PWCS Table'!$D$4),0)</f>
        <v>0</v>
      </c>
      <c r="CV166" s="51">
        <f>IFERROR((CA166*CR166*'PWCS Table'!$E$4)+(CA166*CT166*'PWCS Table'!$E$4),0)</f>
        <v>0</v>
      </c>
      <c r="CW166" s="51">
        <f t="shared" si="26"/>
        <v>0</v>
      </c>
      <c r="CX166" s="51">
        <f t="shared" si="27"/>
        <v>0</v>
      </c>
      <c r="CY166" s="52">
        <f t="shared" si="28"/>
        <v>0</v>
      </c>
      <c r="CZ166" s="51">
        <f t="shared" si="29"/>
        <v>0</v>
      </c>
      <c r="DA166" s="51">
        <f t="shared" si="30"/>
        <v>0</v>
      </c>
      <c r="DB166" s="51">
        <f>IFERROR((CB166*CX166*'PWCS Table'!$D$5)+(CB166*CZ166*'PWCS Table'!$D$5),0)</f>
        <v>0</v>
      </c>
      <c r="DC166" s="51">
        <f>IFERROR((CB166*CY166*'PWCS Table'!$E$5)+(CB166*DA166*'PWCS Table'!$E$5),0)</f>
        <v>0</v>
      </c>
      <c r="DD166" s="51">
        <f t="shared" si="31"/>
        <v>0</v>
      </c>
      <c r="DE166" s="51">
        <f t="shared" si="32"/>
        <v>0</v>
      </c>
      <c r="DF166" s="51">
        <f t="shared" si="33"/>
        <v>0</v>
      </c>
      <c r="DG166" s="51">
        <f>IFERROR((CC166*DE166*'PWCS Table'!$D$8)+(CC166*DF166*'PWCS Table'!$D$8),0)</f>
        <v>0</v>
      </c>
      <c r="DH166" s="51">
        <f t="shared" si="34"/>
        <v>0</v>
      </c>
      <c r="DI166" s="51">
        <f t="shared" si="35"/>
        <v>0</v>
      </c>
      <c r="DJ166" s="51">
        <f t="shared" si="36"/>
        <v>0</v>
      </c>
      <c r="DK166" s="51">
        <f>IFERROR((CD166*DI166*'PWCS Table'!$D$9)+(CD166*DJ166*'PWCS Table'!$D$9),0)</f>
        <v>0</v>
      </c>
      <c r="DL166" s="51">
        <f t="shared" si="37"/>
        <v>0</v>
      </c>
    </row>
    <row r="167" spans="1:116" ht="12.75" hidden="1" customHeight="1" x14ac:dyDescent="0.3">
      <c r="A167" s="1"/>
      <c r="B167" s="53">
        <v>138</v>
      </c>
      <c r="C167" s="54"/>
      <c r="D167" s="44"/>
      <c r="E167" s="45"/>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7">
        <f t="shared" si="7"/>
        <v>0</v>
      </c>
      <c r="BZ167" s="47">
        <f t="shared" si="8"/>
        <v>0</v>
      </c>
      <c r="CA167" s="47">
        <f t="shared" si="9"/>
        <v>0</v>
      </c>
      <c r="CB167" s="47">
        <f t="shared" si="10"/>
        <v>0</v>
      </c>
      <c r="CC167" s="47">
        <f t="shared" si="11"/>
        <v>0</v>
      </c>
      <c r="CD167" s="47">
        <f t="shared" si="12"/>
        <v>0</v>
      </c>
      <c r="CE167" s="48" t="str">
        <f t="shared" si="13"/>
        <v/>
      </c>
      <c r="CF167" s="48" t="str">
        <f t="shared" si="14"/>
        <v/>
      </c>
      <c r="CG167" s="48" t="str">
        <f t="shared" si="15"/>
        <v/>
      </c>
      <c r="CH167" s="48" t="str">
        <f t="shared" si="16"/>
        <v/>
      </c>
      <c r="CI167" s="48" t="str">
        <f t="shared" si="17"/>
        <v/>
      </c>
      <c r="CJ167" s="48" t="str">
        <f t="shared" si="18"/>
        <v/>
      </c>
      <c r="CK167" s="49" t="s">
        <v>28</v>
      </c>
      <c r="CL167" s="49">
        <f t="shared" si="19"/>
        <v>0</v>
      </c>
      <c r="CM167" s="50">
        <f t="shared" si="20"/>
        <v>0</v>
      </c>
      <c r="CN167" s="51">
        <f>IFERROR(CL167*BZ167*'PWCS Table'!$D$3,0)</f>
        <v>0</v>
      </c>
      <c r="CO167" s="51">
        <f>IFERROR(CM167*BZ167*'PWCS Table'!$E$3,0)</f>
        <v>0</v>
      </c>
      <c r="CP167" s="51">
        <f t="shared" si="21"/>
        <v>0</v>
      </c>
      <c r="CQ167" s="51">
        <f t="shared" si="22"/>
        <v>0</v>
      </c>
      <c r="CR167" s="52">
        <f t="shared" si="23"/>
        <v>0</v>
      </c>
      <c r="CS167" s="51">
        <f t="shared" si="24"/>
        <v>0</v>
      </c>
      <c r="CT167" s="51">
        <f t="shared" si="25"/>
        <v>0</v>
      </c>
      <c r="CU167" s="51">
        <f>IFERROR((CA167*CQ167*'PWCS Table'!$D$4)+(CA167*CS167*'PWCS Table'!$D$4),0)</f>
        <v>0</v>
      </c>
      <c r="CV167" s="51">
        <f>IFERROR((CA167*CR167*'PWCS Table'!$E$4)+(CA167*CT167*'PWCS Table'!$E$4),0)</f>
        <v>0</v>
      </c>
      <c r="CW167" s="51">
        <f t="shared" si="26"/>
        <v>0</v>
      </c>
      <c r="CX167" s="51">
        <f t="shared" si="27"/>
        <v>0</v>
      </c>
      <c r="CY167" s="52">
        <f t="shared" si="28"/>
        <v>0</v>
      </c>
      <c r="CZ167" s="51">
        <f t="shared" si="29"/>
        <v>0</v>
      </c>
      <c r="DA167" s="51">
        <f t="shared" si="30"/>
        <v>0</v>
      </c>
      <c r="DB167" s="51">
        <f>IFERROR((CB167*CX167*'PWCS Table'!$D$5)+(CB167*CZ167*'PWCS Table'!$D$5),0)</f>
        <v>0</v>
      </c>
      <c r="DC167" s="51">
        <f>IFERROR((CB167*CY167*'PWCS Table'!$E$5)+(CB167*DA167*'PWCS Table'!$E$5),0)</f>
        <v>0</v>
      </c>
      <c r="DD167" s="51">
        <f t="shared" si="31"/>
        <v>0</v>
      </c>
      <c r="DE167" s="51">
        <f t="shared" si="32"/>
        <v>0</v>
      </c>
      <c r="DF167" s="51">
        <f t="shared" si="33"/>
        <v>0</v>
      </c>
      <c r="DG167" s="51">
        <f>IFERROR((CC167*DE167*'PWCS Table'!$D$8)+(CC167*DF167*'PWCS Table'!$D$8),0)</f>
        <v>0</v>
      </c>
      <c r="DH167" s="51">
        <f t="shared" si="34"/>
        <v>0</v>
      </c>
      <c r="DI167" s="51">
        <f t="shared" si="35"/>
        <v>0</v>
      </c>
      <c r="DJ167" s="51">
        <f t="shared" si="36"/>
        <v>0</v>
      </c>
      <c r="DK167" s="51">
        <f>IFERROR((CD167*DI167*'PWCS Table'!$D$9)+(CD167*DJ167*'PWCS Table'!$D$9),0)</f>
        <v>0</v>
      </c>
      <c r="DL167" s="51">
        <f t="shared" si="37"/>
        <v>0</v>
      </c>
    </row>
    <row r="168" spans="1:116" ht="12.75" hidden="1" customHeight="1" x14ac:dyDescent="0.3">
      <c r="A168" s="1"/>
      <c r="B168" s="53">
        <v>139</v>
      </c>
      <c r="C168" s="54"/>
      <c r="D168" s="44"/>
      <c r="E168" s="45"/>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7">
        <f t="shared" si="7"/>
        <v>0</v>
      </c>
      <c r="BZ168" s="47">
        <f t="shared" si="8"/>
        <v>0</v>
      </c>
      <c r="CA168" s="47">
        <f t="shared" si="9"/>
        <v>0</v>
      </c>
      <c r="CB168" s="47">
        <f t="shared" si="10"/>
        <v>0</v>
      </c>
      <c r="CC168" s="47">
        <f t="shared" si="11"/>
        <v>0</v>
      </c>
      <c r="CD168" s="47">
        <f t="shared" si="12"/>
        <v>0</v>
      </c>
      <c r="CE168" s="48" t="str">
        <f t="shared" si="13"/>
        <v/>
      </c>
      <c r="CF168" s="48" t="str">
        <f t="shared" si="14"/>
        <v/>
      </c>
      <c r="CG168" s="48" t="str">
        <f t="shared" si="15"/>
        <v/>
      </c>
      <c r="CH168" s="48" t="str">
        <f t="shared" si="16"/>
        <v/>
      </c>
      <c r="CI168" s="48" t="str">
        <f t="shared" si="17"/>
        <v/>
      </c>
      <c r="CJ168" s="48" t="str">
        <f t="shared" si="18"/>
        <v/>
      </c>
      <c r="CK168" s="49" t="s">
        <v>28</v>
      </c>
      <c r="CL168" s="49">
        <f t="shared" si="19"/>
        <v>0</v>
      </c>
      <c r="CM168" s="50">
        <f t="shared" si="20"/>
        <v>0</v>
      </c>
      <c r="CN168" s="51">
        <f>IFERROR(CL168*BZ168*'PWCS Table'!$D$3,0)</f>
        <v>0</v>
      </c>
      <c r="CO168" s="51">
        <f>IFERROR(CM168*BZ168*'PWCS Table'!$E$3,0)</f>
        <v>0</v>
      </c>
      <c r="CP168" s="51">
        <f t="shared" si="21"/>
        <v>0</v>
      </c>
      <c r="CQ168" s="51">
        <f t="shared" si="22"/>
        <v>0</v>
      </c>
      <c r="CR168" s="52">
        <f t="shared" si="23"/>
        <v>0</v>
      </c>
      <c r="CS168" s="51">
        <f t="shared" si="24"/>
        <v>0</v>
      </c>
      <c r="CT168" s="51">
        <f t="shared" si="25"/>
        <v>0</v>
      </c>
      <c r="CU168" s="51">
        <f>IFERROR((CA168*CQ168*'PWCS Table'!$D$4)+(CA168*CS168*'PWCS Table'!$D$4),0)</f>
        <v>0</v>
      </c>
      <c r="CV168" s="51">
        <f>IFERROR((CA168*CR168*'PWCS Table'!$E$4)+(CA168*CT168*'PWCS Table'!$E$4),0)</f>
        <v>0</v>
      </c>
      <c r="CW168" s="51">
        <f t="shared" si="26"/>
        <v>0</v>
      </c>
      <c r="CX168" s="51">
        <f t="shared" si="27"/>
        <v>0</v>
      </c>
      <c r="CY168" s="52">
        <f t="shared" si="28"/>
        <v>0</v>
      </c>
      <c r="CZ168" s="51">
        <f t="shared" si="29"/>
        <v>0</v>
      </c>
      <c r="DA168" s="51">
        <f t="shared" si="30"/>
        <v>0</v>
      </c>
      <c r="DB168" s="51">
        <f>IFERROR((CB168*CX168*'PWCS Table'!$D$5)+(CB168*CZ168*'PWCS Table'!$D$5),0)</f>
        <v>0</v>
      </c>
      <c r="DC168" s="51">
        <f>IFERROR((CB168*CY168*'PWCS Table'!$E$5)+(CB168*DA168*'PWCS Table'!$E$5),0)</f>
        <v>0</v>
      </c>
      <c r="DD168" s="51">
        <f t="shared" si="31"/>
        <v>0</v>
      </c>
      <c r="DE168" s="51">
        <f t="shared" si="32"/>
        <v>0</v>
      </c>
      <c r="DF168" s="51">
        <f t="shared" si="33"/>
        <v>0</v>
      </c>
      <c r="DG168" s="51">
        <f>IFERROR((CC168*DE168*'PWCS Table'!$D$8)+(CC168*DF168*'PWCS Table'!$D$8),0)</f>
        <v>0</v>
      </c>
      <c r="DH168" s="51">
        <f t="shared" si="34"/>
        <v>0</v>
      </c>
      <c r="DI168" s="51">
        <f t="shared" si="35"/>
        <v>0</v>
      </c>
      <c r="DJ168" s="51">
        <f t="shared" si="36"/>
        <v>0</v>
      </c>
      <c r="DK168" s="51">
        <f>IFERROR((CD168*DI168*'PWCS Table'!$D$9)+(CD168*DJ168*'PWCS Table'!$D$9),0)</f>
        <v>0</v>
      </c>
      <c r="DL168" s="51">
        <f t="shared" si="37"/>
        <v>0</v>
      </c>
    </row>
    <row r="169" spans="1:116" ht="12.75" hidden="1" customHeight="1" x14ac:dyDescent="0.3">
      <c r="A169" s="1"/>
      <c r="B169" s="53">
        <v>140</v>
      </c>
      <c r="C169" s="54"/>
      <c r="D169" s="44"/>
      <c r="E169" s="45"/>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7">
        <f t="shared" si="7"/>
        <v>0</v>
      </c>
      <c r="BZ169" s="47">
        <f t="shared" si="8"/>
        <v>0</v>
      </c>
      <c r="CA169" s="47">
        <f t="shared" si="9"/>
        <v>0</v>
      </c>
      <c r="CB169" s="47">
        <f t="shared" si="10"/>
        <v>0</v>
      </c>
      <c r="CC169" s="47">
        <f t="shared" si="11"/>
        <v>0</v>
      </c>
      <c r="CD169" s="47">
        <f t="shared" si="12"/>
        <v>0</v>
      </c>
      <c r="CE169" s="48" t="str">
        <f t="shared" si="13"/>
        <v/>
      </c>
      <c r="CF169" s="48" t="str">
        <f t="shared" si="14"/>
        <v/>
      </c>
      <c r="CG169" s="48" t="str">
        <f t="shared" si="15"/>
        <v/>
      </c>
      <c r="CH169" s="48" t="str">
        <f t="shared" si="16"/>
        <v/>
      </c>
      <c r="CI169" s="48" t="str">
        <f t="shared" si="17"/>
        <v/>
      </c>
      <c r="CJ169" s="48" t="str">
        <f t="shared" si="18"/>
        <v/>
      </c>
      <c r="CK169" s="49" t="s">
        <v>28</v>
      </c>
      <c r="CL169" s="49">
        <f t="shared" si="19"/>
        <v>0</v>
      </c>
      <c r="CM169" s="50">
        <f t="shared" si="20"/>
        <v>0</v>
      </c>
      <c r="CN169" s="51">
        <f>IFERROR(CL169*BZ169*'PWCS Table'!$D$3,0)</f>
        <v>0</v>
      </c>
      <c r="CO169" s="51">
        <f>IFERROR(CM169*BZ169*'PWCS Table'!$E$3,0)</f>
        <v>0</v>
      </c>
      <c r="CP169" s="51">
        <f t="shared" si="21"/>
        <v>0</v>
      </c>
      <c r="CQ169" s="51">
        <f t="shared" si="22"/>
        <v>0</v>
      </c>
      <c r="CR169" s="52">
        <f t="shared" si="23"/>
        <v>0</v>
      </c>
      <c r="CS169" s="51">
        <f t="shared" si="24"/>
        <v>0</v>
      </c>
      <c r="CT169" s="51">
        <f t="shared" si="25"/>
        <v>0</v>
      </c>
      <c r="CU169" s="51">
        <f>IFERROR((CA169*CQ169*'PWCS Table'!$D$4)+(CA169*CS169*'PWCS Table'!$D$4),0)</f>
        <v>0</v>
      </c>
      <c r="CV169" s="51">
        <f>IFERROR((CA169*CR169*'PWCS Table'!$E$4)+(CA169*CT169*'PWCS Table'!$E$4),0)</f>
        <v>0</v>
      </c>
      <c r="CW169" s="51">
        <f t="shared" si="26"/>
        <v>0</v>
      </c>
      <c r="CX169" s="51">
        <f t="shared" si="27"/>
        <v>0</v>
      </c>
      <c r="CY169" s="52">
        <f t="shared" si="28"/>
        <v>0</v>
      </c>
      <c r="CZ169" s="51">
        <f t="shared" si="29"/>
        <v>0</v>
      </c>
      <c r="DA169" s="51">
        <f t="shared" si="30"/>
        <v>0</v>
      </c>
      <c r="DB169" s="51">
        <f>IFERROR((CB169*CX169*'PWCS Table'!$D$5)+(CB169*CZ169*'PWCS Table'!$D$5),0)</f>
        <v>0</v>
      </c>
      <c r="DC169" s="51">
        <f>IFERROR((CB169*CY169*'PWCS Table'!$E$5)+(CB169*DA169*'PWCS Table'!$E$5),0)</f>
        <v>0</v>
      </c>
      <c r="DD169" s="51">
        <f t="shared" si="31"/>
        <v>0</v>
      </c>
      <c r="DE169" s="51">
        <f t="shared" si="32"/>
        <v>0</v>
      </c>
      <c r="DF169" s="51">
        <f t="shared" si="33"/>
        <v>0</v>
      </c>
      <c r="DG169" s="51">
        <f>IFERROR((CC169*DE169*'PWCS Table'!$D$8)+(CC169*DF169*'PWCS Table'!$D$8),0)</f>
        <v>0</v>
      </c>
      <c r="DH169" s="51">
        <f t="shared" si="34"/>
        <v>0</v>
      </c>
      <c r="DI169" s="51">
        <f t="shared" si="35"/>
        <v>0</v>
      </c>
      <c r="DJ169" s="51">
        <f t="shared" si="36"/>
        <v>0</v>
      </c>
      <c r="DK169" s="51">
        <f>IFERROR((CD169*DI169*'PWCS Table'!$D$9)+(CD169*DJ169*'PWCS Table'!$D$9),0)</f>
        <v>0</v>
      </c>
      <c r="DL169" s="51">
        <f t="shared" si="37"/>
        <v>0</v>
      </c>
    </row>
    <row r="170" spans="1:116" ht="12.75" hidden="1" customHeight="1" x14ac:dyDescent="0.3">
      <c r="A170" s="1"/>
      <c r="B170" s="53">
        <v>141</v>
      </c>
      <c r="C170" s="54"/>
      <c r="D170" s="44"/>
      <c r="E170" s="45"/>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7">
        <f t="shared" si="7"/>
        <v>0</v>
      </c>
      <c r="BZ170" s="47">
        <f t="shared" si="8"/>
        <v>0</v>
      </c>
      <c r="CA170" s="47">
        <f t="shared" si="9"/>
        <v>0</v>
      </c>
      <c r="CB170" s="47">
        <f t="shared" si="10"/>
        <v>0</v>
      </c>
      <c r="CC170" s="47">
        <f t="shared" si="11"/>
        <v>0</v>
      </c>
      <c r="CD170" s="47">
        <f t="shared" si="12"/>
        <v>0</v>
      </c>
      <c r="CE170" s="48" t="str">
        <f t="shared" si="13"/>
        <v/>
      </c>
      <c r="CF170" s="48" t="str">
        <f t="shared" si="14"/>
        <v/>
      </c>
      <c r="CG170" s="48" t="str">
        <f t="shared" si="15"/>
        <v/>
      </c>
      <c r="CH170" s="48" t="str">
        <f t="shared" si="16"/>
        <v/>
      </c>
      <c r="CI170" s="48" t="str">
        <f t="shared" si="17"/>
        <v/>
      </c>
      <c r="CJ170" s="48" t="str">
        <f t="shared" si="18"/>
        <v/>
      </c>
      <c r="CK170" s="49" t="s">
        <v>28</v>
      </c>
      <c r="CL170" s="49">
        <f t="shared" si="19"/>
        <v>0</v>
      </c>
      <c r="CM170" s="50">
        <f t="shared" si="20"/>
        <v>0</v>
      </c>
      <c r="CN170" s="51">
        <f>IFERROR(CL170*BZ170*'PWCS Table'!$D$3,0)</f>
        <v>0</v>
      </c>
      <c r="CO170" s="51">
        <f>IFERROR(CM170*BZ170*'PWCS Table'!$E$3,0)</f>
        <v>0</v>
      </c>
      <c r="CP170" s="51">
        <f t="shared" si="21"/>
        <v>0</v>
      </c>
      <c r="CQ170" s="51">
        <f t="shared" si="22"/>
        <v>0</v>
      </c>
      <c r="CR170" s="52">
        <f t="shared" si="23"/>
        <v>0</v>
      </c>
      <c r="CS170" s="51">
        <f t="shared" si="24"/>
        <v>0</v>
      </c>
      <c r="CT170" s="51">
        <f t="shared" si="25"/>
        <v>0</v>
      </c>
      <c r="CU170" s="51">
        <f>IFERROR((CA170*CQ170*'PWCS Table'!$D$4)+(CA170*CS170*'PWCS Table'!$D$4),0)</f>
        <v>0</v>
      </c>
      <c r="CV170" s="51">
        <f>IFERROR((CA170*CR170*'PWCS Table'!$E$4)+(CA170*CT170*'PWCS Table'!$E$4),0)</f>
        <v>0</v>
      </c>
      <c r="CW170" s="51">
        <f t="shared" si="26"/>
        <v>0</v>
      </c>
      <c r="CX170" s="51">
        <f t="shared" si="27"/>
        <v>0</v>
      </c>
      <c r="CY170" s="52">
        <f t="shared" si="28"/>
        <v>0</v>
      </c>
      <c r="CZ170" s="51">
        <f t="shared" si="29"/>
        <v>0</v>
      </c>
      <c r="DA170" s="51">
        <f t="shared" si="30"/>
        <v>0</v>
      </c>
      <c r="DB170" s="51">
        <f>IFERROR((CB170*CX170*'PWCS Table'!$D$5)+(CB170*CZ170*'PWCS Table'!$D$5),0)</f>
        <v>0</v>
      </c>
      <c r="DC170" s="51">
        <f>IFERROR((CB170*CY170*'PWCS Table'!$E$5)+(CB170*DA170*'PWCS Table'!$E$5),0)</f>
        <v>0</v>
      </c>
      <c r="DD170" s="51">
        <f t="shared" si="31"/>
        <v>0</v>
      </c>
      <c r="DE170" s="51">
        <f t="shared" si="32"/>
        <v>0</v>
      </c>
      <c r="DF170" s="51">
        <f t="shared" si="33"/>
        <v>0</v>
      </c>
      <c r="DG170" s="51">
        <f>IFERROR((CC170*DE170*'PWCS Table'!$D$8)+(CC170*DF170*'PWCS Table'!$D$8),0)</f>
        <v>0</v>
      </c>
      <c r="DH170" s="51">
        <f t="shared" si="34"/>
        <v>0</v>
      </c>
      <c r="DI170" s="51">
        <f t="shared" si="35"/>
        <v>0</v>
      </c>
      <c r="DJ170" s="51">
        <f t="shared" si="36"/>
        <v>0</v>
      </c>
      <c r="DK170" s="51">
        <f>IFERROR((CD170*DI170*'PWCS Table'!$D$9)+(CD170*DJ170*'PWCS Table'!$D$9),0)</f>
        <v>0</v>
      </c>
      <c r="DL170" s="51">
        <f t="shared" si="37"/>
        <v>0</v>
      </c>
    </row>
    <row r="171" spans="1:116" ht="12.75" hidden="1" customHeight="1" x14ac:dyDescent="0.3">
      <c r="A171" s="1"/>
      <c r="B171" s="53">
        <v>142</v>
      </c>
      <c r="C171" s="54"/>
      <c r="D171" s="44"/>
      <c r="E171" s="45"/>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7">
        <f t="shared" si="7"/>
        <v>0</v>
      </c>
      <c r="BZ171" s="47">
        <f t="shared" si="8"/>
        <v>0</v>
      </c>
      <c r="CA171" s="47">
        <f t="shared" si="9"/>
        <v>0</v>
      </c>
      <c r="CB171" s="47">
        <f t="shared" si="10"/>
        <v>0</v>
      </c>
      <c r="CC171" s="47">
        <f t="shared" si="11"/>
        <v>0</v>
      </c>
      <c r="CD171" s="47">
        <f t="shared" si="12"/>
        <v>0</v>
      </c>
      <c r="CE171" s="48" t="str">
        <f t="shared" si="13"/>
        <v/>
      </c>
      <c r="CF171" s="48" t="str">
        <f t="shared" si="14"/>
        <v/>
      </c>
      <c r="CG171" s="48" t="str">
        <f t="shared" si="15"/>
        <v/>
      </c>
      <c r="CH171" s="48" t="str">
        <f t="shared" si="16"/>
        <v/>
      </c>
      <c r="CI171" s="48" t="str">
        <f t="shared" si="17"/>
        <v/>
      </c>
      <c r="CJ171" s="48" t="str">
        <f t="shared" si="18"/>
        <v/>
      </c>
      <c r="CK171" s="49" t="s">
        <v>28</v>
      </c>
      <c r="CL171" s="49">
        <f t="shared" si="19"/>
        <v>0</v>
      </c>
      <c r="CM171" s="50">
        <f t="shared" si="20"/>
        <v>0</v>
      </c>
      <c r="CN171" s="51">
        <f>IFERROR(CL171*BZ171*'PWCS Table'!$D$3,0)</f>
        <v>0</v>
      </c>
      <c r="CO171" s="51">
        <f>IFERROR(CM171*BZ171*'PWCS Table'!$E$3,0)</f>
        <v>0</v>
      </c>
      <c r="CP171" s="51">
        <f t="shared" si="21"/>
        <v>0</v>
      </c>
      <c r="CQ171" s="51">
        <f t="shared" si="22"/>
        <v>0</v>
      </c>
      <c r="CR171" s="52">
        <f t="shared" si="23"/>
        <v>0</v>
      </c>
      <c r="CS171" s="51">
        <f t="shared" si="24"/>
        <v>0</v>
      </c>
      <c r="CT171" s="51">
        <f t="shared" si="25"/>
        <v>0</v>
      </c>
      <c r="CU171" s="51">
        <f>IFERROR((CA171*CQ171*'PWCS Table'!$D$4)+(CA171*CS171*'PWCS Table'!$D$4),0)</f>
        <v>0</v>
      </c>
      <c r="CV171" s="51">
        <f>IFERROR((CA171*CR171*'PWCS Table'!$E$4)+(CA171*CT171*'PWCS Table'!$E$4),0)</f>
        <v>0</v>
      </c>
      <c r="CW171" s="51">
        <f t="shared" si="26"/>
        <v>0</v>
      </c>
      <c r="CX171" s="51">
        <f t="shared" si="27"/>
        <v>0</v>
      </c>
      <c r="CY171" s="52">
        <f t="shared" si="28"/>
        <v>0</v>
      </c>
      <c r="CZ171" s="51">
        <f t="shared" si="29"/>
        <v>0</v>
      </c>
      <c r="DA171" s="51">
        <f t="shared" si="30"/>
        <v>0</v>
      </c>
      <c r="DB171" s="51">
        <f>IFERROR((CB171*CX171*'PWCS Table'!$D$5)+(CB171*CZ171*'PWCS Table'!$D$5),0)</f>
        <v>0</v>
      </c>
      <c r="DC171" s="51">
        <f>IFERROR((CB171*CY171*'PWCS Table'!$E$5)+(CB171*DA171*'PWCS Table'!$E$5),0)</f>
        <v>0</v>
      </c>
      <c r="DD171" s="51">
        <f t="shared" si="31"/>
        <v>0</v>
      </c>
      <c r="DE171" s="51">
        <f t="shared" si="32"/>
        <v>0</v>
      </c>
      <c r="DF171" s="51">
        <f t="shared" si="33"/>
        <v>0</v>
      </c>
      <c r="DG171" s="51">
        <f>IFERROR((CC171*DE171*'PWCS Table'!$D$8)+(CC171*DF171*'PWCS Table'!$D$8),0)</f>
        <v>0</v>
      </c>
      <c r="DH171" s="51">
        <f t="shared" si="34"/>
        <v>0</v>
      </c>
      <c r="DI171" s="51">
        <f t="shared" si="35"/>
        <v>0</v>
      </c>
      <c r="DJ171" s="51">
        <f t="shared" si="36"/>
        <v>0</v>
      </c>
      <c r="DK171" s="51">
        <f>IFERROR((CD171*DI171*'PWCS Table'!$D$9)+(CD171*DJ171*'PWCS Table'!$D$9),0)</f>
        <v>0</v>
      </c>
      <c r="DL171" s="51">
        <f t="shared" si="37"/>
        <v>0</v>
      </c>
    </row>
    <row r="172" spans="1:116" ht="12.75" hidden="1" customHeight="1" x14ac:dyDescent="0.3">
      <c r="A172" s="1"/>
      <c r="B172" s="53">
        <v>143</v>
      </c>
      <c r="C172" s="54"/>
      <c r="D172" s="44"/>
      <c r="E172" s="45"/>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7">
        <f t="shared" si="7"/>
        <v>0</v>
      </c>
      <c r="BZ172" s="47">
        <f t="shared" si="8"/>
        <v>0</v>
      </c>
      <c r="CA172" s="47">
        <f t="shared" si="9"/>
        <v>0</v>
      </c>
      <c r="CB172" s="47">
        <f t="shared" si="10"/>
        <v>0</v>
      </c>
      <c r="CC172" s="47">
        <f t="shared" si="11"/>
        <v>0</v>
      </c>
      <c r="CD172" s="47">
        <f t="shared" si="12"/>
        <v>0</v>
      </c>
      <c r="CE172" s="48" t="str">
        <f t="shared" si="13"/>
        <v/>
      </c>
      <c r="CF172" s="48" t="str">
        <f t="shared" si="14"/>
        <v/>
      </c>
      <c r="CG172" s="48" t="str">
        <f t="shared" si="15"/>
        <v/>
      </c>
      <c r="CH172" s="48" t="str">
        <f t="shared" si="16"/>
        <v/>
      </c>
      <c r="CI172" s="48" t="str">
        <f t="shared" si="17"/>
        <v/>
      </c>
      <c r="CJ172" s="48" t="str">
        <f t="shared" si="18"/>
        <v/>
      </c>
      <c r="CK172" s="49" t="s">
        <v>28</v>
      </c>
      <c r="CL172" s="49">
        <f t="shared" si="19"/>
        <v>0</v>
      </c>
      <c r="CM172" s="50">
        <f t="shared" si="20"/>
        <v>0</v>
      </c>
      <c r="CN172" s="51">
        <f>IFERROR(CL172*BZ172*'PWCS Table'!$D$3,0)</f>
        <v>0</v>
      </c>
      <c r="CO172" s="51">
        <f>IFERROR(CM172*BZ172*'PWCS Table'!$E$3,0)</f>
        <v>0</v>
      </c>
      <c r="CP172" s="51">
        <f t="shared" si="21"/>
        <v>0</v>
      </c>
      <c r="CQ172" s="51">
        <f t="shared" si="22"/>
        <v>0</v>
      </c>
      <c r="CR172" s="52">
        <f t="shared" si="23"/>
        <v>0</v>
      </c>
      <c r="CS172" s="51">
        <f t="shared" si="24"/>
        <v>0</v>
      </c>
      <c r="CT172" s="51">
        <f t="shared" si="25"/>
        <v>0</v>
      </c>
      <c r="CU172" s="51">
        <f>IFERROR((CA172*CQ172*'PWCS Table'!$D$4)+(CA172*CS172*'PWCS Table'!$D$4),0)</f>
        <v>0</v>
      </c>
      <c r="CV172" s="51">
        <f>IFERROR((CA172*CR172*'PWCS Table'!$E$4)+(CA172*CT172*'PWCS Table'!$E$4),0)</f>
        <v>0</v>
      </c>
      <c r="CW172" s="51">
        <f t="shared" si="26"/>
        <v>0</v>
      </c>
      <c r="CX172" s="51">
        <f t="shared" si="27"/>
        <v>0</v>
      </c>
      <c r="CY172" s="52">
        <f t="shared" si="28"/>
        <v>0</v>
      </c>
      <c r="CZ172" s="51">
        <f t="shared" si="29"/>
        <v>0</v>
      </c>
      <c r="DA172" s="51">
        <f t="shared" si="30"/>
        <v>0</v>
      </c>
      <c r="DB172" s="51">
        <f>IFERROR((CB172*CX172*'PWCS Table'!$D$5)+(CB172*CZ172*'PWCS Table'!$D$5),0)</f>
        <v>0</v>
      </c>
      <c r="DC172" s="51">
        <f>IFERROR((CB172*CY172*'PWCS Table'!$E$5)+(CB172*DA172*'PWCS Table'!$E$5),0)</f>
        <v>0</v>
      </c>
      <c r="DD172" s="51">
        <f t="shared" si="31"/>
        <v>0</v>
      </c>
      <c r="DE172" s="51">
        <f t="shared" si="32"/>
        <v>0</v>
      </c>
      <c r="DF172" s="51">
        <f t="shared" si="33"/>
        <v>0</v>
      </c>
      <c r="DG172" s="51">
        <f>IFERROR((CC172*DE172*'PWCS Table'!$D$8)+(CC172*DF172*'PWCS Table'!$D$8),0)</f>
        <v>0</v>
      </c>
      <c r="DH172" s="51">
        <f t="shared" si="34"/>
        <v>0</v>
      </c>
      <c r="DI172" s="51">
        <f t="shared" si="35"/>
        <v>0</v>
      </c>
      <c r="DJ172" s="51">
        <f t="shared" si="36"/>
        <v>0</v>
      </c>
      <c r="DK172" s="51">
        <f>IFERROR((CD172*DI172*'PWCS Table'!$D$9)+(CD172*DJ172*'PWCS Table'!$D$9),0)</f>
        <v>0</v>
      </c>
      <c r="DL172" s="51">
        <f t="shared" si="37"/>
        <v>0</v>
      </c>
    </row>
    <row r="173" spans="1:116" ht="12.75" hidden="1" customHeight="1" x14ac:dyDescent="0.3">
      <c r="A173" s="1"/>
      <c r="B173" s="53">
        <v>144</v>
      </c>
      <c r="C173" s="54"/>
      <c r="D173" s="44"/>
      <c r="E173" s="45"/>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7">
        <f t="shared" si="7"/>
        <v>0</v>
      </c>
      <c r="BZ173" s="47">
        <f t="shared" si="8"/>
        <v>0</v>
      </c>
      <c r="CA173" s="47">
        <f t="shared" si="9"/>
        <v>0</v>
      </c>
      <c r="CB173" s="47">
        <f t="shared" si="10"/>
        <v>0</v>
      </c>
      <c r="CC173" s="47">
        <f t="shared" si="11"/>
        <v>0</v>
      </c>
      <c r="CD173" s="47">
        <f t="shared" si="12"/>
        <v>0</v>
      </c>
      <c r="CE173" s="48" t="str">
        <f t="shared" si="13"/>
        <v/>
      </c>
      <c r="CF173" s="48" t="str">
        <f t="shared" si="14"/>
        <v/>
      </c>
      <c r="CG173" s="48" t="str">
        <f t="shared" si="15"/>
        <v/>
      </c>
      <c r="CH173" s="48" t="str">
        <f t="shared" si="16"/>
        <v/>
      </c>
      <c r="CI173" s="48" t="str">
        <f t="shared" si="17"/>
        <v/>
      </c>
      <c r="CJ173" s="48" t="str">
        <f t="shared" si="18"/>
        <v/>
      </c>
      <c r="CK173" s="49" t="s">
        <v>28</v>
      </c>
      <c r="CL173" s="49">
        <f t="shared" si="19"/>
        <v>0</v>
      </c>
      <c r="CM173" s="50">
        <f t="shared" si="20"/>
        <v>0</v>
      </c>
      <c r="CN173" s="51">
        <f>IFERROR(CL173*BZ173*'PWCS Table'!$D$3,0)</f>
        <v>0</v>
      </c>
      <c r="CO173" s="51">
        <f>IFERROR(CM173*BZ173*'PWCS Table'!$E$3,0)</f>
        <v>0</v>
      </c>
      <c r="CP173" s="51">
        <f t="shared" si="21"/>
        <v>0</v>
      </c>
      <c r="CQ173" s="51">
        <f t="shared" si="22"/>
        <v>0</v>
      </c>
      <c r="CR173" s="52">
        <f t="shared" si="23"/>
        <v>0</v>
      </c>
      <c r="CS173" s="51">
        <f t="shared" si="24"/>
        <v>0</v>
      </c>
      <c r="CT173" s="51">
        <f t="shared" si="25"/>
        <v>0</v>
      </c>
      <c r="CU173" s="51">
        <f>IFERROR((CA173*CQ173*'PWCS Table'!$D$4)+(CA173*CS173*'PWCS Table'!$D$4),0)</f>
        <v>0</v>
      </c>
      <c r="CV173" s="51">
        <f>IFERROR((CA173*CR173*'PWCS Table'!$E$4)+(CA173*CT173*'PWCS Table'!$E$4),0)</f>
        <v>0</v>
      </c>
      <c r="CW173" s="51">
        <f t="shared" si="26"/>
        <v>0</v>
      </c>
      <c r="CX173" s="51">
        <f t="shared" si="27"/>
        <v>0</v>
      </c>
      <c r="CY173" s="52">
        <f t="shared" si="28"/>
        <v>0</v>
      </c>
      <c r="CZ173" s="51">
        <f t="shared" si="29"/>
        <v>0</v>
      </c>
      <c r="DA173" s="51">
        <f t="shared" si="30"/>
        <v>0</v>
      </c>
      <c r="DB173" s="51">
        <f>IFERROR((CB173*CX173*'PWCS Table'!$D$5)+(CB173*CZ173*'PWCS Table'!$D$5),0)</f>
        <v>0</v>
      </c>
      <c r="DC173" s="51">
        <f>IFERROR((CB173*CY173*'PWCS Table'!$E$5)+(CB173*DA173*'PWCS Table'!$E$5),0)</f>
        <v>0</v>
      </c>
      <c r="DD173" s="51">
        <f t="shared" si="31"/>
        <v>0</v>
      </c>
      <c r="DE173" s="51">
        <f t="shared" si="32"/>
        <v>0</v>
      </c>
      <c r="DF173" s="51">
        <f t="shared" si="33"/>
        <v>0</v>
      </c>
      <c r="DG173" s="51">
        <f>IFERROR((CC173*DE173*'PWCS Table'!$D$8)+(CC173*DF173*'PWCS Table'!$D$8),0)</f>
        <v>0</v>
      </c>
      <c r="DH173" s="51">
        <f t="shared" si="34"/>
        <v>0</v>
      </c>
      <c r="DI173" s="51">
        <f t="shared" si="35"/>
        <v>0</v>
      </c>
      <c r="DJ173" s="51">
        <f t="shared" si="36"/>
        <v>0</v>
      </c>
      <c r="DK173" s="51">
        <f>IFERROR((CD173*DI173*'PWCS Table'!$D$9)+(CD173*DJ173*'PWCS Table'!$D$9),0)</f>
        <v>0</v>
      </c>
      <c r="DL173" s="51">
        <f t="shared" si="37"/>
        <v>0</v>
      </c>
    </row>
    <row r="174" spans="1:116" ht="12.75" hidden="1" customHeight="1" x14ac:dyDescent="0.3">
      <c r="A174" s="1"/>
      <c r="B174" s="53">
        <v>145</v>
      </c>
      <c r="C174" s="54"/>
      <c r="D174" s="44"/>
      <c r="E174" s="45"/>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7">
        <f t="shared" si="7"/>
        <v>0</v>
      </c>
      <c r="BZ174" s="47">
        <f t="shared" si="8"/>
        <v>0</v>
      </c>
      <c r="CA174" s="47">
        <f t="shared" si="9"/>
        <v>0</v>
      </c>
      <c r="CB174" s="47">
        <f t="shared" si="10"/>
        <v>0</v>
      </c>
      <c r="CC174" s="47">
        <f t="shared" si="11"/>
        <v>0</v>
      </c>
      <c r="CD174" s="47">
        <f t="shared" si="12"/>
        <v>0</v>
      </c>
      <c r="CE174" s="48" t="str">
        <f t="shared" si="13"/>
        <v/>
      </c>
      <c r="CF174" s="48" t="str">
        <f t="shared" si="14"/>
        <v/>
      </c>
      <c r="CG174" s="48" t="str">
        <f t="shared" si="15"/>
        <v/>
      </c>
      <c r="CH174" s="48" t="str">
        <f t="shared" si="16"/>
        <v/>
      </c>
      <c r="CI174" s="48" t="str">
        <f t="shared" si="17"/>
        <v/>
      </c>
      <c r="CJ174" s="48" t="str">
        <f t="shared" si="18"/>
        <v/>
      </c>
      <c r="CK174" s="49" t="s">
        <v>28</v>
      </c>
      <c r="CL174" s="49">
        <f t="shared" si="19"/>
        <v>0</v>
      </c>
      <c r="CM174" s="50">
        <f t="shared" si="20"/>
        <v>0</v>
      </c>
      <c r="CN174" s="51">
        <f>IFERROR(CL174*BZ174*'PWCS Table'!$D$3,0)</f>
        <v>0</v>
      </c>
      <c r="CO174" s="51">
        <f>IFERROR(CM174*BZ174*'PWCS Table'!$E$3,0)</f>
        <v>0</v>
      </c>
      <c r="CP174" s="51">
        <f t="shared" si="21"/>
        <v>0</v>
      </c>
      <c r="CQ174" s="51">
        <f t="shared" si="22"/>
        <v>0</v>
      </c>
      <c r="CR174" s="52">
        <f t="shared" si="23"/>
        <v>0</v>
      </c>
      <c r="CS174" s="51">
        <f t="shared" si="24"/>
        <v>0</v>
      </c>
      <c r="CT174" s="51">
        <f t="shared" si="25"/>
        <v>0</v>
      </c>
      <c r="CU174" s="51">
        <f>IFERROR((CA174*CQ174*'PWCS Table'!$D$4)+(CA174*CS174*'PWCS Table'!$D$4),0)</f>
        <v>0</v>
      </c>
      <c r="CV174" s="51">
        <f>IFERROR((CA174*CR174*'PWCS Table'!$E$4)+(CA174*CT174*'PWCS Table'!$E$4),0)</f>
        <v>0</v>
      </c>
      <c r="CW174" s="51">
        <f t="shared" si="26"/>
        <v>0</v>
      </c>
      <c r="CX174" s="51">
        <f t="shared" si="27"/>
        <v>0</v>
      </c>
      <c r="CY174" s="52">
        <f t="shared" si="28"/>
        <v>0</v>
      </c>
      <c r="CZ174" s="51">
        <f t="shared" si="29"/>
        <v>0</v>
      </c>
      <c r="DA174" s="51">
        <f t="shared" si="30"/>
        <v>0</v>
      </c>
      <c r="DB174" s="51">
        <f>IFERROR((CB174*CX174*'PWCS Table'!$D$5)+(CB174*CZ174*'PWCS Table'!$D$5),0)</f>
        <v>0</v>
      </c>
      <c r="DC174" s="51">
        <f>IFERROR((CB174*CY174*'PWCS Table'!$E$5)+(CB174*DA174*'PWCS Table'!$E$5),0)</f>
        <v>0</v>
      </c>
      <c r="DD174" s="51">
        <f t="shared" si="31"/>
        <v>0</v>
      </c>
      <c r="DE174" s="51">
        <f t="shared" si="32"/>
        <v>0</v>
      </c>
      <c r="DF174" s="51">
        <f t="shared" si="33"/>
        <v>0</v>
      </c>
      <c r="DG174" s="51">
        <f>IFERROR((CC174*DE174*'PWCS Table'!$D$8)+(CC174*DF174*'PWCS Table'!$D$8),0)</f>
        <v>0</v>
      </c>
      <c r="DH174" s="51">
        <f t="shared" si="34"/>
        <v>0</v>
      </c>
      <c r="DI174" s="51">
        <f t="shared" si="35"/>
        <v>0</v>
      </c>
      <c r="DJ174" s="51">
        <f t="shared" si="36"/>
        <v>0</v>
      </c>
      <c r="DK174" s="51">
        <f>IFERROR((CD174*DI174*'PWCS Table'!$D$9)+(CD174*DJ174*'PWCS Table'!$D$9),0)</f>
        <v>0</v>
      </c>
      <c r="DL174" s="51">
        <f t="shared" si="37"/>
        <v>0</v>
      </c>
    </row>
    <row r="175" spans="1:116" ht="12.75" hidden="1" customHeight="1" x14ac:dyDescent="0.3">
      <c r="A175" s="1"/>
      <c r="B175" s="53">
        <v>146</v>
      </c>
      <c r="C175" s="54"/>
      <c r="D175" s="44"/>
      <c r="E175" s="45"/>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7">
        <f t="shared" si="7"/>
        <v>0</v>
      </c>
      <c r="BZ175" s="47">
        <f t="shared" si="8"/>
        <v>0</v>
      </c>
      <c r="CA175" s="47">
        <f t="shared" si="9"/>
        <v>0</v>
      </c>
      <c r="CB175" s="47">
        <f t="shared" si="10"/>
        <v>0</v>
      </c>
      <c r="CC175" s="47">
        <f t="shared" si="11"/>
        <v>0</v>
      </c>
      <c r="CD175" s="47">
        <f t="shared" si="12"/>
        <v>0</v>
      </c>
      <c r="CE175" s="48" t="str">
        <f t="shared" si="13"/>
        <v/>
      </c>
      <c r="CF175" s="48" t="str">
        <f t="shared" si="14"/>
        <v/>
      </c>
      <c r="CG175" s="48" t="str">
        <f t="shared" si="15"/>
        <v/>
      </c>
      <c r="CH175" s="48" t="str">
        <f t="shared" si="16"/>
        <v/>
      </c>
      <c r="CI175" s="48" t="str">
        <f t="shared" si="17"/>
        <v/>
      </c>
      <c r="CJ175" s="48" t="str">
        <f t="shared" si="18"/>
        <v/>
      </c>
      <c r="CK175" s="49" t="s">
        <v>28</v>
      </c>
      <c r="CL175" s="49">
        <f t="shared" si="19"/>
        <v>0</v>
      </c>
      <c r="CM175" s="50">
        <f t="shared" si="20"/>
        <v>0</v>
      </c>
      <c r="CN175" s="51">
        <f>IFERROR(CL175*BZ175*'PWCS Table'!$D$3,0)</f>
        <v>0</v>
      </c>
      <c r="CO175" s="51">
        <f>IFERROR(CM175*BZ175*'PWCS Table'!$E$3,0)</f>
        <v>0</v>
      </c>
      <c r="CP175" s="51">
        <f t="shared" si="21"/>
        <v>0</v>
      </c>
      <c r="CQ175" s="51">
        <f t="shared" si="22"/>
        <v>0</v>
      </c>
      <c r="CR175" s="52">
        <f t="shared" si="23"/>
        <v>0</v>
      </c>
      <c r="CS175" s="51">
        <f t="shared" si="24"/>
        <v>0</v>
      </c>
      <c r="CT175" s="51">
        <f t="shared" si="25"/>
        <v>0</v>
      </c>
      <c r="CU175" s="51">
        <f>IFERROR((CA175*CQ175*'PWCS Table'!$D$4)+(CA175*CS175*'PWCS Table'!$D$4),0)</f>
        <v>0</v>
      </c>
      <c r="CV175" s="51">
        <f>IFERROR((CA175*CR175*'PWCS Table'!$E$4)+(CA175*CT175*'PWCS Table'!$E$4),0)</f>
        <v>0</v>
      </c>
      <c r="CW175" s="51">
        <f t="shared" si="26"/>
        <v>0</v>
      </c>
      <c r="CX175" s="51">
        <f t="shared" si="27"/>
        <v>0</v>
      </c>
      <c r="CY175" s="52">
        <f t="shared" si="28"/>
        <v>0</v>
      </c>
      <c r="CZ175" s="51">
        <f t="shared" si="29"/>
        <v>0</v>
      </c>
      <c r="DA175" s="51">
        <f t="shared" si="30"/>
        <v>0</v>
      </c>
      <c r="DB175" s="51">
        <f>IFERROR((CB175*CX175*'PWCS Table'!$D$5)+(CB175*CZ175*'PWCS Table'!$D$5),0)</f>
        <v>0</v>
      </c>
      <c r="DC175" s="51">
        <f>IFERROR((CB175*CY175*'PWCS Table'!$E$5)+(CB175*DA175*'PWCS Table'!$E$5),0)</f>
        <v>0</v>
      </c>
      <c r="DD175" s="51">
        <f t="shared" si="31"/>
        <v>0</v>
      </c>
      <c r="DE175" s="51">
        <f t="shared" si="32"/>
        <v>0</v>
      </c>
      <c r="DF175" s="51">
        <f t="shared" si="33"/>
        <v>0</v>
      </c>
      <c r="DG175" s="51">
        <f>IFERROR((CC175*DE175*'PWCS Table'!$D$8)+(CC175*DF175*'PWCS Table'!$D$8),0)</f>
        <v>0</v>
      </c>
      <c r="DH175" s="51">
        <f t="shared" si="34"/>
        <v>0</v>
      </c>
      <c r="DI175" s="51">
        <f t="shared" si="35"/>
        <v>0</v>
      </c>
      <c r="DJ175" s="51">
        <f t="shared" si="36"/>
        <v>0</v>
      </c>
      <c r="DK175" s="51">
        <f>IFERROR((CD175*DI175*'PWCS Table'!$D$9)+(CD175*DJ175*'PWCS Table'!$D$9),0)</f>
        <v>0</v>
      </c>
      <c r="DL175" s="51">
        <f t="shared" si="37"/>
        <v>0</v>
      </c>
    </row>
    <row r="176" spans="1:116" ht="12.75" hidden="1" customHeight="1" x14ac:dyDescent="0.3">
      <c r="A176" s="1"/>
      <c r="B176" s="53">
        <v>147</v>
      </c>
      <c r="C176" s="54"/>
      <c r="D176" s="44"/>
      <c r="E176" s="45"/>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7">
        <f t="shared" si="7"/>
        <v>0</v>
      </c>
      <c r="BZ176" s="47">
        <f t="shared" si="8"/>
        <v>0</v>
      </c>
      <c r="CA176" s="47">
        <f t="shared" si="9"/>
        <v>0</v>
      </c>
      <c r="CB176" s="47">
        <f t="shared" si="10"/>
        <v>0</v>
      </c>
      <c r="CC176" s="47">
        <f t="shared" si="11"/>
        <v>0</v>
      </c>
      <c r="CD176" s="47">
        <f t="shared" si="12"/>
        <v>0</v>
      </c>
      <c r="CE176" s="48" t="str">
        <f t="shared" si="13"/>
        <v/>
      </c>
      <c r="CF176" s="48" t="str">
        <f t="shared" si="14"/>
        <v/>
      </c>
      <c r="CG176" s="48" t="str">
        <f t="shared" si="15"/>
        <v/>
      </c>
      <c r="CH176" s="48" t="str">
        <f t="shared" si="16"/>
        <v/>
      </c>
      <c r="CI176" s="48" t="str">
        <f t="shared" si="17"/>
        <v/>
      </c>
      <c r="CJ176" s="48" t="str">
        <f t="shared" si="18"/>
        <v/>
      </c>
      <c r="CK176" s="49" t="s">
        <v>28</v>
      </c>
      <c r="CL176" s="49">
        <f t="shared" si="19"/>
        <v>0</v>
      </c>
      <c r="CM176" s="50">
        <f t="shared" si="20"/>
        <v>0</v>
      </c>
      <c r="CN176" s="51">
        <f>IFERROR(CL176*BZ176*'PWCS Table'!$D$3,0)</f>
        <v>0</v>
      </c>
      <c r="CO176" s="51">
        <f>IFERROR(CM176*BZ176*'PWCS Table'!$E$3,0)</f>
        <v>0</v>
      </c>
      <c r="CP176" s="51">
        <f t="shared" si="21"/>
        <v>0</v>
      </c>
      <c r="CQ176" s="51">
        <f t="shared" si="22"/>
        <v>0</v>
      </c>
      <c r="CR176" s="52">
        <f t="shared" si="23"/>
        <v>0</v>
      </c>
      <c r="CS176" s="51">
        <f t="shared" si="24"/>
        <v>0</v>
      </c>
      <c r="CT176" s="51">
        <f t="shared" si="25"/>
        <v>0</v>
      </c>
      <c r="CU176" s="51">
        <f>IFERROR((CA176*CQ176*'PWCS Table'!$D$4)+(CA176*CS176*'PWCS Table'!$D$4),0)</f>
        <v>0</v>
      </c>
      <c r="CV176" s="51">
        <f>IFERROR((CA176*CR176*'PWCS Table'!$E$4)+(CA176*CT176*'PWCS Table'!$E$4),0)</f>
        <v>0</v>
      </c>
      <c r="CW176" s="51">
        <f t="shared" si="26"/>
        <v>0</v>
      </c>
      <c r="CX176" s="51">
        <f t="shared" si="27"/>
        <v>0</v>
      </c>
      <c r="CY176" s="52">
        <f t="shared" si="28"/>
        <v>0</v>
      </c>
      <c r="CZ176" s="51">
        <f t="shared" si="29"/>
        <v>0</v>
      </c>
      <c r="DA176" s="51">
        <f t="shared" si="30"/>
        <v>0</v>
      </c>
      <c r="DB176" s="51">
        <f>IFERROR((CB176*CX176*'PWCS Table'!$D$5)+(CB176*CZ176*'PWCS Table'!$D$5),0)</f>
        <v>0</v>
      </c>
      <c r="DC176" s="51">
        <f>IFERROR((CB176*CY176*'PWCS Table'!$E$5)+(CB176*DA176*'PWCS Table'!$E$5),0)</f>
        <v>0</v>
      </c>
      <c r="DD176" s="51">
        <f t="shared" si="31"/>
        <v>0</v>
      </c>
      <c r="DE176" s="51">
        <f t="shared" si="32"/>
        <v>0</v>
      </c>
      <c r="DF176" s="51">
        <f t="shared" si="33"/>
        <v>0</v>
      </c>
      <c r="DG176" s="51">
        <f>IFERROR((CC176*DE176*'PWCS Table'!$D$8)+(CC176*DF176*'PWCS Table'!$D$8),0)</f>
        <v>0</v>
      </c>
      <c r="DH176" s="51">
        <f t="shared" si="34"/>
        <v>0</v>
      </c>
      <c r="DI176" s="51">
        <f t="shared" si="35"/>
        <v>0</v>
      </c>
      <c r="DJ176" s="51">
        <f t="shared" si="36"/>
        <v>0</v>
      </c>
      <c r="DK176" s="51">
        <f>IFERROR((CD176*DI176*'PWCS Table'!$D$9)+(CD176*DJ176*'PWCS Table'!$D$9),0)</f>
        <v>0</v>
      </c>
      <c r="DL176" s="51">
        <f t="shared" si="37"/>
        <v>0</v>
      </c>
    </row>
    <row r="177" spans="1:116" ht="12.75" hidden="1" customHeight="1" x14ac:dyDescent="0.3">
      <c r="A177" s="1"/>
      <c r="B177" s="53">
        <v>148</v>
      </c>
      <c r="C177" s="54"/>
      <c r="D177" s="44"/>
      <c r="E177" s="45"/>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7">
        <f t="shared" si="7"/>
        <v>0</v>
      </c>
      <c r="BZ177" s="47">
        <f t="shared" si="8"/>
        <v>0</v>
      </c>
      <c r="CA177" s="47">
        <f t="shared" si="9"/>
        <v>0</v>
      </c>
      <c r="CB177" s="47">
        <f t="shared" si="10"/>
        <v>0</v>
      </c>
      <c r="CC177" s="47">
        <f t="shared" si="11"/>
        <v>0</v>
      </c>
      <c r="CD177" s="47">
        <f t="shared" si="12"/>
        <v>0</v>
      </c>
      <c r="CE177" s="48" t="str">
        <f t="shared" si="13"/>
        <v/>
      </c>
      <c r="CF177" s="48" t="str">
        <f t="shared" si="14"/>
        <v/>
      </c>
      <c r="CG177" s="48" t="str">
        <f t="shared" si="15"/>
        <v/>
      </c>
      <c r="CH177" s="48" t="str">
        <f t="shared" si="16"/>
        <v/>
      </c>
      <c r="CI177" s="48" t="str">
        <f t="shared" si="17"/>
        <v/>
      </c>
      <c r="CJ177" s="48" t="str">
        <f t="shared" si="18"/>
        <v/>
      </c>
      <c r="CK177" s="49" t="s">
        <v>28</v>
      </c>
      <c r="CL177" s="49">
        <f t="shared" si="19"/>
        <v>0</v>
      </c>
      <c r="CM177" s="50">
        <f t="shared" si="20"/>
        <v>0</v>
      </c>
      <c r="CN177" s="51">
        <f>IFERROR(CL177*BZ177*'PWCS Table'!$D$3,0)</f>
        <v>0</v>
      </c>
      <c r="CO177" s="51">
        <f>IFERROR(CM177*BZ177*'PWCS Table'!$E$3,0)</f>
        <v>0</v>
      </c>
      <c r="CP177" s="51">
        <f t="shared" si="21"/>
        <v>0</v>
      </c>
      <c r="CQ177" s="51">
        <f t="shared" si="22"/>
        <v>0</v>
      </c>
      <c r="CR177" s="52">
        <f t="shared" si="23"/>
        <v>0</v>
      </c>
      <c r="CS177" s="51">
        <f t="shared" si="24"/>
        <v>0</v>
      </c>
      <c r="CT177" s="51">
        <f t="shared" si="25"/>
        <v>0</v>
      </c>
      <c r="CU177" s="51">
        <f>IFERROR((CA177*CQ177*'PWCS Table'!$D$4)+(CA177*CS177*'PWCS Table'!$D$4),0)</f>
        <v>0</v>
      </c>
      <c r="CV177" s="51">
        <f>IFERROR((CA177*CR177*'PWCS Table'!$E$4)+(CA177*CT177*'PWCS Table'!$E$4),0)</f>
        <v>0</v>
      </c>
      <c r="CW177" s="51">
        <f t="shared" si="26"/>
        <v>0</v>
      </c>
      <c r="CX177" s="51">
        <f t="shared" si="27"/>
        <v>0</v>
      </c>
      <c r="CY177" s="52">
        <f t="shared" si="28"/>
        <v>0</v>
      </c>
      <c r="CZ177" s="51">
        <f t="shared" si="29"/>
        <v>0</v>
      </c>
      <c r="DA177" s="51">
        <f t="shared" si="30"/>
        <v>0</v>
      </c>
      <c r="DB177" s="51">
        <f>IFERROR((CB177*CX177*'PWCS Table'!$D$5)+(CB177*CZ177*'PWCS Table'!$D$5),0)</f>
        <v>0</v>
      </c>
      <c r="DC177" s="51">
        <f>IFERROR((CB177*CY177*'PWCS Table'!$E$5)+(CB177*DA177*'PWCS Table'!$E$5),0)</f>
        <v>0</v>
      </c>
      <c r="DD177" s="51">
        <f t="shared" si="31"/>
        <v>0</v>
      </c>
      <c r="DE177" s="51">
        <f t="shared" si="32"/>
        <v>0</v>
      </c>
      <c r="DF177" s="51">
        <f t="shared" si="33"/>
        <v>0</v>
      </c>
      <c r="DG177" s="51">
        <f>IFERROR((CC177*DE177*'PWCS Table'!$D$8)+(CC177*DF177*'PWCS Table'!$D$8),0)</f>
        <v>0</v>
      </c>
      <c r="DH177" s="51">
        <f t="shared" si="34"/>
        <v>0</v>
      </c>
      <c r="DI177" s="51">
        <f t="shared" si="35"/>
        <v>0</v>
      </c>
      <c r="DJ177" s="51">
        <f t="shared" si="36"/>
        <v>0</v>
      </c>
      <c r="DK177" s="51">
        <f>IFERROR((CD177*DI177*'PWCS Table'!$D$9)+(CD177*DJ177*'PWCS Table'!$D$9),0)</f>
        <v>0</v>
      </c>
      <c r="DL177" s="51">
        <f t="shared" si="37"/>
        <v>0</v>
      </c>
    </row>
    <row r="178" spans="1:116" ht="12.75" hidden="1" customHeight="1" x14ac:dyDescent="0.3">
      <c r="A178" s="1"/>
      <c r="B178" s="53">
        <v>149</v>
      </c>
      <c r="C178" s="54"/>
      <c r="D178" s="44"/>
      <c r="E178" s="45"/>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7">
        <f t="shared" si="7"/>
        <v>0</v>
      </c>
      <c r="BZ178" s="47">
        <f t="shared" si="8"/>
        <v>0</v>
      </c>
      <c r="CA178" s="47">
        <f t="shared" si="9"/>
        <v>0</v>
      </c>
      <c r="CB178" s="47">
        <f t="shared" si="10"/>
        <v>0</v>
      </c>
      <c r="CC178" s="47">
        <f t="shared" si="11"/>
        <v>0</v>
      </c>
      <c r="CD178" s="47">
        <f t="shared" si="12"/>
        <v>0</v>
      </c>
      <c r="CE178" s="48" t="str">
        <f t="shared" si="13"/>
        <v/>
      </c>
      <c r="CF178" s="48" t="str">
        <f t="shared" si="14"/>
        <v/>
      </c>
      <c r="CG178" s="48" t="str">
        <f t="shared" si="15"/>
        <v/>
      </c>
      <c r="CH178" s="48" t="str">
        <f t="shared" si="16"/>
        <v/>
      </c>
      <c r="CI178" s="48" t="str">
        <f t="shared" si="17"/>
        <v/>
      </c>
      <c r="CJ178" s="48" t="str">
        <f t="shared" si="18"/>
        <v/>
      </c>
      <c r="CK178" s="49" t="s">
        <v>28</v>
      </c>
      <c r="CL178" s="49">
        <f t="shared" si="19"/>
        <v>0</v>
      </c>
      <c r="CM178" s="50">
        <f t="shared" si="20"/>
        <v>0</v>
      </c>
      <c r="CN178" s="51">
        <f>IFERROR(CL178*BZ178*'PWCS Table'!$D$3,0)</f>
        <v>0</v>
      </c>
      <c r="CO178" s="51">
        <f>IFERROR(CM178*BZ178*'PWCS Table'!$E$3,0)</f>
        <v>0</v>
      </c>
      <c r="CP178" s="51">
        <f t="shared" si="21"/>
        <v>0</v>
      </c>
      <c r="CQ178" s="51">
        <f t="shared" si="22"/>
        <v>0</v>
      </c>
      <c r="CR178" s="52">
        <f t="shared" si="23"/>
        <v>0</v>
      </c>
      <c r="CS178" s="51">
        <f t="shared" si="24"/>
        <v>0</v>
      </c>
      <c r="CT178" s="51">
        <f t="shared" si="25"/>
        <v>0</v>
      </c>
      <c r="CU178" s="51">
        <f>IFERROR((CA178*CQ178*'PWCS Table'!$D$4)+(CA178*CS178*'PWCS Table'!$D$4),0)</f>
        <v>0</v>
      </c>
      <c r="CV178" s="51">
        <f>IFERROR((CA178*CR178*'PWCS Table'!$E$4)+(CA178*CT178*'PWCS Table'!$E$4),0)</f>
        <v>0</v>
      </c>
      <c r="CW178" s="51">
        <f t="shared" si="26"/>
        <v>0</v>
      </c>
      <c r="CX178" s="51">
        <f t="shared" si="27"/>
        <v>0</v>
      </c>
      <c r="CY178" s="52">
        <f t="shared" si="28"/>
        <v>0</v>
      </c>
      <c r="CZ178" s="51">
        <f t="shared" si="29"/>
        <v>0</v>
      </c>
      <c r="DA178" s="51">
        <f t="shared" si="30"/>
        <v>0</v>
      </c>
      <c r="DB178" s="51">
        <f>IFERROR((CB178*CX178*'PWCS Table'!$D$5)+(CB178*CZ178*'PWCS Table'!$D$5),0)</f>
        <v>0</v>
      </c>
      <c r="DC178" s="51">
        <f>IFERROR((CB178*CY178*'PWCS Table'!$E$5)+(CB178*DA178*'PWCS Table'!$E$5),0)</f>
        <v>0</v>
      </c>
      <c r="DD178" s="51">
        <f t="shared" si="31"/>
        <v>0</v>
      </c>
      <c r="DE178" s="51">
        <f t="shared" si="32"/>
        <v>0</v>
      </c>
      <c r="DF178" s="51">
        <f t="shared" si="33"/>
        <v>0</v>
      </c>
      <c r="DG178" s="51">
        <f>IFERROR((CC178*DE178*'PWCS Table'!$D$8)+(CC178*DF178*'PWCS Table'!$D$8),0)</f>
        <v>0</v>
      </c>
      <c r="DH178" s="51">
        <f t="shared" si="34"/>
        <v>0</v>
      </c>
      <c r="DI178" s="51">
        <f t="shared" si="35"/>
        <v>0</v>
      </c>
      <c r="DJ178" s="51">
        <f t="shared" si="36"/>
        <v>0</v>
      </c>
      <c r="DK178" s="51">
        <f>IFERROR((CD178*DI178*'PWCS Table'!$D$9)+(CD178*DJ178*'PWCS Table'!$D$9),0)</f>
        <v>0</v>
      </c>
      <c r="DL178" s="51">
        <f t="shared" si="37"/>
        <v>0</v>
      </c>
    </row>
    <row r="179" spans="1:116" ht="12.75" hidden="1" customHeight="1" x14ac:dyDescent="0.3">
      <c r="A179" s="1"/>
      <c r="B179" s="53">
        <v>150</v>
      </c>
      <c r="C179" s="54"/>
      <c r="D179" s="44"/>
      <c r="E179" s="45"/>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7">
        <f t="shared" si="7"/>
        <v>0</v>
      </c>
      <c r="BZ179" s="47">
        <f t="shared" si="8"/>
        <v>0</v>
      </c>
      <c r="CA179" s="47">
        <f t="shared" si="9"/>
        <v>0</v>
      </c>
      <c r="CB179" s="47">
        <f t="shared" si="10"/>
        <v>0</v>
      </c>
      <c r="CC179" s="47">
        <f t="shared" si="11"/>
        <v>0</v>
      </c>
      <c r="CD179" s="47">
        <f t="shared" si="12"/>
        <v>0</v>
      </c>
      <c r="CE179" s="48" t="str">
        <f t="shared" si="13"/>
        <v/>
      </c>
      <c r="CF179" s="48" t="str">
        <f t="shared" si="14"/>
        <v/>
      </c>
      <c r="CG179" s="48" t="str">
        <f t="shared" si="15"/>
        <v/>
      </c>
      <c r="CH179" s="48" t="str">
        <f t="shared" si="16"/>
        <v/>
      </c>
      <c r="CI179" s="48" t="str">
        <f t="shared" si="17"/>
        <v/>
      </c>
      <c r="CJ179" s="48" t="str">
        <f t="shared" si="18"/>
        <v/>
      </c>
      <c r="CK179" s="49" t="s">
        <v>28</v>
      </c>
      <c r="CL179" s="49">
        <f t="shared" si="19"/>
        <v>0</v>
      </c>
      <c r="CM179" s="50">
        <f t="shared" si="20"/>
        <v>0</v>
      </c>
      <c r="CN179" s="51">
        <f>IFERROR(CL179*BZ179*'PWCS Table'!$D$3,0)</f>
        <v>0</v>
      </c>
      <c r="CO179" s="51">
        <f>IFERROR(CM179*BZ179*'PWCS Table'!$E$3,0)</f>
        <v>0</v>
      </c>
      <c r="CP179" s="51">
        <f t="shared" si="21"/>
        <v>0</v>
      </c>
      <c r="CQ179" s="51">
        <f t="shared" si="22"/>
        <v>0</v>
      </c>
      <c r="CR179" s="52">
        <f t="shared" si="23"/>
        <v>0</v>
      </c>
      <c r="CS179" s="51">
        <f t="shared" si="24"/>
        <v>0</v>
      </c>
      <c r="CT179" s="51">
        <f t="shared" si="25"/>
        <v>0</v>
      </c>
      <c r="CU179" s="51">
        <f>IFERROR((CA179*CQ179*'PWCS Table'!$D$4)+(CA179*CS179*'PWCS Table'!$D$4),0)</f>
        <v>0</v>
      </c>
      <c r="CV179" s="51">
        <f>IFERROR((CA179*CR179*'PWCS Table'!$E$4)+(CA179*CT179*'PWCS Table'!$E$4),0)</f>
        <v>0</v>
      </c>
      <c r="CW179" s="51">
        <f t="shared" si="26"/>
        <v>0</v>
      </c>
      <c r="CX179" s="51">
        <f t="shared" si="27"/>
        <v>0</v>
      </c>
      <c r="CY179" s="52">
        <f t="shared" si="28"/>
        <v>0</v>
      </c>
      <c r="CZ179" s="51">
        <f t="shared" si="29"/>
        <v>0</v>
      </c>
      <c r="DA179" s="51">
        <f t="shared" si="30"/>
        <v>0</v>
      </c>
      <c r="DB179" s="51">
        <f>IFERROR((CB179*CX179*'PWCS Table'!$D$5)+(CB179*CZ179*'PWCS Table'!$D$5),0)</f>
        <v>0</v>
      </c>
      <c r="DC179" s="51">
        <f>IFERROR((CB179*CY179*'PWCS Table'!$E$5)+(CB179*DA179*'PWCS Table'!$E$5),0)</f>
        <v>0</v>
      </c>
      <c r="DD179" s="51">
        <f t="shared" si="31"/>
        <v>0</v>
      </c>
      <c r="DE179" s="51">
        <f t="shared" si="32"/>
        <v>0</v>
      </c>
      <c r="DF179" s="51">
        <f t="shared" si="33"/>
        <v>0</v>
      </c>
      <c r="DG179" s="51">
        <f>IFERROR((CC179*DE179*'PWCS Table'!$D$8)+(CC179*DF179*'PWCS Table'!$D$8),0)</f>
        <v>0</v>
      </c>
      <c r="DH179" s="51">
        <f t="shared" si="34"/>
        <v>0</v>
      </c>
      <c r="DI179" s="51">
        <f t="shared" si="35"/>
        <v>0</v>
      </c>
      <c r="DJ179" s="51">
        <f t="shared" si="36"/>
        <v>0</v>
      </c>
      <c r="DK179" s="51">
        <f>IFERROR((CD179*DI179*'PWCS Table'!$D$9)+(CD179*DJ179*'PWCS Table'!$D$9),0)</f>
        <v>0</v>
      </c>
      <c r="DL179" s="51">
        <f t="shared" si="37"/>
        <v>0</v>
      </c>
    </row>
    <row r="180" spans="1:116" ht="12.75" hidden="1" customHeight="1" x14ac:dyDescent="0.3">
      <c r="A180" s="1"/>
      <c r="B180" s="53">
        <v>151</v>
      </c>
      <c r="C180" s="54"/>
      <c r="D180" s="44"/>
      <c r="E180" s="45"/>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7">
        <f t="shared" si="7"/>
        <v>0</v>
      </c>
      <c r="BZ180" s="47">
        <f t="shared" si="8"/>
        <v>0</v>
      </c>
      <c r="CA180" s="47">
        <f t="shared" si="9"/>
        <v>0</v>
      </c>
      <c r="CB180" s="47">
        <f t="shared" si="10"/>
        <v>0</v>
      </c>
      <c r="CC180" s="47">
        <f t="shared" si="11"/>
        <v>0</v>
      </c>
      <c r="CD180" s="47">
        <f t="shared" si="12"/>
        <v>0</v>
      </c>
      <c r="CE180" s="48" t="str">
        <f t="shared" si="13"/>
        <v/>
      </c>
      <c r="CF180" s="48" t="str">
        <f t="shared" si="14"/>
        <v/>
      </c>
      <c r="CG180" s="48" t="str">
        <f t="shared" si="15"/>
        <v/>
      </c>
      <c r="CH180" s="48" t="str">
        <f t="shared" si="16"/>
        <v/>
      </c>
      <c r="CI180" s="48" t="str">
        <f t="shared" si="17"/>
        <v/>
      </c>
      <c r="CJ180" s="48" t="str">
        <f t="shared" si="18"/>
        <v/>
      </c>
      <c r="CK180" s="49" t="s">
        <v>28</v>
      </c>
      <c r="CL180" s="49">
        <f t="shared" si="19"/>
        <v>0</v>
      </c>
      <c r="CM180" s="50">
        <f t="shared" si="20"/>
        <v>0</v>
      </c>
      <c r="CN180" s="51">
        <f>IFERROR(CL180*BZ180*'PWCS Table'!$D$3,0)</f>
        <v>0</v>
      </c>
      <c r="CO180" s="51">
        <f>IFERROR(CM180*BZ180*'PWCS Table'!$E$3,0)</f>
        <v>0</v>
      </c>
      <c r="CP180" s="51">
        <f t="shared" si="21"/>
        <v>0</v>
      </c>
      <c r="CQ180" s="51">
        <f t="shared" si="22"/>
        <v>0</v>
      </c>
      <c r="CR180" s="52">
        <f t="shared" si="23"/>
        <v>0</v>
      </c>
      <c r="CS180" s="51">
        <f t="shared" si="24"/>
        <v>0</v>
      </c>
      <c r="CT180" s="51">
        <f t="shared" si="25"/>
        <v>0</v>
      </c>
      <c r="CU180" s="51">
        <f>IFERROR((CA180*CQ180*'PWCS Table'!$D$4)+(CA180*CS180*'PWCS Table'!$D$4),0)</f>
        <v>0</v>
      </c>
      <c r="CV180" s="51">
        <f>IFERROR((CA180*CR180*'PWCS Table'!$E$4)+(CA180*CT180*'PWCS Table'!$E$4),0)</f>
        <v>0</v>
      </c>
      <c r="CW180" s="51">
        <f t="shared" si="26"/>
        <v>0</v>
      </c>
      <c r="CX180" s="51">
        <f t="shared" si="27"/>
        <v>0</v>
      </c>
      <c r="CY180" s="52">
        <f t="shared" si="28"/>
        <v>0</v>
      </c>
      <c r="CZ180" s="51">
        <f t="shared" si="29"/>
        <v>0</v>
      </c>
      <c r="DA180" s="51">
        <f t="shared" si="30"/>
        <v>0</v>
      </c>
      <c r="DB180" s="51">
        <f>IFERROR((CB180*CX180*'PWCS Table'!$D$5)+(CB180*CZ180*'PWCS Table'!$D$5),0)</f>
        <v>0</v>
      </c>
      <c r="DC180" s="51">
        <f>IFERROR((CB180*CY180*'PWCS Table'!$E$5)+(CB180*DA180*'PWCS Table'!$E$5),0)</f>
        <v>0</v>
      </c>
      <c r="DD180" s="51">
        <f t="shared" si="31"/>
        <v>0</v>
      </c>
      <c r="DE180" s="51">
        <f t="shared" si="32"/>
        <v>0</v>
      </c>
      <c r="DF180" s="51">
        <f t="shared" si="33"/>
        <v>0</v>
      </c>
      <c r="DG180" s="51">
        <f>IFERROR((CC180*DE180*'PWCS Table'!$D$8)+(CC180*DF180*'PWCS Table'!$D$8),0)</f>
        <v>0</v>
      </c>
      <c r="DH180" s="51">
        <f t="shared" si="34"/>
        <v>0</v>
      </c>
      <c r="DI180" s="51">
        <f t="shared" si="35"/>
        <v>0</v>
      </c>
      <c r="DJ180" s="51">
        <f t="shared" si="36"/>
        <v>0</v>
      </c>
      <c r="DK180" s="51">
        <f>IFERROR((CD180*DI180*'PWCS Table'!$D$9)+(CD180*DJ180*'PWCS Table'!$D$9),0)</f>
        <v>0</v>
      </c>
      <c r="DL180" s="51">
        <f t="shared" si="37"/>
        <v>0</v>
      </c>
    </row>
    <row r="181" spans="1:116" ht="12.75" hidden="1" customHeight="1" x14ac:dyDescent="0.3">
      <c r="A181" s="1"/>
      <c r="B181" s="53">
        <v>152</v>
      </c>
      <c r="C181" s="54"/>
      <c r="D181" s="44"/>
      <c r="E181" s="45"/>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46"/>
      <c r="BU181" s="46"/>
      <c r="BV181" s="46"/>
      <c r="BW181" s="46"/>
      <c r="BX181" s="46"/>
      <c r="BY181" s="47">
        <f t="shared" si="7"/>
        <v>0</v>
      </c>
      <c r="BZ181" s="47">
        <f t="shared" si="8"/>
        <v>0</v>
      </c>
      <c r="CA181" s="47">
        <f t="shared" si="9"/>
        <v>0</v>
      </c>
      <c r="CB181" s="47">
        <f t="shared" si="10"/>
        <v>0</v>
      </c>
      <c r="CC181" s="47">
        <f t="shared" si="11"/>
        <v>0</v>
      </c>
      <c r="CD181" s="47">
        <f t="shared" si="12"/>
        <v>0</v>
      </c>
      <c r="CE181" s="48" t="str">
        <f t="shared" si="13"/>
        <v/>
      </c>
      <c r="CF181" s="48" t="str">
        <f t="shared" si="14"/>
        <v/>
      </c>
      <c r="CG181" s="48" t="str">
        <f t="shared" si="15"/>
        <v/>
      </c>
      <c r="CH181" s="48" t="str">
        <f t="shared" si="16"/>
        <v/>
      </c>
      <c r="CI181" s="48" t="str">
        <f t="shared" si="17"/>
        <v/>
      </c>
      <c r="CJ181" s="48" t="str">
        <f t="shared" si="18"/>
        <v/>
      </c>
      <c r="CK181" s="49" t="s">
        <v>28</v>
      </c>
      <c r="CL181" s="49">
        <f t="shared" si="19"/>
        <v>0</v>
      </c>
      <c r="CM181" s="50">
        <f t="shared" si="20"/>
        <v>0</v>
      </c>
      <c r="CN181" s="51">
        <f>IFERROR(CL181*BZ181*'PWCS Table'!$D$3,0)</f>
        <v>0</v>
      </c>
      <c r="CO181" s="51">
        <f>IFERROR(CM181*BZ181*'PWCS Table'!$E$3,0)</f>
        <v>0</v>
      </c>
      <c r="CP181" s="51">
        <f t="shared" si="21"/>
        <v>0</v>
      </c>
      <c r="CQ181" s="51">
        <f t="shared" si="22"/>
        <v>0</v>
      </c>
      <c r="CR181" s="52">
        <f t="shared" si="23"/>
        <v>0</v>
      </c>
      <c r="CS181" s="51">
        <f t="shared" si="24"/>
        <v>0</v>
      </c>
      <c r="CT181" s="51">
        <f t="shared" si="25"/>
        <v>0</v>
      </c>
      <c r="CU181" s="51">
        <f>IFERROR((CA181*CQ181*'PWCS Table'!$D$4)+(CA181*CS181*'PWCS Table'!$D$4),0)</f>
        <v>0</v>
      </c>
      <c r="CV181" s="51">
        <f>IFERROR((CA181*CR181*'PWCS Table'!$E$4)+(CA181*CT181*'PWCS Table'!$E$4),0)</f>
        <v>0</v>
      </c>
      <c r="CW181" s="51">
        <f t="shared" si="26"/>
        <v>0</v>
      </c>
      <c r="CX181" s="51">
        <f t="shared" si="27"/>
        <v>0</v>
      </c>
      <c r="CY181" s="52">
        <f t="shared" si="28"/>
        <v>0</v>
      </c>
      <c r="CZ181" s="51">
        <f t="shared" si="29"/>
        <v>0</v>
      </c>
      <c r="DA181" s="51">
        <f t="shared" si="30"/>
        <v>0</v>
      </c>
      <c r="DB181" s="51">
        <f>IFERROR((CB181*CX181*'PWCS Table'!$D$5)+(CB181*CZ181*'PWCS Table'!$D$5),0)</f>
        <v>0</v>
      </c>
      <c r="DC181" s="51">
        <f>IFERROR((CB181*CY181*'PWCS Table'!$E$5)+(CB181*DA181*'PWCS Table'!$E$5),0)</f>
        <v>0</v>
      </c>
      <c r="DD181" s="51">
        <f t="shared" si="31"/>
        <v>0</v>
      </c>
      <c r="DE181" s="51">
        <f t="shared" si="32"/>
        <v>0</v>
      </c>
      <c r="DF181" s="51">
        <f t="shared" si="33"/>
        <v>0</v>
      </c>
      <c r="DG181" s="51">
        <f>IFERROR((CC181*DE181*'PWCS Table'!$D$8)+(CC181*DF181*'PWCS Table'!$D$8),0)</f>
        <v>0</v>
      </c>
      <c r="DH181" s="51">
        <f t="shared" si="34"/>
        <v>0</v>
      </c>
      <c r="DI181" s="51">
        <f t="shared" si="35"/>
        <v>0</v>
      </c>
      <c r="DJ181" s="51">
        <f t="shared" si="36"/>
        <v>0</v>
      </c>
      <c r="DK181" s="51">
        <f>IFERROR((CD181*DI181*'PWCS Table'!$D$9)+(CD181*DJ181*'PWCS Table'!$D$9),0)</f>
        <v>0</v>
      </c>
      <c r="DL181" s="51">
        <f t="shared" si="37"/>
        <v>0</v>
      </c>
    </row>
    <row r="182" spans="1:116" ht="12.75" hidden="1" customHeight="1" x14ac:dyDescent="0.3">
      <c r="A182" s="1"/>
      <c r="B182" s="53">
        <v>153</v>
      </c>
      <c r="C182" s="54"/>
      <c r="D182" s="44"/>
      <c r="E182" s="45"/>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c r="BH182" s="46"/>
      <c r="BI182" s="46"/>
      <c r="BJ182" s="46"/>
      <c r="BK182" s="46"/>
      <c r="BL182" s="46"/>
      <c r="BM182" s="46"/>
      <c r="BN182" s="46"/>
      <c r="BO182" s="46"/>
      <c r="BP182" s="46"/>
      <c r="BQ182" s="46"/>
      <c r="BR182" s="46"/>
      <c r="BS182" s="46"/>
      <c r="BT182" s="46"/>
      <c r="BU182" s="46"/>
      <c r="BV182" s="46"/>
      <c r="BW182" s="46"/>
      <c r="BX182" s="46"/>
      <c r="BY182" s="47">
        <f t="shared" si="7"/>
        <v>0</v>
      </c>
      <c r="BZ182" s="47">
        <f t="shared" si="8"/>
        <v>0</v>
      </c>
      <c r="CA182" s="47">
        <f t="shared" si="9"/>
        <v>0</v>
      </c>
      <c r="CB182" s="47">
        <f t="shared" si="10"/>
        <v>0</v>
      </c>
      <c r="CC182" s="47">
        <f t="shared" si="11"/>
        <v>0</v>
      </c>
      <c r="CD182" s="47">
        <f t="shared" si="12"/>
        <v>0</v>
      </c>
      <c r="CE182" s="48" t="str">
        <f t="shared" si="13"/>
        <v/>
      </c>
      <c r="CF182" s="48" t="str">
        <f t="shared" si="14"/>
        <v/>
      </c>
      <c r="CG182" s="48" t="str">
        <f t="shared" si="15"/>
        <v/>
      </c>
      <c r="CH182" s="48" t="str">
        <f t="shared" si="16"/>
        <v/>
      </c>
      <c r="CI182" s="48" t="str">
        <f t="shared" si="17"/>
        <v/>
      </c>
      <c r="CJ182" s="48" t="str">
        <f t="shared" si="18"/>
        <v/>
      </c>
      <c r="CK182" s="49" t="s">
        <v>28</v>
      </c>
      <c r="CL182" s="49">
        <f t="shared" si="19"/>
        <v>0</v>
      </c>
      <c r="CM182" s="50">
        <f t="shared" si="20"/>
        <v>0</v>
      </c>
      <c r="CN182" s="51">
        <f>IFERROR(CL182*BZ182*'PWCS Table'!$D$3,0)</f>
        <v>0</v>
      </c>
      <c r="CO182" s="51">
        <f>IFERROR(CM182*BZ182*'PWCS Table'!$E$3,0)</f>
        <v>0</v>
      </c>
      <c r="CP182" s="51">
        <f t="shared" si="21"/>
        <v>0</v>
      </c>
      <c r="CQ182" s="51">
        <f t="shared" si="22"/>
        <v>0</v>
      </c>
      <c r="CR182" s="52">
        <f t="shared" si="23"/>
        <v>0</v>
      </c>
      <c r="CS182" s="51">
        <f t="shared" si="24"/>
        <v>0</v>
      </c>
      <c r="CT182" s="51">
        <f t="shared" si="25"/>
        <v>0</v>
      </c>
      <c r="CU182" s="51">
        <f>IFERROR((CA182*CQ182*'PWCS Table'!$D$4)+(CA182*CS182*'PWCS Table'!$D$4),0)</f>
        <v>0</v>
      </c>
      <c r="CV182" s="51">
        <f>IFERROR((CA182*CR182*'PWCS Table'!$E$4)+(CA182*CT182*'PWCS Table'!$E$4),0)</f>
        <v>0</v>
      </c>
      <c r="CW182" s="51">
        <f t="shared" si="26"/>
        <v>0</v>
      </c>
      <c r="CX182" s="51">
        <f t="shared" si="27"/>
        <v>0</v>
      </c>
      <c r="CY182" s="52">
        <f t="shared" si="28"/>
        <v>0</v>
      </c>
      <c r="CZ182" s="51">
        <f t="shared" si="29"/>
        <v>0</v>
      </c>
      <c r="DA182" s="51">
        <f t="shared" si="30"/>
        <v>0</v>
      </c>
      <c r="DB182" s="51">
        <f>IFERROR((CB182*CX182*'PWCS Table'!$D$5)+(CB182*CZ182*'PWCS Table'!$D$5),0)</f>
        <v>0</v>
      </c>
      <c r="DC182" s="51">
        <f>IFERROR((CB182*CY182*'PWCS Table'!$E$5)+(CB182*DA182*'PWCS Table'!$E$5),0)</f>
        <v>0</v>
      </c>
      <c r="DD182" s="51">
        <f t="shared" si="31"/>
        <v>0</v>
      </c>
      <c r="DE182" s="51">
        <f t="shared" si="32"/>
        <v>0</v>
      </c>
      <c r="DF182" s="51">
        <f t="shared" si="33"/>
        <v>0</v>
      </c>
      <c r="DG182" s="51">
        <f>IFERROR((CC182*DE182*'PWCS Table'!$D$8)+(CC182*DF182*'PWCS Table'!$D$8),0)</f>
        <v>0</v>
      </c>
      <c r="DH182" s="51">
        <f t="shared" si="34"/>
        <v>0</v>
      </c>
      <c r="DI182" s="51">
        <f t="shared" si="35"/>
        <v>0</v>
      </c>
      <c r="DJ182" s="51">
        <f t="shared" si="36"/>
        <v>0</v>
      </c>
      <c r="DK182" s="51">
        <f>IFERROR((CD182*DI182*'PWCS Table'!$D$9)+(CD182*DJ182*'PWCS Table'!$D$9),0)</f>
        <v>0</v>
      </c>
      <c r="DL182" s="51">
        <f t="shared" si="37"/>
        <v>0</v>
      </c>
    </row>
    <row r="183" spans="1:116" ht="12.75" hidden="1" customHeight="1" x14ac:dyDescent="0.3">
      <c r="A183" s="1"/>
      <c r="B183" s="53">
        <v>154</v>
      </c>
      <c r="C183" s="54"/>
      <c r="D183" s="44"/>
      <c r="E183" s="45"/>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6"/>
      <c r="BO183" s="46"/>
      <c r="BP183" s="46"/>
      <c r="BQ183" s="46"/>
      <c r="BR183" s="46"/>
      <c r="BS183" s="46"/>
      <c r="BT183" s="46"/>
      <c r="BU183" s="46"/>
      <c r="BV183" s="46"/>
      <c r="BW183" s="46"/>
      <c r="BX183" s="46"/>
      <c r="BY183" s="47">
        <f t="shared" si="7"/>
        <v>0</v>
      </c>
      <c r="BZ183" s="47">
        <f t="shared" si="8"/>
        <v>0</v>
      </c>
      <c r="CA183" s="47">
        <f t="shared" si="9"/>
        <v>0</v>
      </c>
      <c r="CB183" s="47">
        <f t="shared" si="10"/>
        <v>0</v>
      </c>
      <c r="CC183" s="47">
        <f t="shared" si="11"/>
        <v>0</v>
      </c>
      <c r="CD183" s="47">
        <f t="shared" si="12"/>
        <v>0</v>
      </c>
      <c r="CE183" s="48" t="str">
        <f t="shared" si="13"/>
        <v/>
      </c>
      <c r="CF183" s="48" t="str">
        <f t="shared" si="14"/>
        <v/>
      </c>
      <c r="CG183" s="48" t="str">
        <f t="shared" si="15"/>
        <v/>
      </c>
      <c r="CH183" s="48" t="str">
        <f t="shared" si="16"/>
        <v/>
      </c>
      <c r="CI183" s="48" t="str">
        <f t="shared" si="17"/>
        <v/>
      </c>
      <c r="CJ183" s="48" t="str">
        <f t="shared" si="18"/>
        <v/>
      </c>
      <c r="CK183" s="49" t="s">
        <v>28</v>
      </c>
      <c r="CL183" s="49">
        <f t="shared" si="19"/>
        <v>0</v>
      </c>
      <c r="CM183" s="50">
        <f t="shared" si="20"/>
        <v>0</v>
      </c>
      <c r="CN183" s="51">
        <f>IFERROR(CL183*BZ183*'PWCS Table'!$D$3,0)</f>
        <v>0</v>
      </c>
      <c r="CO183" s="51">
        <f>IFERROR(CM183*BZ183*'PWCS Table'!$E$3,0)</f>
        <v>0</v>
      </c>
      <c r="CP183" s="51">
        <f t="shared" si="21"/>
        <v>0</v>
      </c>
      <c r="CQ183" s="51">
        <f t="shared" si="22"/>
        <v>0</v>
      </c>
      <c r="CR183" s="52">
        <f t="shared" si="23"/>
        <v>0</v>
      </c>
      <c r="CS183" s="51">
        <f t="shared" si="24"/>
        <v>0</v>
      </c>
      <c r="CT183" s="51">
        <f t="shared" si="25"/>
        <v>0</v>
      </c>
      <c r="CU183" s="51">
        <f>IFERROR((CA183*CQ183*'PWCS Table'!$D$4)+(CA183*CS183*'PWCS Table'!$D$4),0)</f>
        <v>0</v>
      </c>
      <c r="CV183" s="51">
        <f>IFERROR((CA183*CR183*'PWCS Table'!$E$4)+(CA183*CT183*'PWCS Table'!$E$4),0)</f>
        <v>0</v>
      </c>
      <c r="CW183" s="51">
        <f t="shared" si="26"/>
        <v>0</v>
      </c>
      <c r="CX183" s="51">
        <f t="shared" si="27"/>
        <v>0</v>
      </c>
      <c r="CY183" s="52">
        <f t="shared" si="28"/>
        <v>0</v>
      </c>
      <c r="CZ183" s="51">
        <f t="shared" si="29"/>
        <v>0</v>
      </c>
      <c r="DA183" s="51">
        <f t="shared" si="30"/>
        <v>0</v>
      </c>
      <c r="DB183" s="51">
        <f>IFERROR((CB183*CX183*'PWCS Table'!$D$5)+(CB183*CZ183*'PWCS Table'!$D$5),0)</f>
        <v>0</v>
      </c>
      <c r="DC183" s="51">
        <f>IFERROR((CB183*CY183*'PWCS Table'!$E$5)+(CB183*DA183*'PWCS Table'!$E$5),0)</f>
        <v>0</v>
      </c>
      <c r="DD183" s="51">
        <f t="shared" si="31"/>
        <v>0</v>
      </c>
      <c r="DE183" s="51">
        <f t="shared" si="32"/>
        <v>0</v>
      </c>
      <c r="DF183" s="51">
        <f t="shared" si="33"/>
        <v>0</v>
      </c>
      <c r="DG183" s="51">
        <f>IFERROR((CC183*DE183*'PWCS Table'!$D$8)+(CC183*DF183*'PWCS Table'!$D$8),0)</f>
        <v>0</v>
      </c>
      <c r="DH183" s="51">
        <f t="shared" si="34"/>
        <v>0</v>
      </c>
      <c r="DI183" s="51">
        <f t="shared" si="35"/>
        <v>0</v>
      </c>
      <c r="DJ183" s="51">
        <f t="shared" si="36"/>
        <v>0</v>
      </c>
      <c r="DK183" s="51">
        <f>IFERROR((CD183*DI183*'PWCS Table'!$D$9)+(CD183*DJ183*'PWCS Table'!$D$9),0)</f>
        <v>0</v>
      </c>
      <c r="DL183" s="51">
        <f t="shared" si="37"/>
        <v>0</v>
      </c>
    </row>
    <row r="184" spans="1:116" ht="12.75" hidden="1" customHeight="1" x14ac:dyDescent="0.3">
      <c r="A184" s="1"/>
      <c r="B184" s="53">
        <v>155</v>
      </c>
      <c r="C184" s="54"/>
      <c r="D184" s="44"/>
      <c r="E184" s="45"/>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6"/>
      <c r="BN184" s="46"/>
      <c r="BO184" s="46"/>
      <c r="BP184" s="46"/>
      <c r="BQ184" s="46"/>
      <c r="BR184" s="46"/>
      <c r="BS184" s="46"/>
      <c r="BT184" s="46"/>
      <c r="BU184" s="46"/>
      <c r="BV184" s="46"/>
      <c r="BW184" s="46"/>
      <c r="BX184" s="46"/>
      <c r="BY184" s="47">
        <f t="shared" si="7"/>
        <v>0</v>
      </c>
      <c r="BZ184" s="47">
        <f t="shared" si="8"/>
        <v>0</v>
      </c>
      <c r="CA184" s="47">
        <f t="shared" si="9"/>
        <v>0</v>
      </c>
      <c r="CB184" s="47">
        <f t="shared" si="10"/>
        <v>0</v>
      </c>
      <c r="CC184" s="47">
        <f t="shared" si="11"/>
        <v>0</v>
      </c>
      <c r="CD184" s="47">
        <f t="shared" si="12"/>
        <v>0</v>
      </c>
      <c r="CE184" s="48" t="str">
        <f t="shared" si="13"/>
        <v/>
      </c>
      <c r="CF184" s="48" t="str">
        <f t="shared" si="14"/>
        <v/>
      </c>
      <c r="CG184" s="48" t="str">
        <f t="shared" si="15"/>
        <v/>
      </c>
      <c r="CH184" s="48" t="str">
        <f t="shared" si="16"/>
        <v/>
      </c>
      <c r="CI184" s="48" t="str">
        <f t="shared" si="17"/>
        <v/>
      </c>
      <c r="CJ184" s="48" t="str">
        <f t="shared" si="18"/>
        <v/>
      </c>
      <c r="CK184" s="49" t="s">
        <v>28</v>
      </c>
      <c r="CL184" s="49">
        <f t="shared" si="19"/>
        <v>0</v>
      </c>
      <c r="CM184" s="50">
        <f t="shared" si="20"/>
        <v>0</v>
      </c>
      <c r="CN184" s="51">
        <f>IFERROR(CL184*BZ184*'PWCS Table'!$D$3,0)</f>
        <v>0</v>
      </c>
      <c r="CO184" s="51">
        <f>IFERROR(CM184*BZ184*'PWCS Table'!$E$3,0)</f>
        <v>0</v>
      </c>
      <c r="CP184" s="51">
        <f t="shared" si="21"/>
        <v>0</v>
      </c>
      <c r="CQ184" s="51">
        <f t="shared" si="22"/>
        <v>0</v>
      </c>
      <c r="CR184" s="52">
        <f t="shared" si="23"/>
        <v>0</v>
      </c>
      <c r="CS184" s="51">
        <f t="shared" si="24"/>
        <v>0</v>
      </c>
      <c r="CT184" s="51">
        <f t="shared" si="25"/>
        <v>0</v>
      </c>
      <c r="CU184" s="51">
        <f>IFERROR((CA184*CQ184*'PWCS Table'!$D$4)+(CA184*CS184*'PWCS Table'!$D$4),0)</f>
        <v>0</v>
      </c>
      <c r="CV184" s="51">
        <f>IFERROR((CA184*CR184*'PWCS Table'!$E$4)+(CA184*CT184*'PWCS Table'!$E$4),0)</f>
        <v>0</v>
      </c>
      <c r="CW184" s="51">
        <f t="shared" si="26"/>
        <v>0</v>
      </c>
      <c r="CX184" s="51">
        <f t="shared" si="27"/>
        <v>0</v>
      </c>
      <c r="CY184" s="52">
        <f t="shared" si="28"/>
        <v>0</v>
      </c>
      <c r="CZ184" s="51">
        <f t="shared" si="29"/>
        <v>0</v>
      </c>
      <c r="DA184" s="51">
        <f t="shared" si="30"/>
        <v>0</v>
      </c>
      <c r="DB184" s="51">
        <f>IFERROR((CB184*CX184*'PWCS Table'!$D$5)+(CB184*CZ184*'PWCS Table'!$D$5),0)</f>
        <v>0</v>
      </c>
      <c r="DC184" s="51">
        <f>IFERROR((CB184*CY184*'PWCS Table'!$E$5)+(CB184*DA184*'PWCS Table'!$E$5),0)</f>
        <v>0</v>
      </c>
      <c r="DD184" s="51">
        <f t="shared" si="31"/>
        <v>0</v>
      </c>
      <c r="DE184" s="51">
        <f t="shared" si="32"/>
        <v>0</v>
      </c>
      <c r="DF184" s="51">
        <f t="shared" si="33"/>
        <v>0</v>
      </c>
      <c r="DG184" s="51">
        <f>IFERROR((CC184*DE184*'PWCS Table'!$D$8)+(CC184*DF184*'PWCS Table'!$D$8),0)</f>
        <v>0</v>
      </c>
      <c r="DH184" s="51">
        <f t="shared" si="34"/>
        <v>0</v>
      </c>
      <c r="DI184" s="51">
        <f t="shared" si="35"/>
        <v>0</v>
      </c>
      <c r="DJ184" s="51">
        <f t="shared" si="36"/>
        <v>0</v>
      </c>
      <c r="DK184" s="51">
        <f>IFERROR((CD184*DI184*'PWCS Table'!$D$9)+(CD184*DJ184*'PWCS Table'!$D$9),0)</f>
        <v>0</v>
      </c>
      <c r="DL184" s="51">
        <f t="shared" si="37"/>
        <v>0</v>
      </c>
    </row>
    <row r="185" spans="1:116" ht="12.75" hidden="1" customHeight="1" x14ac:dyDescent="0.3">
      <c r="A185" s="1"/>
      <c r="B185" s="53">
        <v>156</v>
      </c>
      <c r="C185" s="54"/>
      <c r="D185" s="44"/>
      <c r="E185" s="45"/>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7">
        <f t="shared" si="7"/>
        <v>0</v>
      </c>
      <c r="BZ185" s="47">
        <f t="shared" si="8"/>
        <v>0</v>
      </c>
      <c r="CA185" s="47">
        <f t="shared" si="9"/>
        <v>0</v>
      </c>
      <c r="CB185" s="47">
        <f t="shared" si="10"/>
        <v>0</v>
      </c>
      <c r="CC185" s="47">
        <f t="shared" si="11"/>
        <v>0</v>
      </c>
      <c r="CD185" s="47">
        <f t="shared" si="12"/>
        <v>0</v>
      </c>
      <c r="CE185" s="48" t="str">
        <f t="shared" si="13"/>
        <v/>
      </c>
      <c r="CF185" s="48" t="str">
        <f t="shared" si="14"/>
        <v/>
      </c>
      <c r="CG185" s="48" t="str">
        <f t="shared" si="15"/>
        <v/>
      </c>
      <c r="CH185" s="48" t="str">
        <f t="shared" si="16"/>
        <v/>
      </c>
      <c r="CI185" s="48" t="str">
        <f t="shared" si="17"/>
        <v/>
      </c>
      <c r="CJ185" s="48" t="str">
        <f t="shared" si="18"/>
        <v/>
      </c>
      <c r="CK185" s="49" t="s">
        <v>28</v>
      </c>
      <c r="CL185" s="49">
        <f t="shared" si="19"/>
        <v>0</v>
      </c>
      <c r="CM185" s="50">
        <f t="shared" si="20"/>
        <v>0</v>
      </c>
      <c r="CN185" s="51">
        <f>IFERROR(CL185*BZ185*'PWCS Table'!$D$3,0)</f>
        <v>0</v>
      </c>
      <c r="CO185" s="51">
        <f>IFERROR(CM185*BZ185*'PWCS Table'!$E$3,0)</f>
        <v>0</v>
      </c>
      <c r="CP185" s="51">
        <f t="shared" si="21"/>
        <v>0</v>
      </c>
      <c r="CQ185" s="51">
        <f t="shared" si="22"/>
        <v>0</v>
      </c>
      <c r="CR185" s="52">
        <f t="shared" si="23"/>
        <v>0</v>
      </c>
      <c r="CS185" s="51">
        <f t="shared" si="24"/>
        <v>0</v>
      </c>
      <c r="CT185" s="51">
        <f t="shared" si="25"/>
        <v>0</v>
      </c>
      <c r="CU185" s="51">
        <f>IFERROR((CA185*CQ185*'PWCS Table'!$D$4)+(CA185*CS185*'PWCS Table'!$D$4),0)</f>
        <v>0</v>
      </c>
      <c r="CV185" s="51">
        <f>IFERROR((CA185*CR185*'PWCS Table'!$E$4)+(CA185*CT185*'PWCS Table'!$E$4),0)</f>
        <v>0</v>
      </c>
      <c r="CW185" s="51">
        <f t="shared" si="26"/>
        <v>0</v>
      </c>
      <c r="CX185" s="51">
        <f t="shared" si="27"/>
        <v>0</v>
      </c>
      <c r="CY185" s="52">
        <f t="shared" si="28"/>
        <v>0</v>
      </c>
      <c r="CZ185" s="51">
        <f t="shared" si="29"/>
        <v>0</v>
      </c>
      <c r="DA185" s="51">
        <f t="shared" si="30"/>
        <v>0</v>
      </c>
      <c r="DB185" s="51">
        <f>IFERROR((CB185*CX185*'PWCS Table'!$D$5)+(CB185*CZ185*'PWCS Table'!$D$5),0)</f>
        <v>0</v>
      </c>
      <c r="DC185" s="51">
        <f>IFERROR((CB185*CY185*'PWCS Table'!$E$5)+(CB185*DA185*'PWCS Table'!$E$5),0)</f>
        <v>0</v>
      </c>
      <c r="DD185" s="51">
        <f t="shared" si="31"/>
        <v>0</v>
      </c>
      <c r="DE185" s="51">
        <f t="shared" si="32"/>
        <v>0</v>
      </c>
      <c r="DF185" s="51">
        <f t="shared" si="33"/>
        <v>0</v>
      </c>
      <c r="DG185" s="51">
        <f>IFERROR((CC185*DE185*'PWCS Table'!$D$8)+(CC185*DF185*'PWCS Table'!$D$8),0)</f>
        <v>0</v>
      </c>
      <c r="DH185" s="51">
        <f t="shared" si="34"/>
        <v>0</v>
      </c>
      <c r="DI185" s="51">
        <f t="shared" si="35"/>
        <v>0</v>
      </c>
      <c r="DJ185" s="51">
        <f t="shared" si="36"/>
        <v>0</v>
      </c>
      <c r="DK185" s="51">
        <f>IFERROR((CD185*DI185*'PWCS Table'!$D$9)+(CD185*DJ185*'PWCS Table'!$D$9),0)</f>
        <v>0</v>
      </c>
      <c r="DL185" s="51">
        <f t="shared" si="37"/>
        <v>0</v>
      </c>
    </row>
    <row r="186" spans="1:116" ht="12.75" hidden="1" customHeight="1" x14ac:dyDescent="0.3">
      <c r="A186" s="1"/>
      <c r="B186" s="53">
        <v>157</v>
      </c>
      <c r="C186" s="54"/>
      <c r="D186" s="44"/>
      <c r="E186" s="45"/>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6"/>
      <c r="BN186" s="46"/>
      <c r="BO186" s="46"/>
      <c r="BP186" s="46"/>
      <c r="BQ186" s="46"/>
      <c r="BR186" s="46"/>
      <c r="BS186" s="46"/>
      <c r="BT186" s="46"/>
      <c r="BU186" s="46"/>
      <c r="BV186" s="46"/>
      <c r="BW186" s="46"/>
      <c r="BX186" s="46"/>
      <c r="BY186" s="47">
        <f t="shared" si="7"/>
        <v>0</v>
      </c>
      <c r="BZ186" s="47">
        <f t="shared" si="8"/>
        <v>0</v>
      </c>
      <c r="CA186" s="47">
        <f t="shared" si="9"/>
        <v>0</v>
      </c>
      <c r="CB186" s="47">
        <f t="shared" si="10"/>
        <v>0</v>
      </c>
      <c r="CC186" s="47">
        <f t="shared" si="11"/>
        <v>0</v>
      </c>
      <c r="CD186" s="47">
        <f t="shared" si="12"/>
        <v>0</v>
      </c>
      <c r="CE186" s="48" t="str">
        <f t="shared" si="13"/>
        <v/>
      </c>
      <c r="CF186" s="48" t="str">
        <f t="shared" si="14"/>
        <v/>
      </c>
      <c r="CG186" s="48" t="str">
        <f t="shared" si="15"/>
        <v/>
      </c>
      <c r="CH186" s="48" t="str">
        <f t="shared" si="16"/>
        <v/>
      </c>
      <c r="CI186" s="48" t="str">
        <f t="shared" si="17"/>
        <v/>
      </c>
      <c r="CJ186" s="48" t="str">
        <f t="shared" si="18"/>
        <v/>
      </c>
      <c r="CK186" s="49" t="s">
        <v>28</v>
      </c>
      <c r="CL186" s="49">
        <f t="shared" si="19"/>
        <v>0</v>
      </c>
      <c r="CM186" s="50">
        <f t="shared" si="20"/>
        <v>0</v>
      </c>
      <c r="CN186" s="51">
        <f>IFERROR(CL186*BZ186*'PWCS Table'!$D$3,0)</f>
        <v>0</v>
      </c>
      <c r="CO186" s="51">
        <f>IFERROR(CM186*BZ186*'PWCS Table'!$E$3,0)</f>
        <v>0</v>
      </c>
      <c r="CP186" s="51">
        <f t="shared" si="21"/>
        <v>0</v>
      </c>
      <c r="CQ186" s="51">
        <f t="shared" si="22"/>
        <v>0</v>
      </c>
      <c r="CR186" s="52">
        <f t="shared" si="23"/>
        <v>0</v>
      </c>
      <c r="CS186" s="51">
        <f t="shared" si="24"/>
        <v>0</v>
      </c>
      <c r="CT186" s="51">
        <f t="shared" si="25"/>
        <v>0</v>
      </c>
      <c r="CU186" s="51">
        <f>IFERROR((CA186*CQ186*'PWCS Table'!$D$4)+(CA186*CS186*'PWCS Table'!$D$4),0)</f>
        <v>0</v>
      </c>
      <c r="CV186" s="51">
        <f>IFERROR((CA186*CR186*'PWCS Table'!$E$4)+(CA186*CT186*'PWCS Table'!$E$4),0)</f>
        <v>0</v>
      </c>
      <c r="CW186" s="51">
        <f t="shared" si="26"/>
        <v>0</v>
      </c>
      <c r="CX186" s="51">
        <f t="shared" si="27"/>
        <v>0</v>
      </c>
      <c r="CY186" s="52">
        <f t="shared" si="28"/>
        <v>0</v>
      </c>
      <c r="CZ186" s="51">
        <f t="shared" si="29"/>
        <v>0</v>
      </c>
      <c r="DA186" s="51">
        <f t="shared" si="30"/>
        <v>0</v>
      </c>
      <c r="DB186" s="51">
        <f>IFERROR((CB186*CX186*'PWCS Table'!$D$5)+(CB186*CZ186*'PWCS Table'!$D$5),0)</f>
        <v>0</v>
      </c>
      <c r="DC186" s="51">
        <f>IFERROR((CB186*CY186*'PWCS Table'!$E$5)+(CB186*DA186*'PWCS Table'!$E$5),0)</f>
        <v>0</v>
      </c>
      <c r="DD186" s="51">
        <f t="shared" si="31"/>
        <v>0</v>
      </c>
      <c r="DE186" s="51">
        <f t="shared" si="32"/>
        <v>0</v>
      </c>
      <c r="DF186" s="51">
        <f t="shared" si="33"/>
        <v>0</v>
      </c>
      <c r="DG186" s="51">
        <f>IFERROR((CC186*DE186*'PWCS Table'!$D$8)+(CC186*DF186*'PWCS Table'!$D$8),0)</f>
        <v>0</v>
      </c>
      <c r="DH186" s="51">
        <f t="shared" si="34"/>
        <v>0</v>
      </c>
      <c r="DI186" s="51">
        <f t="shared" si="35"/>
        <v>0</v>
      </c>
      <c r="DJ186" s="51">
        <f t="shared" si="36"/>
        <v>0</v>
      </c>
      <c r="DK186" s="51">
        <f>IFERROR((CD186*DI186*'PWCS Table'!$D$9)+(CD186*DJ186*'PWCS Table'!$D$9),0)</f>
        <v>0</v>
      </c>
      <c r="DL186" s="51">
        <f t="shared" si="37"/>
        <v>0</v>
      </c>
    </row>
    <row r="187" spans="1:116" ht="12.75" hidden="1" customHeight="1" x14ac:dyDescent="0.3">
      <c r="A187" s="1"/>
      <c r="B187" s="53">
        <v>158</v>
      </c>
      <c r="C187" s="54"/>
      <c r="D187" s="44"/>
      <c r="E187" s="45"/>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7">
        <f t="shared" si="7"/>
        <v>0</v>
      </c>
      <c r="BZ187" s="47">
        <f t="shared" si="8"/>
        <v>0</v>
      </c>
      <c r="CA187" s="47">
        <f t="shared" si="9"/>
        <v>0</v>
      </c>
      <c r="CB187" s="47">
        <f t="shared" si="10"/>
        <v>0</v>
      </c>
      <c r="CC187" s="47">
        <f t="shared" si="11"/>
        <v>0</v>
      </c>
      <c r="CD187" s="47">
        <f t="shared" si="12"/>
        <v>0</v>
      </c>
      <c r="CE187" s="48" t="str">
        <f t="shared" si="13"/>
        <v/>
      </c>
      <c r="CF187" s="48" t="str">
        <f t="shared" si="14"/>
        <v/>
      </c>
      <c r="CG187" s="48" t="str">
        <f t="shared" si="15"/>
        <v/>
      </c>
      <c r="CH187" s="48" t="str">
        <f t="shared" si="16"/>
        <v/>
      </c>
      <c r="CI187" s="48" t="str">
        <f t="shared" si="17"/>
        <v/>
      </c>
      <c r="CJ187" s="48" t="str">
        <f t="shared" si="18"/>
        <v/>
      </c>
      <c r="CK187" s="49" t="s">
        <v>28</v>
      </c>
      <c r="CL187" s="49">
        <f t="shared" si="19"/>
        <v>0</v>
      </c>
      <c r="CM187" s="50">
        <f t="shared" si="20"/>
        <v>0</v>
      </c>
      <c r="CN187" s="51">
        <f>IFERROR(CL187*BZ187*'PWCS Table'!$D$3,0)</f>
        <v>0</v>
      </c>
      <c r="CO187" s="51">
        <f>IFERROR(CM187*BZ187*'PWCS Table'!$E$3,0)</f>
        <v>0</v>
      </c>
      <c r="CP187" s="51">
        <f t="shared" si="21"/>
        <v>0</v>
      </c>
      <c r="CQ187" s="51">
        <f t="shared" si="22"/>
        <v>0</v>
      </c>
      <c r="CR187" s="52">
        <f t="shared" si="23"/>
        <v>0</v>
      </c>
      <c r="CS187" s="51">
        <f t="shared" si="24"/>
        <v>0</v>
      </c>
      <c r="CT187" s="51">
        <f t="shared" si="25"/>
        <v>0</v>
      </c>
      <c r="CU187" s="51">
        <f>IFERROR((CA187*CQ187*'PWCS Table'!$D$4)+(CA187*CS187*'PWCS Table'!$D$4),0)</f>
        <v>0</v>
      </c>
      <c r="CV187" s="51">
        <f>IFERROR((CA187*CR187*'PWCS Table'!$E$4)+(CA187*CT187*'PWCS Table'!$E$4),0)</f>
        <v>0</v>
      </c>
      <c r="CW187" s="51">
        <f t="shared" si="26"/>
        <v>0</v>
      </c>
      <c r="CX187" s="51">
        <f t="shared" si="27"/>
        <v>0</v>
      </c>
      <c r="CY187" s="52">
        <f t="shared" si="28"/>
        <v>0</v>
      </c>
      <c r="CZ187" s="51">
        <f t="shared" si="29"/>
        <v>0</v>
      </c>
      <c r="DA187" s="51">
        <f t="shared" si="30"/>
        <v>0</v>
      </c>
      <c r="DB187" s="51">
        <f>IFERROR((CB187*CX187*'PWCS Table'!$D$5)+(CB187*CZ187*'PWCS Table'!$D$5),0)</f>
        <v>0</v>
      </c>
      <c r="DC187" s="51">
        <f>IFERROR((CB187*CY187*'PWCS Table'!$E$5)+(CB187*DA187*'PWCS Table'!$E$5),0)</f>
        <v>0</v>
      </c>
      <c r="DD187" s="51">
        <f t="shared" si="31"/>
        <v>0</v>
      </c>
      <c r="DE187" s="51">
        <f t="shared" si="32"/>
        <v>0</v>
      </c>
      <c r="DF187" s="51">
        <f t="shared" si="33"/>
        <v>0</v>
      </c>
      <c r="DG187" s="51">
        <f>IFERROR((CC187*DE187*'PWCS Table'!$D$8)+(CC187*DF187*'PWCS Table'!$D$8),0)</f>
        <v>0</v>
      </c>
      <c r="DH187" s="51">
        <f t="shared" si="34"/>
        <v>0</v>
      </c>
      <c r="DI187" s="51">
        <f t="shared" si="35"/>
        <v>0</v>
      </c>
      <c r="DJ187" s="51">
        <f t="shared" si="36"/>
        <v>0</v>
      </c>
      <c r="DK187" s="51">
        <f>IFERROR((CD187*DI187*'PWCS Table'!$D$9)+(CD187*DJ187*'PWCS Table'!$D$9),0)</f>
        <v>0</v>
      </c>
      <c r="DL187" s="51">
        <f t="shared" si="37"/>
        <v>0</v>
      </c>
    </row>
    <row r="188" spans="1:116" ht="12.75" hidden="1" customHeight="1" x14ac:dyDescent="0.3">
      <c r="A188" s="1"/>
      <c r="B188" s="53">
        <v>159</v>
      </c>
      <c r="C188" s="54"/>
      <c r="D188" s="44"/>
      <c r="E188" s="45"/>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c r="BH188" s="46"/>
      <c r="BI188" s="46"/>
      <c r="BJ188" s="46"/>
      <c r="BK188" s="46"/>
      <c r="BL188" s="46"/>
      <c r="BM188" s="46"/>
      <c r="BN188" s="46"/>
      <c r="BO188" s="46"/>
      <c r="BP188" s="46"/>
      <c r="BQ188" s="46"/>
      <c r="BR188" s="46"/>
      <c r="BS188" s="46"/>
      <c r="BT188" s="46"/>
      <c r="BU188" s="46"/>
      <c r="BV188" s="46"/>
      <c r="BW188" s="46"/>
      <c r="BX188" s="46"/>
      <c r="BY188" s="47">
        <f t="shared" si="7"/>
        <v>0</v>
      </c>
      <c r="BZ188" s="47">
        <f t="shared" si="8"/>
        <v>0</v>
      </c>
      <c r="CA188" s="47">
        <f t="shared" si="9"/>
        <v>0</v>
      </c>
      <c r="CB188" s="47">
        <f t="shared" si="10"/>
        <v>0</v>
      </c>
      <c r="CC188" s="47">
        <f t="shared" si="11"/>
        <v>0</v>
      </c>
      <c r="CD188" s="47">
        <f t="shared" si="12"/>
        <v>0</v>
      </c>
      <c r="CE188" s="48" t="str">
        <f t="shared" si="13"/>
        <v/>
      </c>
      <c r="CF188" s="48" t="str">
        <f t="shared" si="14"/>
        <v/>
      </c>
      <c r="CG188" s="48" t="str">
        <f t="shared" si="15"/>
        <v/>
      </c>
      <c r="CH188" s="48" t="str">
        <f t="shared" si="16"/>
        <v/>
      </c>
      <c r="CI188" s="48" t="str">
        <f t="shared" si="17"/>
        <v/>
      </c>
      <c r="CJ188" s="48" t="str">
        <f t="shared" si="18"/>
        <v/>
      </c>
      <c r="CK188" s="49" t="s">
        <v>28</v>
      </c>
      <c r="CL188" s="49">
        <f t="shared" si="19"/>
        <v>0</v>
      </c>
      <c r="CM188" s="50">
        <f t="shared" si="20"/>
        <v>0</v>
      </c>
      <c r="CN188" s="51">
        <f>IFERROR(CL188*BZ188*'PWCS Table'!$D$3,0)</f>
        <v>0</v>
      </c>
      <c r="CO188" s="51">
        <f>IFERROR(CM188*BZ188*'PWCS Table'!$E$3,0)</f>
        <v>0</v>
      </c>
      <c r="CP188" s="51">
        <f t="shared" si="21"/>
        <v>0</v>
      </c>
      <c r="CQ188" s="51">
        <f t="shared" si="22"/>
        <v>0</v>
      </c>
      <c r="CR188" s="52">
        <f t="shared" si="23"/>
        <v>0</v>
      </c>
      <c r="CS188" s="51">
        <f t="shared" si="24"/>
        <v>0</v>
      </c>
      <c r="CT188" s="51">
        <f t="shared" si="25"/>
        <v>0</v>
      </c>
      <c r="CU188" s="51">
        <f>IFERROR((CA188*CQ188*'PWCS Table'!$D$4)+(CA188*CS188*'PWCS Table'!$D$4),0)</f>
        <v>0</v>
      </c>
      <c r="CV188" s="51">
        <f>IFERROR((CA188*CR188*'PWCS Table'!$E$4)+(CA188*CT188*'PWCS Table'!$E$4),0)</f>
        <v>0</v>
      </c>
      <c r="CW188" s="51">
        <f t="shared" si="26"/>
        <v>0</v>
      </c>
      <c r="CX188" s="51">
        <f t="shared" si="27"/>
        <v>0</v>
      </c>
      <c r="CY188" s="52">
        <f t="shared" si="28"/>
        <v>0</v>
      </c>
      <c r="CZ188" s="51">
        <f t="shared" si="29"/>
        <v>0</v>
      </c>
      <c r="DA188" s="51">
        <f t="shared" si="30"/>
        <v>0</v>
      </c>
      <c r="DB188" s="51">
        <f>IFERROR((CB188*CX188*'PWCS Table'!$D$5)+(CB188*CZ188*'PWCS Table'!$D$5),0)</f>
        <v>0</v>
      </c>
      <c r="DC188" s="51">
        <f>IFERROR((CB188*CY188*'PWCS Table'!$E$5)+(CB188*DA188*'PWCS Table'!$E$5),0)</f>
        <v>0</v>
      </c>
      <c r="DD188" s="51">
        <f t="shared" si="31"/>
        <v>0</v>
      </c>
      <c r="DE188" s="51">
        <f t="shared" si="32"/>
        <v>0</v>
      </c>
      <c r="DF188" s="51">
        <f t="shared" si="33"/>
        <v>0</v>
      </c>
      <c r="DG188" s="51">
        <f>IFERROR((CC188*DE188*'PWCS Table'!$D$8)+(CC188*DF188*'PWCS Table'!$D$8),0)</f>
        <v>0</v>
      </c>
      <c r="DH188" s="51">
        <f t="shared" si="34"/>
        <v>0</v>
      </c>
      <c r="DI188" s="51">
        <f t="shared" si="35"/>
        <v>0</v>
      </c>
      <c r="DJ188" s="51">
        <f t="shared" si="36"/>
        <v>0</v>
      </c>
      <c r="DK188" s="51">
        <f>IFERROR((CD188*DI188*'PWCS Table'!$D$9)+(CD188*DJ188*'PWCS Table'!$D$9),0)</f>
        <v>0</v>
      </c>
      <c r="DL188" s="51">
        <f t="shared" si="37"/>
        <v>0</v>
      </c>
    </row>
    <row r="189" spans="1:116" ht="12.75" hidden="1" customHeight="1" x14ac:dyDescent="0.3">
      <c r="A189" s="1"/>
      <c r="B189" s="53">
        <v>160</v>
      </c>
      <c r="C189" s="54"/>
      <c r="D189" s="44"/>
      <c r="E189" s="45"/>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7">
        <f t="shared" si="7"/>
        <v>0</v>
      </c>
      <c r="BZ189" s="47">
        <f t="shared" si="8"/>
        <v>0</v>
      </c>
      <c r="CA189" s="47">
        <f t="shared" si="9"/>
        <v>0</v>
      </c>
      <c r="CB189" s="47">
        <f t="shared" si="10"/>
        <v>0</v>
      </c>
      <c r="CC189" s="47">
        <f t="shared" si="11"/>
        <v>0</v>
      </c>
      <c r="CD189" s="47">
        <f t="shared" si="12"/>
        <v>0</v>
      </c>
      <c r="CE189" s="48" t="str">
        <f t="shared" si="13"/>
        <v/>
      </c>
      <c r="CF189" s="48" t="str">
        <f t="shared" si="14"/>
        <v/>
      </c>
      <c r="CG189" s="48" t="str">
        <f t="shared" si="15"/>
        <v/>
      </c>
      <c r="CH189" s="48" t="str">
        <f t="shared" si="16"/>
        <v/>
      </c>
      <c r="CI189" s="48" t="str">
        <f t="shared" si="17"/>
        <v/>
      </c>
      <c r="CJ189" s="48" t="str">
        <f t="shared" si="18"/>
        <v/>
      </c>
      <c r="CK189" s="49" t="s">
        <v>28</v>
      </c>
      <c r="CL189" s="49">
        <f t="shared" si="19"/>
        <v>0</v>
      </c>
      <c r="CM189" s="50">
        <f t="shared" si="20"/>
        <v>0</v>
      </c>
      <c r="CN189" s="51">
        <f>IFERROR(CL189*BZ189*'PWCS Table'!$D$3,0)</f>
        <v>0</v>
      </c>
      <c r="CO189" s="51">
        <f>IFERROR(CM189*BZ189*'PWCS Table'!$E$3,0)</f>
        <v>0</v>
      </c>
      <c r="CP189" s="51">
        <f t="shared" si="21"/>
        <v>0</v>
      </c>
      <c r="CQ189" s="51">
        <f t="shared" si="22"/>
        <v>0</v>
      </c>
      <c r="CR189" s="52">
        <f t="shared" si="23"/>
        <v>0</v>
      </c>
      <c r="CS189" s="51">
        <f t="shared" si="24"/>
        <v>0</v>
      </c>
      <c r="CT189" s="51">
        <f t="shared" si="25"/>
        <v>0</v>
      </c>
      <c r="CU189" s="51">
        <f>IFERROR((CA189*CQ189*'PWCS Table'!$D$4)+(CA189*CS189*'PWCS Table'!$D$4),0)</f>
        <v>0</v>
      </c>
      <c r="CV189" s="51">
        <f>IFERROR((CA189*CR189*'PWCS Table'!$E$4)+(CA189*CT189*'PWCS Table'!$E$4),0)</f>
        <v>0</v>
      </c>
      <c r="CW189" s="51">
        <f t="shared" si="26"/>
        <v>0</v>
      </c>
      <c r="CX189" s="51">
        <f t="shared" si="27"/>
        <v>0</v>
      </c>
      <c r="CY189" s="52">
        <f t="shared" si="28"/>
        <v>0</v>
      </c>
      <c r="CZ189" s="51">
        <f t="shared" si="29"/>
        <v>0</v>
      </c>
      <c r="DA189" s="51">
        <f t="shared" si="30"/>
        <v>0</v>
      </c>
      <c r="DB189" s="51">
        <f>IFERROR((CB189*CX189*'PWCS Table'!$D$5)+(CB189*CZ189*'PWCS Table'!$D$5),0)</f>
        <v>0</v>
      </c>
      <c r="DC189" s="51">
        <f>IFERROR((CB189*CY189*'PWCS Table'!$E$5)+(CB189*DA189*'PWCS Table'!$E$5),0)</f>
        <v>0</v>
      </c>
      <c r="DD189" s="51">
        <f t="shared" si="31"/>
        <v>0</v>
      </c>
      <c r="DE189" s="51">
        <f t="shared" si="32"/>
        <v>0</v>
      </c>
      <c r="DF189" s="51">
        <f t="shared" si="33"/>
        <v>0</v>
      </c>
      <c r="DG189" s="51">
        <f>IFERROR((CC189*DE189*'PWCS Table'!$D$8)+(CC189*DF189*'PWCS Table'!$D$8),0)</f>
        <v>0</v>
      </c>
      <c r="DH189" s="51">
        <f t="shared" si="34"/>
        <v>0</v>
      </c>
      <c r="DI189" s="51">
        <f t="shared" si="35"/>
        <v>0</v>
      </c>
      <c r="DJ189" s="51">
        <f t="shared" si="36"/>
        <v>0</v>
      </c>
      <c r="DK189" s="51">
        <f>IFERROR((CD189*DI189*'PWCS Table'!$D$9)+(CD189*DJ189*'PWCS Table'!$D$9),0)</f>
        <v>0</v>
      </c>
      <c r="DL189" s="51">
        <f t="shared" si="37"/>
        <v>0</v>
      </c>
    </row>
    <row r="190" spans="1:116" ht="12.75" hidden="1" customHeight="1" x14ac:dyDescent="0.3">
      <c r="A190" s="1"/>
      <c r="B190" s="53">
        <v>161</v>
      </c>
      <c r="C190" s="54"/>
      <c r="D190" s="44"/>
      <c r="E190" s="45"/>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c r="BH190" s="46"/>
      <c r="BI190" s="46"/>
      <c r="BJ190" s="46"/>
      <c r="BK190" s="46"/>
      <c r="BL190" s="46"/>
      <c r="BM190" s="46"/>
      <c r="BN190" s="46"/>
      <c r="BO190" s="46"/>
      <c r="BP190" s="46"/>
      <c r="BQ190" s="46"/>
      <c r="BR190" s="46"/>
      <c r="BS190" s="46"/>
      <c r="BT190" s="46"/>
      <c r="BU190" s="46"/>
      <c r="BV190" s="46"/>
      <c r="BW190" s="46"/>
      <c r="BX190" s="46"/>
      <c r="BY190" s="47">
        <f t="shared" si="7"/>
        <v>0</v>
      </c>
      <c r="BZ190" s="47">
        <f t="shared" si="8"/>
        <v>0</v>
      </c>
      <c r="CA190" s="47">
        <f t="shared" si="9"/>
        <v>0</v>
      </c>
      <c r="CB190" s="47">
        <f t="shared" si="10"/>
        <v>0</v>
      </c>
      <c r="CC190" s="47">
        <f t="shared" si="11"/>
        <v>0</v>
      </c>
      <c r="CD190" s="47">
        <f t="shared" si="12"/>
        <v>0</v>
      </c>
      <c r="CE190" s="48" t="str">
        <f t="shared" si="13"/>
        <v/>
      </c>
      <c r="CF190" s="48" t="str">
        <f t="shared" si="14"/>
        <v/>
      </c>
      <c r="CG190" s="48" t="str">
        <f t="shared" si="15"/>
        <v/>
      </c>
      <c r="CH190" s="48" t="str">
        <f t="shared" si="16"/>
        <v/>
      </c>
      <c r="CI190" s="48" t="str">
        <f t="shared" si="17"/>
        <v/>
      </c>
      <c r="CJ190" s="48" t="str">
        <f t="shared" si="18"/>
        <v/>
      </c>
      <c r="CK190" s="49" t="s">
        <v>28</v>
      </c>
      <c r="CL190" s="49">
        <f t="shared" si="19"/>
        <v>0</v>
      </c>
      <c r="CM190" s="50">
        <f t="shared" si="20"/>
        <v>0</v>
      </c>
      <c r="CN190" s="51">
        <f>IFERROR(CL190*BZ190*'PWCS Table'!$D$3,0)</f>
        <v>0</v>
      </c>
      <c r="CO190" s="51">
        <f>IFERROR(CM190*BZ190*'PWCS Table'!$E$3,0)</f>
        <v>0</v>
      </c>
      <c r="CP190" s="51">
        <f t="shared" si="21"/>
        <v>0</v>
      </c>
      <c r="CQ190" s="51">
        <f t="shared" si="22"/>
        <v>0</v>
      </c>
      <c r="CR190" s="52">
        <f t="shared" si="23"/>
        <v>0</v>
      </c>
      <c r="CS190" s="51">
        <f t="shared" si="24"/>
        <v>0</v>
      </c>
      <c r="CT190" s="51">
        <f t="shared" si="25"/>
        <v>0</v>
      </c>
      <c r="CU190" s="51">
        <f>IFERROR((CA190*CQ190*'PWCS Table'!$D$4)+(CA190*CS190*'PWCS Table'!$D$4),0)</f>
        <v>0</v>
      </c>
      <c r="CV190" s="51">
        <f>IFERROR((CA190*CR190*'PWCS Table'!$E$4)+(CA190*CT190*'PWCS Table'!$E$4),0)</f>
        <v>0</v>
      </c>
      <c r="CW190" s="51">
        <f t="shared" si="26"/>
        <v>0</v>
      </c>
      <c r="CX190" s="51">
        <f t="shared" si="27"/>
        <v>0</v>
      </c>
      <c r="CY190" s="52">
        <f t="shared" si="28"/>
        <v>0</v>
      </c>
      <c r="CZ190" s="51">
        <f t="shared" si="29"/>
        <v>0</v>
      </c>
      <c r="DA190" s="51">
        <f t="shared" si="30"/>
        <v>0</v>
      </c>
      <c r="DB190" s="51">
        <f>IFERROR((CB190*CX190*'PWCS Table'!$D$5)+(CB190*CZ190*'PWCS Table'!$D$5),0)</f>
        <v>0</v>
      </c>
      <c r="DC190" s="51">
        <f>IFERROR((CB190*CY190*'PWCS Table'!$E$5)+(CB190*DA190*'PWCS Table'!$E$5),0)</f>
        <v>0</v>
      </c>
      <c r="DD190" s="51">
        <f t="shared" si="31"/>
        <v>0</v>
      </c>
      <c r="DE190" s="51">
        <f t="shared" si="32"/>
        <v>0</v>
      </c>
      <c r="DF190" s="51">
        <f t="shared" si="33"/>
        <v>0</v>
      </c>
      <c r="DG190" s="51">
        <f>IFERROR((CC190*DE190*'PWCS Table'!$D$8)+(CC190*DF190*'PWCS Table'!$D$8),0)</f>
        <v>0</v>
      </c>
      <c r="DH190" s="51">
        <f t="shared" si="34"/>
        <v>0</v>
      </c>
      <c r="DI190" s="51">
        <f t="shared" si="35"/>
        <v>0</v>
      </c>
      <c r="DJ190" s="51">
        <f t="shared" si="36"/>
        <v>0</v>
      </c>
      <c r="DK190" s="51">
        <f>IFERROR((CD190*DI190*'PWCS Table'!$D$9)+(CD190*DJ190*'PWCS Table'!$D$9),0)</f>
        <v>0</v>
      </c>
      <c r="DL190" s="51">
        <f t="shared" si="37"/>
        <v>0</v>
      </c>
    </row>
    <row r="191" spans="1:116" ht="12.75" hidden="1" customHeight="1" x14ac:dyDescent="0.3">
      <c r="A191" s="1"/>
      <c r="B191" s="53">
        <v>162</v>
      </c>
      <c r="C191" s="54"/>
      <c r="D191" s="44"/>
      <c r="E191" s="45"/>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c r="BH191" s="46"/>
      <c r="BI191" s="46"/>
      <c r="BJ191" s="46"/>
      <c r="BK191" s="46"/>
      <c r="BL191" s="46"/>
      <c r="BM191" s="46"/>
      <c r="BN191" s="46"/>
      <c r="BO191" s="46"/>
      <c r="BP191" s="46"/>
      <c r="BQ191" s="46"/>
      <c r="BR191" s="46"/>
      <c r="BS191" s="46"/>
      <c r="BT191" s="46"/>
      <c r="BU191" s="46"/>
      <c r="BV191" s="46"/>
      <c r="BW191" s="46"/>
      <c r="BX191" s="46"/>
      <c r="BY191" s="47">
        <f t="shared" si="7"/>
        <v>0</v>
      </c>
      <c r="BZ191" s="47">
        <f t="shared" si="8"/>
        <v>0</v>
      </c>
      <c r="CA191" s="47">
        <f t="shared" si="9"/>
        <v>0</v>
      </c>
      <c r="CB191" s="47">
        <f t="shared" si="10"/>
        <v>0</v>
      </c>
      <c r="CC191" s="47">
        <f t="shared" si="11"/>
        <v>0</v>
      </c>
      <c r="CD191" s="47">
        <f t="shared" si="12"/>
        <v>0</v>
      </c>
      <c r="CE191" s="48" t="str">
        <f t="shared" si="13"/>
        <v/>
      </c>
      <c r="CF191" s="48" t="str">
        <f t="shared" si="14"/>
        <v/>
      </c>
      <c r="CG191" s="48" t="str">
        <f t="shared" si="15"/>
        <v/>
      </c>
      <c r="CH191" s="48" t="str">
        <f t="shared" si="16"/>
        <v/>
      </c>
      <c r="CI191" s="48" t="str">
        <f t="shared" si="17"/>
        <v/>
      </c>
      <c r="CJ191" s="48" t="str">
        <f t="shared" si="18"/>
        <v/>
      </c>
      <c r="CK191" s="49" t="s">
        <v>28</v>
      </c>
      <c r="CL191" s="49">
        <f t="shared" si="19"/>
        <v>0</v>
      </c>
      <c r="CM191" s="50">
        <f t="shared" si="20"/>
        <v>0</v>
      </c>
      <c r="CN191" s="51">
        <f>IFERROR(CL191*BZ191*'PWCS Table'!$D$3,0)</f>
        <v>0</v>
      </c>
      <c r="CO191" s="51">
        <f>IFERROR(CM191*BZ191*'PWCS Table'!$E$3,0)</f>
        <v>0</v>
      </c>
      <c r="CP191" s="51">
        <f t="shared" si="21"/>
        <v>0</v>
      </c>
      <c r="CQ191" s="51">
        <f t="shared" si="22"/>
        <v>0</v>
      </c>
      <c r="CR191" s="52">
        <f t="shared" si="23"/>
        <v>0</v>
      </c>
      <c r="CS191" s="51">
        <f t="shared" si="24"/>
        <v>0</v>
      </c>
      <c r="CT191" s="51">
        <f t="shared" si="25"/>
        <v>0</v>
      </c>
      <c r="CU191" s="51">
        <f>IFERROR((CA191*CQ191*'PWCS Table'!$D$4)+(CA191*CS191*'PWCS Table'!$D$4),0)</f>
        <v>0</v>
      </c>
      <c r="CV191" s="51">
        <f>IFERROR((CA191*CR191*'PWCS Table'!$E$4)+(CA191*CT191*'PWCS Table'!$E$4),0)</f>
        <v>0</v>
      </c>
      <c r="CW191" s="51">
        <f t="shared" si="26"/>
        <v>0</v>
      </c>
      <c r="CX191" s="51">
        <f t="shared" si="27"/>
        <v>0</v>
      </c>
      <c r="CY191" s="52">
        <f t="shared" si="28"/>
        <v>0</v>
      </c>
      <c r="CZ191" s="51">
        <f t="shared" si="29"/>
        <v>0</v>
      </c>
      <c r="DA191" s="51">
        <f t="shared" si="30"/>
        <v>0</v>
      </c>
      <c r="DB191" s="51">
        <f>IFERROR((CB191*CX191*'PWCS Table'!$D$5)+(CB191*CZ191*'PWCS Table'!$D$5),0)</f>
        <v>0</v>
      </c>
      <c r="DC191" s="51">
        <f>IFERROR((CB191*CY191*'PWCS Table'!$E$5)+(CB191*DA191*'PWCS Table'!$E$5),0)</f>
        <v>0</v>
      </c>
      <c r="DD191" s="51">
        <f t="shared" si="31"/>
        <v>0</v>
      </c>
      <c r="DE191" s="51">
        <f t="shared" si="32"/>
        <v>0</v>
      </c>
      <c r="DF191" s="51">
        <f t="shared" si="33"/>
        <v>0</v>
      </c>
      <c r="DG191" s="51">
        <f>IFERROR((CC191*DE191*'PWCS Table'!$D$8)+(CC191*DF191*'PWCS Table'!$D$8),0)</f>
        <v>0</v>
      </c>
      <c r="DH191" s="51">
        <f t="shared" si="34"/>
        <v>0</v>
      </c>
      <c r="DI191" s="51">
        <f t="shared" si="35"/>
        <v>0</v>
      </c>
      <c r="DJ191" s="51">
        <f t="shared" si="36"/>
        <v>0</v>
      </c>
      <c r="DK191" s="51">
        <f>IFERROR((CD191*DI191*'PWCS Table'!$D$9)+(CD191*DJ191*'PWCS Table'!$D$9),0)</f>
        <v>0</v>
      </c>
      <c r="DL191" s="51">
        <f t="shared" si="37"/>
        <v>0</v>
      </c>
    </row>
    <row r="192" spans="1:116" ht="12.75" hidden="1" customHeight="1" x14ac:dyDescent="0.3">
      <c r="A192" s="1"/>
      <c r="B192" s="53">
        <v>163</v>
      </c>
      <c r="C192" s="54"/>
      <c r="D192" s="44"/>
      <c r="E192" s="45"/>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c r="BH192" s="46"/>
      <c r="BI192" s="46"/>
      <c r="BJ192" s="46"/>
      <c r="BK192" s="46"/>
      <c r="BL192" s="46"/>
      <c r="BM192" s="46"/>
      <c r="BN192" s="46"/>
      <c r="BO192" s="46"/>
      <c r="BP192" s="46"/>
      <c r="BQ192" s="46"/>
      <c r="BR192" s="46"/>
      <c r="BS192" s="46"/>
      <c r="BT192" s="46"/>
      <c r="BU192" s="46"/>
      <c r="BV192" s="46"/>
      <c r="BW192" s="46"/>
      <c r="BX192" s="46"/>
      <c r="BY192" s="47">
        <f t="shared" si="7"/>
        <v>0</v>
      </c>
      <c r="BZ192" s="47">
        <f t="shared" si="8"/>
        <v>0</v>
      </c>
      <c r="CA192" s="47">
        <f t="shared" si="9"/>
        <v>0</v>
      </c>
      <c r="CB192" s="47">
        <f t="shared" si="10"/>
        <v>0</v>
      </c>
      <c r="CC192" s="47">
        <f t="shared" si="11"/>
        <v>0</v>
      </c>
      <c r="CD192" s="47">
        <f t="shared" si="12"/>
        <v>0</v>
      </c>
      <c r="CE192" s="48" t="str">
        <f t="shared" si="13"/>
        <v/>
      </c>
      <c r="CF192" s="48" t="str">
        <f t="shared" si="14"/>
        <v/>
      </c>
      <c r="CG192" s="48" t="str">
        <f t="shared" si="15"/>
        <v/>
      </c>
      <c r="CH192" s="48" t="str">
        <f t="shared" si="16"/>
        <v/>
      </c>
      <c r="CI192" s="48" t="str">
        <f t="shared" si="17"/>
        <v/>
      </c>
      <c r="CJ192" s="48" t="str">
        <f t="shared" si="18"/>
        <v/>
      </c>
      <c r="CK192" s="49" t="s">
        <v>28</v>
      </c>
      <c r="CL192" s="49">
        <f t="shared" si="19"/>
        <v>0</v>
      </c>
      <c r="CM192" s="50">
        <f t="shared" si="20"/>
        <v>0</v>
      </c>
      <c r="CN192" s="51">
        <f>IFERROR(CL192*BZ192*'PWCS Table'!$D$3,0)</f>
        <v>0</v>
      </c>
      <c r="CO192" s="51">
        <f>IFERROR(CM192*BZ192*'PWCS Table'!$E$3,0)</f>
        <v>0</v>
      </c>
      <c r="CP192" s="51">
        <f t="shared" si="21"/>
        <v>0</v>
      </c>
      <c r="CQ192" s="51">
        <f t="shared" si="22"/>
        <v>0</v>
      </c>
      <c r="CR192" s="52">
        <f t="shared" si="23"/>
        <v>0</v>
      </c>
      <c r="CS192" s="51">
        <f t="shared" si="24"/>
        <v>0</v>
      </c>
      <c r="CT192" s="51">
        <f t="shared" si="25"/>
        <v>0</v>
      </c>
      <c r="CU192" s="51">
        <f>IFERROR((CA192*CQ192*'PWCS Table'!$D$4)+(CA192*CS192*'PWCS Table'!$D$4),0)</f>
        <v>0</v>
      </c>
      <c r="CV192" s="51">
        <f>IFERROR((CA192*CR192*'PWCS Table'!$E$4)+(CA192*CT192*'PWCS Table'!$E$4),0)</f>
        <v>0</v>
      </c>
      <c r="CW192" s="51">
        <f t="shared" si="26"/>
        <v>0</v>
      </c>
      <c r="CX192" s="51">
        <f t="shared" si="27"/>
        <v>0</v>
      </c>
      <c r="CY192" s="52">
        <f t="shared" si="28"/>
        <v>0</v>
      </c>
      <c r="CZ192" s="51">
        <f t="shared" si="29"/>
        <v>0</v>
      </c>
      <c r="DA192" s="51">
        <f t="shared" si="30"/>
        <v>0</v>
      </c>
      <c r="DB192" s="51">
        <f>IFERROR((CB192*CX192*'PWCS Table'!$D$5)+(CB192*CZ192*'PWCS Table'!$D$5),0)</f>
        <v>0</v>
      </c>
      <c r="DC192" s="51">
        <f>IFERROR((CB192*CY192*'PWCS Table'!$E$5)+(CB192*DA192*'PWCS Table'!$E$5),0)</f>
        <v>0</v>
      </c>
      <c r="DD192" s="51">
        <f t="shared" si="31"/>
        <v>0</v>
      </c>
      <c r="DE192" s="51">
        <f t="shared" si="32"/>
        <v>0</v>
      </c>
      <c r="DF192" s="51">
        <f t="shared" si="33"/>
        <v>0</v>
      </c>
      <c r="DG192" s="51">
        <f>IFERROR((CC192*DE192*'PWCS Table'!$D$8)+(CC192*DF192*'PWCS Table'!$D$8),0)</f>
        <v>0</v>
      </c>
      <c r="DH192" s="51">
        <f t="shared" si="34"/>
        <v>0</v>
      </c>
      <c r="DI192" s="51">
        <f t="shared" si="35"/>
        <v>0</v>
      </c>
      <c r="DJ192" s="51">
        <f t="shared" si="36"/>
        <v>0</v>
      </c>
      <c r="DK192" s="51">
        <f>IFERROR((CD192*DI192*'PWCS Table'!$D$9)+(CD192*DJ192*'PWCS Table'!$D$9),0)</f>
        <v>0</v>
      </c>
      <c r="DL192" s="51">
        <f t="shared" si="37"/>
        <v>0</v>
      </c>
    </row>
    <row r="193" spans="1:116" ht="12.75" hidden="1" customHeight="1" x14ac:dyDescent="0.3">
      <c r="A193" s="1"/>
      <c r="B193" s="53">
        <v>164</v>
      </c>
      <c r="C193" s="54"/>
      <c r="D193" s="44"/>
      <c r="E193" s="45"/>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c r="BH193" s="46"/>
      <c r="BI193" s="46"/>
      <c r="BJ193" s="46"/>
      <c r="BK193" s="46"/>
      <c r="BL193" s="46"/>
      <c r="BM193" s="46"/>
      <c r="BN193" s="46"/>
      <c r="BO193" s="46"/>
      <c r="BP193" s="46"/>
      <c r="BQ193" s="46"/>
      <c r="BR193" s="46"/>
      <c r="BS193" s="46"/>
      <c r="BT193" s="46"/>
      <c r="BU193" s="46"/>
      <c r="BV193" s="46"/>
      <c r="BW193" s="46"/>
      <c r="BX193" s="46"/>
      <c r="BY193" s="47">
        <f t="shared" si="7"/>
        <v>0</v>
      </c>
      <c r="BZ193" s="47">
        <f t="shared" si="8"/>
        <v>0</v>
      </c>
      <c r="CA193" s="47">
        <f t="shared" si="9"/>
        <v>0</v>
      </c>
      <c r="CB193" s="47">
        <f t="shared" si="10"/>
        <v>0</v>
      </c>
      <c r="CC193" s="47">
        <f t="shared" si="11"/>
        <v>0</v>
      </c>
      <c r="CD193" s="47">
        <f t="shared" si="12"/>
        <v>0</v>
      </c>
      <c r="CE193" s="48" t="str">
        <f t="shared" si="13"/>
        <v/>
      </c>
      <c r="CF193" s="48" t="str">
        <f t="shared" si="14"/>
        <v/>
      </c>
      <c r="CG193" s="48" t="str">
        <f t="shared" si="15"/>
        <v/>
      </c>
      <c r="CH193" s="48" t="str">
        <f t="shared" si="16"/>
        <v/>
      </c>
      <c r="CI193" s="48" t="str">
        <f t="shared" si="17"/>
        <v/>
      </c>
      <c r="CJ193" s="48" t="str">
        <f t="shared" si="18"/>
        <v/>
      </c>
      <c r="CK193" s="49" t="s">
        <v>28</v>
      </c>
      <c r="CL193" s="49">
        <f t="shared" si="19"/>
        <v>0</v>
      </c>
      <c r="CM193" s="50">
        <f t="shared" si="20"/>
        <v>0</v>
      </c>
      <c r="CN193" s="51">
        <f>IFERROR(CL193*BZ193*'PWCS Table'!$D$3,0)</f>
        <v>0</v>
      </c>
      <c r="CO193" s="51">
        <f>IFERROR(CM193*BZ193*'PWCS Table'!$E$3,0)</f>
        <v>0</v>
      </c>
      <c r="CP193" s="51">
        <f t="shared" si="21"/>
        <v>0</v>
      </c>
      <c r="CQ193" s="51">
        <f t="shared" si="22"/>
        <v>0</v>
      </c>
      <c r="CR193" s="52">
        <f t="shared" si="23"/>
        <v>0</v>
      </c>
      <c r="CS193" s="51">
        <f t="shared" si="24"/>
        <v>0</v>
      </c>
      <c r="CT193" s="51">
        <f t="shared" si="25"/>
        <v>0</v>
      </c>
      <c r="CU193" s="51">
        <f>IFERROR((CA193*CQ193*'PWCS Table'!$D$4)+(CA193*CS193*'PWCS Table'!$D$4),0)</f>
        <v>0</v>
      </c>
      <c r="CV193" s="51">
        <f>IFERROR((CA193*CR193*'PWCS Table'!$E$4)+(CA193*CT193*'PWCS Table'!$E$4),0)</f>
        <v>0</v>
      </c>
      <c r="CW193" s="51">
        <f t="shared" si="26"/>
        <v>0</v>
      </c>
      <c r="CX193" s="51">
        <f t="shared" si="27"/>
        <v>0</v>
      </c>
      <c r="CY193" s="52">
        <f t="shared" si="28"/>
        <v>0</v>
      </c>
      <c r="CZ193" s="51">
        <f t="shared" si="29"/>
        <v>0</v>
      </c>
      <c r="DA193" s="51">
        <f t="shared" si="30"/>
        <v>0</v>
      </c>
      <c r="DB193" s="51">
        <f>IFERROR((CB193*CX193*'PWCS Table'!$D$5)+(CB193*CZ193*'PWCS Table'!$D$5),0)</f>
        <v>0</v>
      </c>
      <c r="DC193" s="51">
        <f>IFERROR((CB193*CY193*'PWCS Table'!$E$5)+(CB193*DA193*'PWCS Table'!$E$5),0)</f>
        <v>0</v>
      </c>
      <c r="DD193" s="51">
        <f t="shared" si="31"/>
        <v>0</v>
      </c>
      <c r="DE193" s="51">
        <f t="shared" si="32"/>
        <v>0</v>
      </c>
      <c r="DF193" s="51">
        <f t="shared" si="33"/>
        <v>0</v>
      </c>
      <c r="DG193" s="51">
        <f>IFERROR((CC193*DE193*'PWCS Table'!$D$8)+(CC193*DF193*'PWCS Table'!$D$8),0)</f>
        <v>0</v>
      </c>
      <c r="DH193" s="51">
        <f t="shared" si="34"/>
        <v>0</v>
      </c>
      <c r="DI193" s="51">
        <f t="shared" si="35"/>
        <v>0</v>
      </c>
      <c r="DJ193" s="51">
        <f t="shared" si="36"/>
        <v>0</v>
      </c>
      <c r="DK193" s="51">
        <f>IFERROR((CD193*DI193*'PWCS Table'!$D$9)+(CD193*DJ193*'PWCS Table'!$D$9),0)</f>
        <v>0</v>
      </c>
      <c r="DL193" s="51">
        <f t="shared" si="37"/>
        <v>0</v>
      </c>
    </row>
    <row r="194" spans="1:116" ht="12.75" hidden="1" customHeight="1" x14ac:dyDescent="0.3">
      <c r="A194" s="1"/>
      <c r="B194" s="53">
        <v>165</v>
      </c>
      <c r="C194" s="54"/>
      <c r="D194" s="44"/>
      <c r="E194" s="45"/>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c r="BH194" s="46"/>
      <c r="BI194" s="46"/>
      <c r="BJ194" s="46"/>
      <c r="BK194" s="46"/>
      <c r="BL194" s="46"/>
      <c r="BM194" s="46"/>
      <c r="BN194" s="46"/>
      <c r="BO194" s="46"/>
      <c r="BP194" s="46"/>
      <c r="BQ194" s="46"/>
      <c r="BR194" s="46"/>
      <c r="BS194" s="46"/>
      <c r="BT194" s="46"/>
      <c r="BU194" s="46"/>
      <c r="BV194" s="46"/>
      <c r="BW194" s="46"/>
      <c r="BX194" s="46"/>
      <c r="BY194" s="47">
        <f t="shared" si="7"/>
        <v>0</v>
      </c>
      <c r="BZ194" s="47">
        <f t="shared" si="8"/>
        <v>0</v>
      </c>
      <c r="CA194" s="47">
        <f t="shared" si="9"/>
        <v>0</v>
      </c>
      <c r="CB194" s="47">
        <f t="shared" si="10"/>
        <v>0</v>
      </c>
      <c r="CC194" s="47">
        <f t="shared" si="11"/>
        <v>0</v>
      </c>
      <c r="CD194" s="47">
        <f t="shared" si="12"/>
        <v>0</v>
      </c>
      <c r="CE194" s="48" t="str">
        <f t="shared" si="13"/>
        <v/>
      </c>
      <c r="CF194" s="48" t="str">
        <f t="shared" si="14"/>
        <v/>
      </c>
      <c r="CG194" s="48" t="str">
        <f t="shared" si="15"/>
        <v/>
      </c>
      <c r="CH194" s="48" t="str">
        <f t="shared" si="16"/>
        <v/>
      </c>
      <c r="CI194" s="48" t="str">
        <f t="shared" si="17"/>
        <v/>
      </c>
      <c r="CJ194" s="48" t="str">
        <f t="shared" si="18"/>
        <v/>
      </c>
      <c r="CK194" s="49" t="s">
        <v>28</v>
      </c>
      <c r="CL194" s="49">
        <f t="shared" si="19"/>
        <v>0</v>
      </c>
      <c r="CM194" s="50">
        <f t="shared" si="20"/>
        <v>0</v>
      </c>
      <c r="CN194" s="51">
        <f>IFERROR(CL194*BZ194*'PWCS Table'!$D$3,0)</f>
        <v>0</v>
      </c>
      <c r="CO194" s="51">
        <f>IFERROR(CM194*BZ194*'PWCS Table'!$E$3,0)</f>
        <v>0</v>
      </c>
      <c r="CP194" s="51">
        <f t="shared" si="21"/>
        <v>0</v>
      </c>
      <c r="CQ194" s="51">
        <f t="shared" si="22"/>
        <v>0</v>
      </c>
      <c r="CR194" s="52">
        <f t="shared" si="23"/>
        <v>0</v>
      </c>
      <c r="CS194" s="51">
        <f t="shared" si="24"/>
        <v>0</v>
      </c>
      <c r="CT194" s="51">
        <f t="shared" si="25"/>
        <v>0</v>
      </c>
      <c r="CU194" s="51">
        <f>IFERROR((CA194*CQ194*'PWCS Table'!$D$4)+(CA194*CS194*'PWCS Table'!$D$4),0)</f>
        <v>0</v>
      </c>
      <c r="CV194" s="51">
        <f>IFERROR((CA194*CR194*'PWCS Table'!$E$4)+(CA194*CT194*'PWCS Table'!$E$4),0)</f>
        <v>0</v>
      </c>
      <c r="CW194" s="51">
        <f t="shared" si="26"/>
        <v>0</v>
      </c>
      <c r="CX194" s="51">
        <f t="shared" si="27"/>
        <v>0</v>
      </c>
      <c r="CY194" s="52">
        <f t="shared" si="28"/>
        <v>0</v>
      </c>
      <c r="CZ194" s="51">
        <f t="shared" si="29"/>
        <v>0</v>
      </c>
      <c r="DA194" s="51">
        <f t="shared" si="30"/>
        <v>0</v>
      </c>
      <c r="DB194" s="51">
        <f>IFERROR((CB194*CX194*'PWCS Table'!$D$5)+(CB194*CZ194*'PWCS Table'!$D$5),0)</f>
        <v>0</v>
      </c>
      <c r="DC194" s="51">
        <f>IFERROR((CB194*CY194*'PWCS Table'!$E$5)+(CB194*DA194*'PWCS Table'!$E$5),0)</f>
        <v>0</v>
      </c>
      <c r="DD194" s="51">
        <f t="shared" si="31"/>
        <v>0</v>
      </c>
      <c r="DE194" s="51">
        <f t="shared" si="32"/>
        <v>0</v>
      </c>
      <c r="DF194" s="51">
        <f t="shared" si="33"/>
        <v>0</v>
      </c>
      <c r="DG194" s="51">
        <f>IFERROR((CC194*DE194*'PWCS Table'!$D$8)+(CC194*DF194*'PWCS Table'!$D$8),0)</f>
        <v>0</v>
      </c>
      <c r="DH194" s="51">
        <f t="shared" si="34"/>
        <v>0</v>
      </c>
      <c r="DI194" s="51">
        <f t="shared" si="35"/>
        <v>0</v>
      </c>
      <c r="DJ194" s="51">
        <f t="shared" si="36"/>
        <v>0</v>
      </c>
      <c r="DK194" s="51">
        <f>IFERROR((CD194*DI194*'PWCS Table'!$D$9)+(CD194*DJ194*'PWCS Table'!$D$9),0)</f>
        <v>0</v>
      </c>
      <c r="DL194" s="51">
        <f t="shared" si="37"/>
        <v>0</v>
      </c>
    </row>
    <row r="195" spans="1:116" ht="12.75" hidden="1" customHeight="1" x14ac:dyDescent="0.3">
      <c r="A195" s="1"/>
      <c r="B195" s="53">
        <v>166</v>
      </c>
      <c r="C195" s="54"/>
      <c r="D195" s="44"/>
      <c r="E195" s="45"/>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c r="BH195" s="46"/>
      <c r="BI195" s="46"/>
      <c r="BJ195" s="46"/>
      <c r="BK195" s="46"/>
      <c r="BL195" s="46"/>
      <c r="BM195" s="46"/>
      <c r="BN195" s="46"/>
      <c r="BO195" s="46"/>
      <c r="BP195" s="46"/>
      <c r="BQ195" s="46"/>
      <c r="BR195" s="46"/>
      <c r="BS195" s="46"/>
      <c r="BT195" s="46"/>
      <c r="BU195" s="46"/>
      <c r="BV195" s="46"/>
      <c r="BW195" s="46"/>
      <c r="BX195" s="46"/>
      <c r="BY195" s="47">
        <f t="shared" si="7"/>
        <v>0</v>
      </c>
      <c r="BZ195" s="47">
        <f t="shared" si="8"/>
        <v>0</v>
      </c>
      <c r="CA195" s="47">
        <f t="shared" si="9"/>
        <v>0</v>
      </c>
      <c r="CB195" s="47">
        <f t="shared" si="10"/>
        <v>0</v>
      </c>
      <c r="CC195" s="47">
        <f t="shared" si="11"/>
        <v>0</v>
      </c>
      <c r="CD195" s="47">
        <f t="shared" si="12"/>
        <v>0</v>
      </c>
      <c r="CE195" s="48" t="str">
        <f t="shared" si="13"/>
        <v/>
      </c>
      <c r="CF195" s="48" t="str">
        <f t="shared" si="14"/>
        <v/>
      </c>
      <c r="CG195" s="48" t="str">
        <f t="shared" si="15"/>
        <v/>
      </c>
      <c r="CH195" s="48" t="str">
        <f t="shared" si="16"/>
        <v/>
      </c>
      <c r="CI195" s="48" t="str">
        <f t="shared" si="17"/>
        <v/>
      </c>
      <c r="CJ195" s="48" t="str">
        <f t="shared" si="18"/>
        <v/>
      </c>
      <c r="CK195" s="49" t="s">
        <v>28</v>
      </c>
      <c r="CL195" s="49">
        <f t="shared" si="19"/>
        <v>0</v>
      </c>
      <c r="CM195" s="50">
        <f t="shared" si="20"/>
        <v>0</v>
      </c>
      <c r="CN195" s="51">
        <f>IFERROR(CL195*BZ195*'PWCS Table'!$D$3,0)</f>
        <v>0</v>
      </c>
      <c r="CO195" s="51">
        <f>IFERROR(CM195*BZ195*'PWCS Table'!$E$3,0)</f>
        <v>0</v>
      </c>
      <c r="CP195" s="51">
        <f t="shared" si="21"/>
        <v>0</v>
      </c>
      <c r="CQ195" s="51">
        <f t="shared" si="22"/>
        <v>0</v>
      </c>
      <c r="CR195" s="52">
        <f t="shared" si="23"/>
        <v>0</v>
      </c>
      <c r="CS195" s="51">
        <f t="shared" si="24"/>
        <v>0</v>
      </c>
      <c r="CT195" s="51">
        <f t="shared" si="25"/>
        <v>0</v>
      </c>
      <c r="CU195" s="51">
        <f>IFERROR((CA195*CQ195*'PWCS Table'!$D$4)+(CA195*CS195*'PWCS Table'!$D$4),0)</f>
        <v>0</v>
      </c>
      <c r="CV195" s="51">
        <f>IFERROR((CA195*CR195*'PWCS Table'!$E$4)+(CA195*CT195*'PWCS Table'!$E$4),0)</f>
        <v>0</v>
      </c>
      <c r="CW195" s="51">
        <f t="shared" si="26"/>
        <v>0</v>
      </c>
      <c r="CX195" s="51">
        <f t="shared" si="27"/>
        <v>0</v>
      </c>
      <c r="CY195" s="52">
        <f t="shared" si="28"/>
        <v>0</v>
      </c>
      <c r="CZ195" s="51">
        <f t="shared" si="29"/>
        <v>0</v>
      </c>
      <c r="DA195" s="51">
        <f t="shared" si="30"/>
        <v>0</v>
      </c>
      <c r="DB195" s="51">
        <f>IFERROR((CB195*CX195*'PWCS Table'!$D$5)+(CB195*CZ195*'PWCS Table'!$D$5),0)</f>
        <v>0</v>
      </c>
      <c r="DC195" s="51">
        <f>IFERROR((CB195*CY195*'PWCS Table'!$E$5)+(CB195*DA195*'PWCS Table'!$E$5),0)</f>
        <v>0</v>
      </c>
      <c r="DD195" s="51">
        <f t="shared" si="31"/>
        <v>0</v>
      </c>
      <c r="DE195" s="51">
        <f t="shared" si="32"/>
        <v>0</v>
      </c>
      <c r="DF195" s="51">
        <f t="shared" si="33"/>
        <v>0</v>
      </c>
      <c r="DG195" s="51">
        <f>IFERROR((CC195*DE195*'PWCS Table'!$D$8)+(CC195*DF195*'PWCS Table'!$D$8),0)</f>
        <v>0</v>
      </c>
      <c r="DH195" s="51">
        <f t="shared" si="34"/>
        <v>0</v>
      </c>
      <c r="DI195" s="51">
        <f t="shared" si="35"/>
        <v>0</v>
      </c>
      <c r="DJ195" s="51">
        <f t="shared" si="36"/>
        <v>0</v>
      </c>
      <c r="DK195" s="51">
        <f>IFERROR((CD195*DI195*'PWCS Table'!$D$9)+(CD195*DJ195*'PWCS Table'!$D$9),0)</f>
        <v>0</v>
      </c>
      <c r="DL195" s="51">
        <f t="shared" si="37"/>
        <v>0</v>
      </c>
    </row>
    <row r="196" spans="1:116" ht="12.75" hidden="1" customHeight="1" x14ac:dyDescent="0.3">
      <c r="A196" s="1"/>
      <c r="B196" s="53">
        <v>167</v>
      </c>
      <c r="C196" s="54"/>
      <c r="D196" s="44"/>
      <c r="E196" s="45"/>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c r="BH196" s="46"/>
      <c r="BI196" s="46"/>
      <c r="BJ196" s="46"/>
      <c r="BK196" s="46"/>
      <c r="BL196" s="46"/>
      <c r="BM196" s="46"/>
      <c r="BN196" s="46"/>
      <c r="BO196" s="46"/>
      <c r="BP196" s="46"/>
      <c r="BQ196" s="46"/>
      <c r="BR196" s="46"/>
      <c r="BS196" s="46"/>
      <c r="BT196" s="46"/>
      <c r="BU196" s="46"/>
      <c r="BV196" s="46"/>
      <c r="BW196" s="46"/>
      <c r="BX196" s="46"/>
      <c r="BY196" s="47">
        <f t="shared" si="7"/>
        <v>0</v>
      </c>
      <c r="BZ196" s="47">
        <f t="shared" si="8"/>
        <v>0</v>
      </c>
      <c r="CA196" s="47">
        <f t="shared" si="9"/>
        <v>0</v>
      </c>
      <c r="CB196" s="47">
        <f t="shared" si="10"/>
        <v>0</v>
      </c>
      <c r="CC196" s="47">
        <f t="shared" si="11"/>
        <v>0</v>
      </c>
      <c r="CD196" s="47">
        <f t="shared" si="12"/>
        <v>0</v>
      </c>
      <c r="CE196" s="48" t="str">
        <f t="shared" si="13"/>
        <v/>
      </c>
      <c r="CF196" s="48" t="str">
        <f t="shared" si="14"/>
        <v/>
      </c>
      <c r="CG196" s="48" t="str">
        <f t="shared" si="15"/>
        <v/>
      </c>
      <c r="CH196" s="48" t="str">
        <f t="shared" si="16"/>
        <v/>
      </c>
      <c r="CI196" s="48" t="str">
        <f t="shared" si="17"/>
        <v/>
      </c>
      <c r="CJ196" s="48" t="str">
        <f t="shared" si="18"/>
        <v/>
      </c>
      <c r="CK196" s="49" t="s">
        <v>28</v>
      </c>
      <c r="CL196" s="49">
        <f t="shared" si="19"/>
        <v>0</v>
      </c>
      <c r="CM196" s="50">
        <f t="shared" si="20"/>
        <v>0</v>
      </c>
      <c r="CN196" s="51">
        <f>IFERROR(CL196*BZ196*'PWCS Table'!$D$3,0)</f>
        <v>0</v>
      </c>
      <c r="CO196" s="51">
        <f>IFERROR(CM196*BZ196*'PWCS Table'!$E$3,0)</f>
        <v>0</v>
      </c>
      <c r="CP196" s="51">
        <f t="shared" si="21"/>
        <v>0</v>
      </c>
      <c r="CQ196" s="51">
        <f t="shared" si="22"/>
        <v>0</v>
      </c>
      <c r="CR196" s="52">
        <f t="shared" si="23"/>
        <v>0</v>
      </c>
      <c r="CS196" s="51">
        <f t="shared" si="24"/>
        <v>0</v>
      </c>
      <c r="CT196" s="51">
        <f t="shared" si="25"/>
        <v>0</v>
      </c>
      <c r="CU196" s="51">
        <f>IFERROR((CA196*CQ196*'PWCS Table'!$D$4)+(CA196*CS196*'PWCS Table'!$D$4),0)</f>
        <v>0</v>
      </c>
      <c r="CV196" s="51">
        <f>IFERROR((CA196*CR196*'PWCS Table'!$E$4)+(CA196*CT196*'PWCS Table'!$E$4),0)</f>
        <v>0</v>
      </c>
      <c r="CW196" s="51">
        <f t="shared" si="26"/>
        <v>0</v>
      </c>
      <c r="CX196" s="51">
        <f t="shared" si="27"/>
        <v>0</v>
      </c>
      <c r="CY196" s="52">
        <f t="shared" si="28"/>
        <v>0</v>
      </c>
      <c r="CZ196" s="51">
        <f t="shared" si="29"/>
        <v>0</v>
      </c>
      <c r="DA196" s="51">
        <f t="shared" si="30"/>
        <v>0</v>
      </c>
      <c r="DB196" s="51">
        <f>IFERROR((CB196*CX196*'PWCS Table'!$D$5)+(CB196*CZ196*'PWCS Table'!$D$5),0)</f>
        <v>0</v>
      </c>
      <c r="DC196" s="51">
        <f>IFERROR((CB196*CY196*'PWCS Table'!$E$5)+(CB196*DA196*'PWCS Table'!$E$5),0)</f>
        <v>0</v>
      </c>
      <c r="DD196" s="51">
        <f t="shared" si="31"/>
        <v>0</v>
      </c>
      <c r="DE196" s="51">
        <f t="shared" si="32"/>
        <v>0</v>
      </c>
      <c r="DF196" s="51">
        <f t="shared" si="33"/>
        <v>0</v>
      </c>
      <c r="DG196" s="51">
        <f>IFERROR((CC196*DE196*'PWCS Table'!$D$8)+(CC196*DF196*'PWCS Table'!$D$8),0)</f>
        <v>0</v>
      </c>
      <c r="DH196" s="51">
        <f t="shared" si="34"/>
        <v>0</v>
      </c>
      <c r="DI196" s="51">
        <f t="shared" si="35"/>
        <v>0</v>
      </c>
      <c r="DJ196" s="51">
        <f t="shared" si="36"/>
        <v>0</v>
      </c>
      <c r="DK196" s="51">
        <f>IFERROR((CD196*DI196*'PWCS Table'!$D$9)+(CD196*DJ196*'PWCS Table'!$D$9),0)</f>
        <v>0</v>
      </c>
      <c r="DL196" s="51">
        <f t="shared" si="37"/>
        <v>0</v>
      </c>
    </row>
    <row r="197" spans="1:116" ht="12.75" hidden="1" customHeight="1" x14ac:dyDescent="0.3">
      <c r="A197" s="1"/>
      <c r="B197" s="53">
        <v>168</v>
      </c>
      <c r="C197" s="54"/>
      <c r="D197" s="44"/>
      <c r="E197" s="45"/>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c r="BH197" s="46"/>
      <c r="BI197" s="46"/>
      <c r="BJ197" s="46"/>
      <c r="BK197" s="46"/>
      <c r="BL197" s="46"/>
      <c r="BM197" s="46"/>
      <c r="BN197" s="46"/>
      <c r="BO197" s="46"/>
      <c r="BP197" s="46"/>
      <c r="BQ197" s="46"/>
      <c r="BR197" s="46"/>
      <c r="BS197" s="46"/>
      <c r="BT197" s="46"/>
      <c r="BU197" s="46"/>
      <c r="BV197" s="46"/>
      <c r="BW197" s="46"/>
      <c r="BX197" s="46"/>
      <c r="BY197" s="47">
        <f t="shared" si="7"/>
        <v>0</v>
      </c>
      <c r="BZ197" s="47">
        <f t="shared" si="8"/>
        <v>0</v>
      </c>
      <c r="CA197" s="47">
        <f t="shared" si="9"/>
        <v>0</v>
      </c>
      <c r="CB197" s="47">
        <f t="shared" si="10"/>
        <v>0</v>
      </c>
      <c r="CC197" s="47">
        <f t="shared" si="11"/>
        <v>0</v>
      </c>
      <c r="CD197" s="47">
        <f t="shared" si="12"/>
        <v>0</v>
      </c>
      <c r="CE197" s="48" t="str">
        <f t="shared" si="13"/>
        <v/>
      </c>
      <c r="CF197" s="48" t="str">
        <f t="shared" si="14"/>
        <v/>
      </c>
      <c r="CG197" s="48" t="str">
        <f t="shared" si="15"/>
        <v/>
      </c>
      <c r="CH197" s="48" t="str">
        <f t="shared" si="16"/>
        <v/>
      </c>
      <c r="CI197" s="48" t="str">
        <f t="shared" si="17"/>
        <v/>
      </c>
      <c r="CJ197" s="48" t="str">
        <f t="shared" si="18"/>
        <v/>
      </c>
      <c r="CK197" s="49" t="s">
        <v>28</v>
      </c>
      <c r="CL197" s="49">
        <f t="shared" si="19"/>
        <v>0</v>
      </c>
      <c r="CM197" s="50">
        <f t="shared" si="20"/>
        <v>0</v>
      </c>
      <c r="CN197" s="51">
        <f>IFERROR(CL197*BZ197*'PWCS Table'!$D$3,0)</f>
        <v>0</v>
      </c>
      <c r="CO197" s="51">
        <f>IFERROR(CM197*BZ197*'PWCS Table'!$E$3,0)</f>
        <v>0</v>
      </c>
      <c r="CP197" s="51">
        <f t="shared" si="21"/>
        <v>0</v>
      </c>
      <c r="CQ197" s="51">
        <f t="shared" si="22"/>
        <v>0</v>
      </c>
      <c r="CR197" s="52">
        <f t="shared" si="23"/>
        <v>0</v>
      </c>
      <c r="CS197" s="51">
        <f t="shared" si="24"/>
        <v>0</v>
      </c>
      <c r="CT197" s="51">
        <f t="shared" si="25"/>
        <v>0</v>
      </c>
      <c r="CU197" s="51">
        <f>IFERROR((CA197*CQ197*'PWCS Table'!$D$4)+(CA197*CS197*'PWCS Table'!$D$4),0)</f>
        <v>0</v>
      </c>
      <c r="CV197" s="51">
        <f>IFERROR((CA197*CR197*'PWCS Table'!$E$4)+(CA197*CT197*'PWCS Table'!$E$4),0)</f>
        <v>0</v>
      </c>
      <c r="CW197" s="51">
        <f t="shared" si="26"/>
        <v>0</v>
      </c>
      <c r="CX197" s="51">
        <f t="shared" si="27"/>
        <v>0</v>
      </c>
      <c r="CY197" s="52">
        <f t="shared" si="28"/>
        <v>0</v>
      </c>
      <c r="CZ197" s="51">
        <f t="shared" si="29"/>
        <v>0</v>
      </c>
      <c r="DA197" s="51">
        <f t="shared" si="30"/>
        <v>0</v>
      </c>
      <c r="DB197" s="51">
        <f>IFERROR((CB197*CX197*'PWCS Table'!$D$5)+(CB197*CZ197*'PWCS Table'!$D$5),0)</f>
        <v>0</v>
      </c>
      <c r="DC197" s="51">
        <f>IFERROR((CB197*CY197*'PWCS Table'!$E$5)+(CB197*DA197*'PWCS Table'!$E$5),0)</f>
        <v>0</v>
      </c>
      <c r="DD197" s="51">
        <f t="shared" si="31"/>
        <v>0</v>
      </c>
      <c r="DE197" s="51">
        <f t="shared" si="32"/>
        <v>0</v>
      </c>
      <c r="DF197" s="51">
        <f t="shared" si="33"/>
        <v>0</v>
      </c>
      <c r="DG197" s="51">
        <f>IFERROR((CC197*DE197*'PWCS Table'!$D$8)+(CC197*DF197*'PWCS Table'!$D$8),0)</f>
        <v>0</v>
      </c>
      <c r="DH197" s="51">
        <f t="shared" si="34"/>
        <v>0</v>
      </c>
      <c r="DI197" s="51">
        <f t="shared" si="35"/>
        <v>0</v>
      </c>
      <c r="DJ197" s="51">
        <f t="shared" si="36"/>
        <v>0</v>
      </c>
      <c r="DK197" s="51">
        <f>IFERROR((CD197*DI197*'PWCS Table'!$D$9)+(CD197*DJ197*'PWCS Table'!$D$9),0)</f>
        <v>0</v>
      </c>
      <c r="DL197" s="51">
        <f t="shared" si="37"/>
        <v>0</v>
      </c>
    </row>
    <row r="198" spans="1:116" ht="12.75" hidden="1" customHeight="1" x14ac:dyDescent="0.3">
      <c r="A198" s="1"/>
      <c r="B198" s="53">
        <v>169</v>
      </c>
      <c r="C198" s="54"/>
      <c r="D198" s="44"/>
      <c r="E198" s="45"/>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c r="BH198" s="46"/>
      <c r="BI198" s="46"/>
      <c r="BJ198" s="46"/>
      <c r="BK198" s="46"/>
      <c r="BL198" s="46"/>
      <c r="BM198" s="46"/>
      <c r="BN198" s="46"/>
      <c r="BO198" s="46"/>
      <c r="BP198" s="46"/>
      <c r="BQ198" s="46"/>
      <c r="BR198" s="46"/>
      <c r="BS198" s="46"/>
      <c r="BT198" s="46"/>
      <c r="BU198" s="46"/>
      <c r="BV198" s="46"/>
      <c r="BW198" s="46"/>
      <c r="BX198" s="46"/>
      <c r="BY198" s="47">
        <f t="shared" si="7"/>
        <v>0</v>
      </c>
      <c r="BZ198" s="47">
        <f t="shared" si="8"/>
        <v>0</v>
      </c>
      <c r="CA198" s="47">
        <f t="shared" si="9"/>
        <v>0</v>
      </c>
      <c r="CB198" s="47">
        <f t="shared" si="10"/>
        <v>0</v>
      </c>
      <c r="CC198" s="47">
        <f t="shared" si="11"/>
        <v>0</v>
      </c>
      <c r="CD198" s="47">
        <f t="shared" si="12"/>
        <v>0</v>
      </c>
      <c r="CE198" s="48" t="str">
        <f t="shared" si="13"/>
        <v/>
      </c>
      <c r="CF198" s="48" t="str">
        <f t="shared" si="14"/>
        <v/>
      </c>
      <c r="CG198" s="48" t="str">
        <f t="shared" si="15"/>
        <v/>
      </c>
      <c r="CH198" s="48" t="str">
        <f t="shared" si="16"/>
        <v/>
      </c>
      <c r="CI198" s="48" t="str">
        <f t="shared" si="17"/>
        <v/>
      </c>
      <c r="CJ198" s="48" t="str">
        <f t="shared" si="18"/>
        <v/>
      </c>
      <c r="CK198" s="49" t="s">
        <v>28</v>
      </c>
      <c r="CL198" s="49">
        <f t="shared" si="19"/>
        <v>0</v>
      </c>
      <c r="CM198" s="50">
        <f t="shared" si="20"/>
        <v>0</v>
      </c>
      <c r="CN198" s="51">
        <f>IFERROR(CL198*BZ198*'PWCS Table'!$D$3,0)</f>
        <v>0</v>
      </c>
      <c r="CO198" s="51">
        <f>IFERROR(CM198*BZ198*'PWCS Table'!$E$3,0)</f>
        <v>0</v>
      </c>
      <c r="CP198" s="51">
        <f t="shared" si="21"/>
        <v>0</v>
      </c>
      <c r="CQ198" s="51">
        <f t="shared" si="22"/>
        <v>0</v>
      </c>
      <c r="CR198" s="52">
        <f t="shared" si="23"/>
        <v>0</v>
      </c>
      <c r="CS198" s="51">
        <f t="shared" si="24"/>
        <v>0</v>
      </c>
      <c r="CT198" s="51">
        <f t="shared" si="25"/>
        <v>0</v>
      </c>
      <c r="CU198" s="51">
        <f>IFERROR((CA198*CQ198*'PWCS Table'!$D$4)+(CA198*CS198*'PWCS Table'!$D$4),0)</f>
        <v>0</v>
      </c>
      <c r="CV198" s="51">
        <f>IFERROR((CA198*CR198*'PWCS Table'!$E$4)+(CA198*CT198*'PWCS Table'!$E$4),0)</f>
        <v>0</v>
      </c>
      <c r="CW198" s="51">
        <f t="shared" si="26"/>
        <v>0</v>
      </c>
      <c r="CX198" s="51">
        <f t="shared" si="27"/>
        <v>0</v>
      </c>
      <c r="CY198" s="52">
        <f t="shared" si="28"/>
        <v>0</v>
      </c>
      <c r="CZ198" s="51">
        <f t="shared" si="29"/>
        <v>0</v>
      </c>
      <c r="DA198" s="51">
        <f t="shared" si="30"/>
        <v>0</v>
      </c>
      <c r="DB198" s="51">
        <f>IFERROR((CB198*CX198*'PWCS Table'!$D$5)+(CB198*CZ198*'PWCS Table'!$D$5),0)</f>
        <v>0</v>
      </c>
      <c r="DC198" s="51">
        <f>IFERROR((CB198*CY198*'PWCS Table'!$E$5)+(CB198*DA198*'PWCS Table'!$E$5),0)</f>
        <v>0</v>
      </c>
      <c r="DD198" s="51">
        <f t="shared" si="31"/>
        <v>0</v>
      </c>
      <c r="DE198" s="51">
        <f t="shared" si="32"/>
        <v>0</v>
      </c>
      <c r="DF198" s="51">
        <f t="shared" si="33"/>
        <v>0</v>
      </c>
      <c r="DG198" s="51">
        <f>IFERROR((CC198*DE198*'PWCS Table'!$D$8)+(CC198*DF198*'PWCS Table'!$D$8),0)</f>
        <v>0</v>
      </c>
      <c r="DH198" s="51">
        <f t="shared" si="34"/>
        <v>0</v>
      </c>
      <c r="DI198" s="51">
        <f t="shared" si="35"/>
        <v>0</v>
      </c>
      <c r="DJ198" s="51">
        <f t="shared" si="36"/>
        <v>0</v>
      </c>
      <c r="DK198" s="51">
        <f>IFERROR((CD198*DI198*'PWCS Table'!$D$9)+(CD198*DJ198*'PWCS Table'!$D$9),0)</f>
        <v>0</v>
      </c>
      <c r="DL198" s="51">
        <f t="shared" si="37"/>
        <v>0</v>
      </c>
    </row>
    <row r="199" spans="1:116" ht="12.75" hidden="1" customHeight="1" x14ac:dyDescent="0.3">
      <c r="A199" s="1"/>
      <c r="B199" s="53">
        <v>170</v>
      </c>
      <c r="C199" s="54"/>
      <c r="D199" s="44"/>
      <c r="E199" s="45"/>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c r="BH199" s="46"/>
      <c r="BI199" s="46"/>
      <c r="BJ199" s="46"/>
      <c r="BK199" s="46"/>
      <c r="BL199" s="46"/>
      <c r="BM199" s="46"/>
      <c r="BN199" s="46"/>
      <c r="BO199" s="46"/>
      <c r="BP199" s="46"/>
      <c r="BQ199" s="46"/>
      <c r="BR199" s="46"/>
      <c r="BS199" s="46"/>
      <c r="BT199" s="46"/>
      <c r="BU199" s="46"/>
      <c r="BV199" s="46"/>
      <c r="BW199" s="46"/>
      <c r="BX199" s="46"/>
      <c r="BY199" s="47">
        <f t="shared" si="7"/>
        <v>0</v>
      </c>
      <c r="BZ199" s="47">
        <f t="shared" si="8"/>
        <v>0</v>
      </c>
      <c r="CA199" s="47">
        <f t="shared" si="9"/>
        <v>0</v>
      </c>
      <c r="CB199" s="47">
        <f t="shared" si="10"/>
        <v>0</v>
      </c>
      <c r="CC199" s="47">
        <f t="shared" si="11"/>
        <v>0</v>
      </c>
      <c r="CD199" s="47">
        <f t="shared" si="12"/>
        <v>0</v>
      </c>
      <c r="CE199" s="48" t="str">
        <f t="shared" si="13"/>
        <v/>
      </c>
      <c r="CF199" s="48" t="str">
        <f t="shared" si="14"/>
        <v/>
      </c>
      <c r="CG199" s="48" t="str">
        <f t="shared" si="15"/>
        <v/>
      </c>
      <c r="CH199" s="48" t="str">
        <f t="shared" si="16"/>
        <v/>
      </c>
      <c r="CI199" s="48" t="str">
        <f t="shared" si="17"/>
        <v/>
      </c>
      <c r="CJ199" s="48" t="str">
        <f t="shared" si="18"/>
        <v/>
      </c>
      <c r="CK199" s="49" t="s">
        <v>28</v>
      </c>
      <c r="CL199" s="49">
        <f t="shared" si="19"/>
        <v>0</v>
      </c>
      <c r="CM199" s="50">
        <f t="shared" si="20"/>
        <v>0</v>
      </c>
      <c r="CN199" s="51">
        <f>IFERROR(CL199*BZ199*'PWCS Table'!$D$3,0)</f>
        <v>0</v>
      </c>
      <c r="CO199" s="51">
        <f>IFERROR(CM199*BZ199*'PWCS Table'!$E$3,0)</f>
        <v>0</v>
      </c>
      <c r="CP199" s="51">
        <f t="shared" si="21"/>
        <v>0</v>
      </c>
      <c r="CQ199" s="51">
        <f t="shared" si="22"/>
        <v>0</v>
      </c>
      <c r="CR199" s="52">
        <f t="shared" si="23"/>
        <v>0</v>
      </c>
      <c r="CS199" s="51">
        <f t="shared" si="24"/>
        <v>0</v>
      </c>
      <c r="CT199" s="51">
        <f t="shared" si="25"/>
        <v>0</v>
      </c>
      <c r="CU199" s="51">
        <f>IFERROR((CA199*CQ199*'PWCS Table'!$D$4)+(CA199*CS199*'PWCS Table'!$D$4),0)</f>
        <v>0</v>
      </c>
      <c r="CV199" s="51">
        <f>IFERROR((CA199*CR199*'PWCS Table'!$E$4)+(CA199*CT199*'PWCS Table'!$E$4),0)</f>
        <v>0</v>
      </c>
      <c r="CW199" s="51">
        <f t="shared" si="26"/>
        <v>0</v>
      </c>
      <c r="CX199" s="51">
        <f t="shared" si="27"/>
        <v>0</v>
      </c>
      <c r="CY199" s="52">
        <f t="shared" si="28"/>
        <v>0</v>
      </c>
      <c r="CZ199" s="51">
        <f t="shared" si="29"/>
        <v>0</v>
      </c>
      <c r="DA199" s="51">
        <f t="shared" si="30"/>
        <v>0</v>
      </c>
      <c r="DB199" s="51">
        <f>IFERROR((CB199*CX199*'PWCS Table'!$D$5)+(CB199*CZ199*'PWCS Table'!$D$5),0)</f>
        <v>0</v>
      </c>
      <c r="DC199" s="51">
        <f>IFERROR((CB199*CY199*'PWCS Table'!$E$5)+(CB199*DA199*'PWCS Table'!$E$5),0)</f>
        <v>0</v>
      </c>
      <c r="DD199" s="51">
        <f t="shared" si="31"/>
        <v>0</v>
      </c>
      <c r="DE199" s="51">
        <f t="shared" si="32"/>
        <v>0</v>
      </c>
      <c r="DF199" s="51">
        <f t="shared" si="33"/>
        <v>0</v>
      </c>
      <c r="DG199" s="51">
        <f>IFERROR((CC199*DE199*'PWCS Table'!$D$8)+(CC199*DF199*'PWCS Table'!$D$8),0)</f>
        <v>0</v>
      </c>
      <c r="DH199" s="51">
        <f t="shared" si="34"/>
        <v>0</v>
      </c>
      <c r="DI199" s="51">
        <f t="shared" si="35"/>
        <v>0</v>
      </c>
      <c r="DJ199" s="51">
        <f t="shared" si="36"/>
        <v>0</v>
      </c>
      <c r="DK199" s="51">
        <f>IFERROR((CD199*DI199*'PWCS Table'!$D$9)+(CD199*DJ199*'PWCS Table'!$D$9),0)</f>
        <v>0</v>
      </c>
      <c r="DL199" s="51">
        <f t="shared" si="37"/>
        <v>0</v>
      </c>
    </row>
    <row r="200" spans="1:116" ht="12.75" hidden="1" customHeight="1" x14ac:dyDescent="0.3">
      <c r="A200" s="1"/>
      <c r="B200" s="53">
        <v>171</v>
      </c>
      <c r="C200" s="54"/>
      <c r="D200" s="44"/>
      <c r="E200" s="45"/>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c r="BH200" s="46"/>
      <c r="BI200" s="46"/>
      <c r="BJ200" s="46"/>
      <c r="BK200" s="46"/>
      <c r="BL200" s="46"/>
      <c r="BM200" s="46"/>
      <c r="BN200" s="46"/>
      <c r="BO200" s="46"/>
      <c r="BP200" s="46"/>
      <c r="BQ200" s="46"/>
      <c r="BR200" s="46"/>
      <c r="BS200" s="46"/>
      <c r="BT200" s="46"/>
      <c r="BU200" s="46"/>
      <c r="BV200" s="46"/>
      <c r="BW200" s="46"/>
      <c r="BX200" s="46"/>
      <c r="BY200" s="47">
        <f t="shared" si="7"/>
        <v>0</v>
      </c>
      <c r="BZ200" s="47">
        <f t="shared" si="8"/>
        <v>0</v>
      </c>
      <c r="CA200" s="47">
        <f t="shared" si="9"/>
        <v>0</v>
      </c>
      <c r="CB200" s="47">
        <f t="shared" si="10"/>
        <v>0</v>
      </c>
      <c r="CC200" s="47">
        <f t="shared" si="11"/>
        <v>0</v>
      </c>
      <c r="CD200" s="47">
        <f t="shared" si="12"/>
        <v>0</v>
      </c>
      <c r="CE200" s="48" t="str">
        <f t="shared" si="13"/>
        <v/>
      </c>
      <c r="CF200" s="48" t="str">
        <f t="shared" si="14"/>
        <v/>
      </c>
      <c r="CG200" s="48" t="str">
        <f t="shared" si="15"/>
        <v/>
      </c>
      <c r="CH200" s="48" t="str">
        <f t="shared" si="16"/>
        <v/>
      </c>
      <c r="CI200" s="48" t="str">
        <f t="shared" si="17"/>
        <v/>
      </c>
      <c r="CJ200" s="48" t="str">
        <f t="shared" si="18"/>
        <v/>
      </c>
      <c r="CK200" s="49" t="s">
        <v>28</v>
      </c>
      <c r="CL200" s="49">
        <f t="shared" si="19"/>
        <v>0</v>
      </c>
      <c r="CM200" s="50">
        <f t="shared" si="20"/>
        <v>0</v>
      </c>
      <c r="CN200" s="51">
        <f>IFERROR(CL200*BZ200*'PWCS Table'!$D$3,0)</f>
        <v>0</v>
      </c>
      <c r="CO200" s="51">
        <f>IFERROR(CM200*BZ200*'PWCS Table'!$E$3,0)</f>
        <v>0</v>
      </c>
      <c r="CP200" s="51">
        <f t="shared" si="21"/>
        <v>0</v>
      </c>
      <c r="CQ200" s="51">
        <f t="shared" si="22"/>
        <v>0</v>
      </c>
      <c r="CR200" s="52">
        <f t="shared" si="23"/>
        <v>0</v>
      </c>
      <c r="CS200" s="51">
        <f t="shared" si="24"/>
        <v>0</v>
      </c>
      <c r="CT200" s="51">
        <f t="shared" si="25"/>
        <v>0</v>
      </c>
      <c r="CU200" s="51">
        <f>IFERROR((CA200*CQ200*'PWCS Table'!$D$4)+(CA200*CS200*'PWCS Table'!$D$4),0)</f>
        <v>0</v>
      </c>
      <c r="CV200" s="51">
        <f>IFERROR((CA200*CR200*'PWCS Table'!$E$4)+(CA200*CT200*'PWCS Table'!$E$4),0)</f>
        <v>0</v>
      </c>
      <c r="CW200" s="51">
        <f t="shared" si="26"/>
        <v>0</v>
      </c>
      <c r="CX200" s="51">
        <f t="shared" si="27"/>
        <v>0</v>
      </c>
      <c r="CY200" s="52">
        <f t="shared" si="28"/>
        <v>0</v>
      </c>
      <c r="CZ200" s="51">
        <f t="shared" si="29"/>
        <v>0</v>
      </c>
      <c r="DA200" s="51">
        <f t="shared" si="30"/>
        <v>0</v>
      </c>
      <c r="DB200" s="51">
        <f>IFERROR((CB200*CX200*'PWCS Table'!$D$5)+(CB200*CZ200*'PWCS Table'!$D$5),0)</f>
        <v>0</v>
      </c>
      <c r="DC200" s="51">
        <f>IFERROR((CB200*CY200*'PWCS Table'!$E$5)+(CB200*DA200*'PWCS Table'!$E$5),0)</f>
        <v>0</v>
      </c>
      <c r="DD200" s="51">
        <f t="shared" si="31"/>
        <v>0</v>
      </c>
      <c r="DE200" s="51">
        <f t="shared" si="32"/>
        <v>0</v>
      </c>
      <c r="DF200" s="51">
        <f t="shared" si="33"/>
        <v>0</v>
      </c>
      <c r="DG200" s="51">
        <f>IFERROR((CC200*DE200*'PWCS Table'!$D$8)+(CC200*DF200*'PWCS Table'!$D$8),0)</f>
        <v>0</v>
      </c>
      <c r="DH200" s="51">
        <f t="shared" si="34"/>
        <v>0</v>
      </c>
      <c r="DI200" s="51">
        <f t="shared" si="35"/>
        <v>0</v>
      </c>
      <c r="DJ200" s="51">
        <f t="shared" si="36"/>
        <v>0</v>
      </c>
      <c r="DK200" s="51">
        <f>IFERROR((CD200*DI200*'PWCS Table'!$D$9)+(CD200*DJ200*'PWCS Table'!$D$9),0)</f>
        <v>0</v>
      </c>
      <c r="DL200" s="51">
        <f t="shared" si="37"/>
        <v>0</v>
      </c>
    </row>
    <row r="201" spans="1:116" ht="12.75" hidden="1" customHeight="1" x14ac:dyDescent="0.3">
      <c r="A201" s="1"/>
      <c r="B201" s="53">
        <v>172</v>
      </c>
      <c r="C201" s="54"/>
      <c r="D201" s="44"/>
      <c r="E201" s="45"/>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c r="BH201" s="46"/>
      <c r="BI201" s="46"/>
      <c r="BJ201" s="46"/>
      <c r="BK201" s="46"/>
      <c r="BL201" s="46"/>
      <c r="BM201" s="46"/>
      <c r="BN201" s="46"/>
      <c r="BO201" s="46"/>
      <c r="BP201" s="46"/>
      <c r="BQ201" s="46"/>
      <c r="BR201" s="46"/>
      <c r="BS201" s="46"/>
      <c r="BT201" s="46"/>
      <c r="BU201" s="46"/>
      <c r="BV201" s="46"/>
      <c r="BW201" s="46"/>
      <c r="BX201" s="46"/>
      <c r="BY201" s="47">
        <f t="shared" si="7"/>
        <v>0</v>
      </c>
      <c r="BZ201" s="47">
        <f t="shared" si="8"/>
        <v>0</v>
      </c>
      <c r="CA201" s="47">
        <f t="shared" si="9"/>
        <v>0</v>
      </c>
      <c r="CB201" s="47">
        <f t="shared" si="10"/>
        <v>0</v>
      </c>
      <c r="CC201" s="47">
        <f t="shared" si="11"/>
        <v>0</v>
      </c>
      <c r="CD201" s="47">
        <f t="shared" si="12"/>
        <v>0</v>
      </c>
      <c r="CE201" s="48" t="str">
        <f t="shared" si="13"/>
        <v/>
      </c>
      <c r="CF201" s="48" t="str">
        <f t="shared" si="14"/>
        <v/>
      </c>
      <c r="CG201" s="48" t="str">
        <f t="shared" si="15"/>
        <v/>
      </c>
      <c r="CH201" s="48" t="str">
        <f t="shared" si="16"/>
        <v/>
      </c>
      <c r="CI201" s="48" t="str">
        <f t="shared" si="17"/>
        <v/>
      </c>
      <c r="CJ201" s="48" t="str">
        <f t="shared" si="18"/>
        <v/>
      </c>
      <c r="CK201" s="49" t="s">
        <v>28</v>
      </c>
      <c r="CL201" s="49">
        <f t="shared" si="19"/>
        <v>0</v>
      </c>
      <c r="CM201" s="50">
        <f t="shared" si="20"/>
        <v>0</v>
      </c>
      <c r="CN201" s="51">
        <f>IFERROR(CL201*BZ201*'PWCS Table'!$D$3,0)</f>
        <v>0</v>
      </c>
      <c r="CO201" s="51">
        <f>IFERROR(CM201*BZ201*'PWCS Table'!$E$3,0)</f>
        <v>0</v>
      </c>
      <c r="CP201" s="51">
        <f t="shared" si="21"/>
        <v>0</v>
      </c>
      <c r="CQ201" s="51">
        <f t="shared" si="22"/>
        <v>0</v>
      </c>
      <c r="CR201" s="52">
        <f t="shared" si="23"/>
        <v>0</v>
      </c>
      <c r="CS201" s="51">
        <f t="shared" si="24"/>
        <v>0</v>
      </c>
      <c r="CT201" s="51">
        <f t="shared" si="25"/>
        <v>0</v>
      </c>
      <c r="CU201" s="51">
        <f>IFERROR((CA201*CQ201*'PWCS Table'!$D$4)+(CA201*CS201*'PWCS Table'!$D$4),0)</f>
        <v>0</v>
      </c>
      <c r="CV201" s="51">
        <f>IFERROR((CA201*CR201*'PWCS Table'!$E$4)+(CA201*CT201*'PWCS Table'!$E$4),0)</f>
        <v>0</v>
      </c>
      <c r="CW201" s="51">
        <f t="shared" si="26"/>
        <v>0</v>
      </c>
      <c r="CX201" s="51">
        <f t="shared" si="27"/>
        <v>0</v>
      </c>
      <c r="CY201" s="52">
        <f t="shared" si="28"/>
        <v>0</v>
      </c>
      <c r="CZ201" s="51">
        <f t="shared" si="29"/>
        <v>0</v>
      </c>
      <c r="DA201" s="51">
        <f t="shared" si="30"/>
        <v>0</v>
      </c>
      <c r="DB201" s="51">
        <f>IFERROR((CB201*CX201*'PWCS Table'!$D$5)+(CB201*CZ201*'PWCS Table'!$D$5),0)</f>
        <v>0</v>
      </c>
      <c r="DC201" s="51">
        <f>IFERROR((CB201*CY201*'PWCS Table'!$E$5)+(CB201*DA201*'PWCS Table'!$E$5),0)</f>
        <v>0</v>
      </c>
      <c r="DD201" s="51">
        <f t="shared" si="31"/>
        <v>0</v>
      </c>
      <c r="DE201" s="51">
        <f t="shared" si="32"/>
        <v>0</v>
      </c>
      <c r="DF201" s="51">
        <f t="shared" si="33"/>
        <v>0</v>
      </c>
      <c r="DG201" s="51">
        <f>IFERROR((CC201*DE201*'PWCS Table'!$D$8)+(CC201*DF201*'PWCS Table'!$D$8),0)</f>
        <v>0</v>
      </c>
      <c r="DH201" s="51">
        <f t="shared" si="34"/>
        <v>0</v>
      </c>
      <c r="DI201" s="51">
        <f t="shared" si="35"/>
        <v>0</v>
      </c>
      <c r="DJ201" s="51">
        <f t="shared" si="36"/>
        <v>0</v>
      </c>
      <c r="DK201" s="51">
        <f>IFERROR((CD201*DI201*'PWCS Table'!$D$9)+(CD201*DJ201*'PWCS Table'!$D$9),0)</f>
        <v>0</v>
      </c>
      <c r="DL201" s="51">
        <f t="shared" si="37"/>
        <v>0</v>
      </c>
    </row>
    <row r="202" spans="1:116" ht="12.75" hidden="1" customHeight="1" x14ac:dyDescent="0.3">
      <c r="A202" s="1"/>
      <c r="B202" s="53">
        <v>173</v>
      </c>
      <c r="C202" s="54"/>
      <c r="D202" s="44"/>
      <c r="E202" s="45"/>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c r="BH202" s="46"/>
      <c r="BI202" s="46"/>
      <c r="BJ202" s="46"/>
      <c r="BK202" s="46"/>
      <c r="BL202" s="46"/>
      <c r="BM202" s="46"/>
      <c r="BN202" s="46"/>
      <c r="BO202" s="46"/>
      <c r="BP202" s="46"/>
      <c r="BQ202" s="46"/>
      <c r="BR202" s="46"/>
      <c r="BS202" s="46"/>
      <c r="BT202" s="46"/>
      <c r="BU202" s="46"/>
      <c r="BV202" s="46"/>
      <c r="BW202" s="46"/>
      <c r="BX202" s="46"/>
      <c r="BY202" s="47">
        <f t="shared" si="7"/>
        <v>0</v>
      </c>
      <c r="BZ202" s="47">
        <f t="shared" si="8"/>
        <v>0</v>
      </c>
      <c r="CA202" s="47">
        <f t="shared" si="9"/>
        <v>0</v>
      </c>
      <c r="CB202" s="47">
        <f t="shared" si="10"/>
        <v>0</v>
      </c>
      <c r="CC202" s="47">
        <f t="shared" si="11"/>
        <v>0</v>
      </c>
      <c r="CD202" s="47">
        <f t="shared" si="12"/>
        <v>0</v>
      </c>
      <c r="CE202" s="48" t="str">
        <f t="shared" si="13"/>
        <v/>
      </c>
      <c r="CF202" s="48" t="str">
        <f t="shared" si="14"/>
        <v/>
      </c>
      <c r="CG202" s="48" t="str">
        <f t="shared" si="15"/>
        <v/>
      </c>
      <c r="CH202" s="48" t="str">
        <f t="shared" si="16"/>
        <v/>
      </c>
      <c r="CI202" s="48" t="str">
        <f t="shared" si="17"/>
        <v/>
      </c>
      <c r="CJ202" s="48" t="str">
        <f t="shared" si="18"/>
        <v/>
      </c>
      <c r="CK202" s="49" t="s">
        <v>28</v>
      </c>
      <c r="CL202" s="49">
        <f t="shared" si="19"/>
        <v>0</v>
      </c>
      <c r="CM202" s="50">
        <f t="shared" si="20"/>
        <v>0</v>
      </c>
      <c r="CN202" s="51">
        <f>IFERROR(CL202*BZ202*'PWCS Table'!$D$3,0)</f>
        <v>0</v>
      </c>
      <c r="CO202" s="51">
        <f>IFERROR(CM202*BZ202*'PWCS Table'!$E$3,0)</f>
        <v>0</v>
      </c>
      <c r="CP202" s="51">
        <f t="shared" si="21"/>
        <v>0</v>
      </c>
      <c r="CQ202" s="51">
        <f t="shared" si="22"/>
        <v>0</v>
      </c>
      <c r="CR202" s="52">
        <f t="shared" si="23"/>
        <v>0</v>
      </c>
      <c r="CS202" s="51">
        <f t="shared" si="24"/>
        <v>0</v>
      </c>
      <c r="CT202" s="51">
        <f t="shared" si="25"/>
        <v>0</v>
      </c>
      <c r="CU202" s="51">
        <f>IFERROR((CA202*CQ202*'PWCS Table'!$D$4)+(CA202*CS202*'PWCS Table'!$D$4),0)</f>
        <v>0</v>
      </c>
      <c r="CV202" s="51">
        <f>IFERROR((CA202*CR202*'PWCS Table'!$E$4)+(CA202*CT202*'PWCS Table'!$E$4),0)</f>
        <v>0</v>
      </c>
      <c r="CW202" s="51">
        <f t="shared" si="26"/>
        <v>0</v>
      </c>
      <c r="CX202" s="51">
        <f t="shared" si="27"/>
        <v>0</v>
      </c>
      <c r="CY202" s="52">
        <f t="shared" si="28"/>
        <v>0</v>
      </c>
      <c r="CZ202" s="51">
        <f t="shared" si="29"/>
        <v>0</v>
      </c>
      <c r="DA202" s="51">
        <f t="shared" si="30"/>
        <v>0</v>
      </c>
      <c r="DB202" s="51">
        <f>IFERROR((CB202*CX202*'PWCS Table'!$D$5)+(CB202*CZ202*'PWCS Table'!$D$5),0)</f>
        <v>0</v>
      </c>
      <c r="DC202" s="51">
        <f>IFERROR((CB202*CY202*'PWCS Table'!$E$5)+(CB202*DA202*'PWCS Table'!$E$5),0)</f>
        <v>0</v>
      </c>
      <c r="DD202" s="51">
        <f t="shared" si="31"/>
        <v>0</v>
      </c>
      <c r="DE202" s="51">
        <f t="shared" si="32"/>
        <v>0</v>
      </c>
      <c r="DF202" s="51">
        <f t="shared" si="33"/>
        <v>0</v>
      </c>
      <c r="DG202" s="51">
        <f>IFERROR((CC202*DE202*'PWCS Table'!$D$8)+(CC202*DF202*'PWCS Table'!$D$8),0)</f>
        <v>0</v>
      </c>
      <c r="DH202" s="51">
        <f t="shared" si="34"/>
        <v>0</v>
      </c>
      <c r="DI202" s="51">
        <f t="shared" si="35"/>
        <v>0</v>
      </c>
      <c r="DJ202" s="51">
        <f t="shared" si="36"/>
        <v>0</v>
      </c>
      <c r="DK202" s="51">
        <f>IFERROR((CD202*DI202*'PWCS Table'!$D$9)+(CD202*DJ202*'PWCS Table'!$D$9),0)</f>
        <v>0</v>
      </c>
      <c r="DL202" s="51">
        <f t="shared" si="37"/>
        <v>0</v>
      </c>
    </row>
    <row r="203" spans="1:116" ht="12.75" hidden="1" customHeight="1" x14ac:dyDescent="0.3">
      <c r="A203" s="1"/>
      <c r="B203" s="53">
        <v>174</v>
      </c>
      <c r="C203" s="54"/>
      <c r="D203" s="44"/>
      <c r="E203" s="45"/>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c r="BH203" s="46"/>
      <c r="BI203" s="46"/>
      <c r="BJ203" s="46"/>
      <c r="BK203" s="46"/>
      <c r="BL203" s="46"/>
      <c r="BM203" s="46"/>
      <c r="BN203" s="46"/>
      <c r="BO203" s="46"/>
      <c r="BP203" s="46"/>
      <c r="BQ203" s="46"/>
      <c r="BR203" s="46"/>
      <c r="BS203" s="46"/>
      <c r="BT203" s="46"/>
      <c r="BU203" s="46"/>
      <c r="BV203" s="46"/>
      <c r="BW203" s="46"/>
      <c r="BX203" s="46"/>
      <c r="BY203" s="47">
        <f t="shared" si="7"/>
        <v>0</v>
      </c>
      <c r="BZ203" s="47">
        <f t="shared" si="8"/>
        <v>0</v>
      </c>
      <c r="CA203" s="47">
        <f t="shared" si="9"/>
        <v>0</v>
      </c>
      <c r="CB203" s="47">
        <f t="shared" si="10"/>
        <v>0</v>
      </c>
      <c r="CC203" s="47">
        <f t="shared" si="11"/>
        <v>0</v>
      </c>
      <c r="CD203" s="47">
        <f t="shared" si="12"/>
        <v>0</v>
      </c>
      <c r="CE203" s="48" t="str">
        <f t="shared" si="13"/>
        <v/>
      </c>
      <c r="CF203" s="48" t="str">
        <f t="shared" si="14"/>
        <v/>
      </c>
      <c r="CG203" s="48" t="str">
        <f t="shared" si="15"/>
        <v/>
      </c>
      <c r="CH203" s="48" t="str">
        <f t="shared" si="16"/>
        <v/>
      </c>
      <c r="CI203" s="48" t="str">
        <f t="shared" si="17"/>
        <v/>
      </c>
      <c r="CJ203" s="48" t="str">
        <f t="shared" si="18"/>
        <v/>
      </c>
      <c r="CK203" s="49" t="s">
        <v>28</v>
      </c>
      <c r="CL203" s="49">
        <f t="shared" si="19"/>
        <v>0</v>
      </c>
      <c r="CM203" s="50">
        <f t="shared" si="20"/>
        <v>0</v>
      </c>
      <c r="CN203" s="51">
        <f>IFERROR(CL203*BZ203*'PWCS Table'!$D$3,0)</f>
        <v>0</v>
      </c>
      <c r="CO203" s="51">
        <f>IFERROR(CM203*BZ203*'PWCS Table'!$E$3,0)</f>
        <v>0</v>
      </c>
      <c r="CP203" s="51">
        <f t="shared" si="21"/>
        <v>0</v>
      </c>
      <c r="CQ203" s="51">
        <f t="shared" si="22"/>
        <v>0</v>
      </c>
      <c r="CR203" s="52">
        <f t="shared" si="23"/>
        <v>0</v>
      </c>
      <c r="CS203" s="51">
        <f t="shared" si="24"/>
        <v>0</v>
      </c>
      <c r="CT203" s="51">
        <f t="shared" si="25"/>
        <v>0</v>
      </c>
      <c r="CU203" s="51">
        <f>IFERROR((CA203*CQ203*'PWCS Table'!$D$4)+(CA203*CS203*'PWCS Table'!$D$4),0)</f>
        <v>0</v>
      </c>
      <c r="CV203" s="51">
        <f>IFERROR((CA203*CR203*'PWCS Table'!$E$4)+(CA203*CT203*'PWCS Table'!$E$4),0)</f>
        <v>0</v>
      </c>
      <c r="CW203" s="51">
        <f t="shared" si="26"/>
        <v>0</v>
      </c>
      <c r="CX203" s="51">
        <f t="shared" si="27"/>
        <v>0</v>
      </c>
      <c r="CY203" s="52">
        <f t="shared" si="28"/>
        <v>0</v>
      </c>
      <c r="CZ203" s="51">
        <f t="shared" si="29"/>
        <v>0</v>
      </c>
      <c r="DA203" s="51">
        <f t="shared" si="30"/>
        <v>0</v>
      </c>
      <c r="DB203" s="51">
        <f>IFERROR((CB203*CX203*'PWCS Table'!$D$5)+(CB203*CZ203*'PWCS Table'!$D$5),0)</f>
        <v>0</v>
      </c>
      <c r="DC203" s="51">
        <f>IFERROR((CB203*CY203*'PWCS Table'!$E$5)+(CB203*DA203*'PWCS Table'!$E$5),0)</f>
        <v>0</v>
      </c>
      <c r="DD203" s="51">
        <f t="shared" si="31"/>
        <v>0</v>
      </c>
      <c r="DE203" s="51">
        <f t="shared" si="32"/>
        <v>0</v>
      </c>
      <c r="DF203" s="51">
        <f t="shared" si="33"/>
        <v>0</v>
      </c>
      <c r="DG203" s="51">
        <f>IFERROR((CC203*DE203*'PWCS Table'!$D$8)+(CC203*DF203*'PWCS Table'!$D$8),0)</f>
        <v>0</v>
      </c>
      <c r="DH203" s="51">
        <f t="shared" si="34"/>
        <v>0</v>
      </c>
      <c r="DI203" s="51">
        <f t="shared" si="35"/>
        <v>0</v>
      </c>
      <c r="DJ203" s="51">
        <f t="shared" si="36"/>
        <v>0</v>
      </c>
      <c r="DK203" s="51">
        <f>IFERROR((CD203*DI203*'PWCS Table'!$D$9)+(CD203*DJ203*'PWCS Table'!$D$9),0)</f>
        <v>0</v>
      </c>
      <c r="DL203" s="51">
        <f t="shared" si="37"/>
        <v>0</v>
      </c>
    </row>
    <row r="204" spans="1:116" ht="12.75" hidden="1" customHeight="1" x14ac:dyDescent="0.3">
      <c r="A204" s="1"/>
      <c r="B204" s="53">
        <v>175</v>
      </c>
      <c r="C204" s="54"/>
      <c r="D204" s="44"/>
      <c r="E204" s="45"/>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c r="BH204" s="46"/>
      <c r="BI204" s="46"/>
      <c r="BJ204" s="46"/>
      <c r="BK204" s="46"/>
      <c r="BL204" s="46"/>
      <c r="BM204" s="46"/>
      <c r="BN204" s="46"/>
      <c r="BO204" s="46"/>
      <c r="BP204" s="46"/>
      <c r="BQ204" s="46"/>
      <c r="BR204" s="46"/>
      <c r="BS204" s="46"/>
      <c r="BT204" s="46"/>
      <c r="BU204" s="46"/>
      <c r="BV204" s="46"/>
      <c r="BW204" s="46"/>
      <c r="BX204" s="46"/>
      <c r="BY204" s="47">
        <f t="shared" si="7"/>
        <v>0</v>
      </c>
      <c r="BZ204" s="47">
        <f t="shared" si="8"/>
        <v>0</v>
      </c>
      <c r="CA204" s="47">
        <f t="shared" si="9"/>
        <v>0</v>
      </c>
      <c r="CB204" s="47">
        <f t="shared" si="10"/>
        <v>0</v>
      </c>
      <c r="CC204" s="47">
        <f t="shared" si="11"/>
        <v>0</v>
      </c>
      <c r="CD204" s="47">
        <f t="shared" si="12"/>
        <v>0</v>
      </c>
      <c r="CE204" s="48" t="str">
        <f t="shared" si="13"/>
        <v/>
      </c>
      <c r="CF204" s="48" t="str">
        <f t="shared" si="14"/>
        <v/>
      </c>
      <c r="CG204" s="48" t="str">
        <f t="shared" si="15"/>
        <v/>
      </c>
      <c r="CH204" s="48" t="str">
        <f t="shared" si="16"/>
        <v/>
      </c>
      <c r="CI204" s="48" t="str">
        <f t="shared" si="17"/>
        <v/>
      </c>
      <c r="CJ204" s="48" t="str">
        <f t="shared" si="18"/>
        <v/>
      </c>
      <c r="CK204" s="49" t="s">
        <v>28</v>
      </c>
      <c r="CL204" s="49">
        <f t="shared" si="19"/>
        <v>0</v>
      </c>
      <c r="CM204" s="50">
        <f t="shared" si="20"/>
        <v>0</v>
      </c>
      <c r="CN204" s="51">
        <f>IFERROR(CL204*BZ204*'PWCS Table'!$D$3,0)</f>
        <v>0</v>
      </c>
      <c r="CO204" s="51">
        <f>IFERROR(CM204*BZ204*'PWCS Table'!$E$3,0)</f>
        <v>0</v>
      </c>
      <c r="CP204" s="51">
        <f t="shared" si="21"/>
        <v>0</v>
      </c>
      <c r="CQ204" s="51">
        <f t="shared" si="22"/>
        <v>0</v>
      </c>
      <c r="CR204" s="52">
        <f t="shared" si="23"/>
        <v>0</v>
      </c>
      <c r="CS204" s="51">
        <f t="shared" si="24"/>
        <v>0</v>
      </c>
      <c r="CT204" s="51">
        <f t="shared" si="25"/>
        <v>0</v>
      </c>
      <c r="CU204" s="51">
        <f>IFERROR((CA204*CQ204*'PWCS Table'!$D$4)+(CA204*CS204*'PWCS Table'!$D$4),0)</f>
        <v>0</v>
      </c>
      <c r="CV204" s="51">
        <f>IFERROR((CA204*CR204*'PWCS Table'!$E$4)+(CA204*CT204*'PWCS Table'!$E$4),0)</f>
        <v>0</v>
      </c>
      <c r="CW204" s="51">
        <f t="shared" si="26"/>
        <v>0</v>
      </c>
      <c r="CX204" s="51">
        <f t="shared" si="27"/>
        <v>0</v>
      </c>
      <c r="CY204" s="52">
        <f t="shared" si="28"/>
        <v>0</v>
      </c>
      <c r="CZ204" s="51">
        <f t="shared" si="29"/>
        <v>0</v>
      </c>
      <c r="DA204" s="51">
        <f t="shared" si="30"/>
        <v>0</v>
      </c>
      <c r="DB204" s="51">
        <f>IFERROR((CB204*CX204*'PWCS Table'!$D$5)+(CB204*CZ204*'PWCS Table'!$D$5),0)</f>
        <v>0</v>
      </c>
      <c r="DC204" s="51">
        <f>IFERROR((CB204*CY204*'PWCS Table'!$E$5)+(CB204*DA204*'PWCS Table'!$E$5),0)</f>
        <v>0</v>
      </c>
      <c r="DD204" s="51">
        <f t="shared" si="31"/>
        <v>0</v>
      </c>
      <c r="DE204" s="51">
        <f t="shared" si="32"/>
        <v>0</v>
      </c>
      <c r="DF204" s="51">
        <f t="shared" si="33"/>
        <v>0</v>
      </c>
      <c r="DG204" s="51">
        <f>IFERROR((CC204*DE204*'PWCS Table'!$D$8)+(CC204*DF204*'PWCS Table'!$D$8),0)</f>
        <v>0</v>
      </c>
      <c r="DH204" s="51">
        <f t="shared" si="34"/>
        <v>0</v>
      </c>
      <c r="DI204" s="51">
        <f t="shared" si="35"/>
        <v>0</v>
      </c>
      <c r="DJ204" s="51">
        <f t="shared" si="36"/>
        <v>0</v>
      </c>
      <c r="DK204" s="51">
        <f>IFERROR((CD204*DI204*'PWCS Table'!$D$9)+(CD204*DJ204*'PWCS Table'!$D$9),0)</f>
        <v>0</v>
      </c>
      <c r="DL204" s="51">
        <f t="shared" si="37"/>
        <v>0</v>
      </c>
    </row>
    <row r="205" spans="1:116" ht="12.75" hidden="1" customHeight="1" x14ac:dyDescent="0.3">
      <c r="A205" s="1"/>
      <c r="B205" s="53">
        <v>176</v>
      </c>
      <c r="C205" s="54"/>
      <c r="D205" s="44"/>
      <c r="E205" s="45"/>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c r="BH205" s="46"/>
      <c r="BI205" s="46"/>
      <c r="BJ205" s="46"/>
      <c r="BK205" s="46"/>
      <c r="BL205" s="46"/>
      <c r="BM205" s="46"/>
      <c r="BN205" s="46"/>
      <c r="BO205" s="46"/>
      <c r="BP205" s="46"/>
      <c r="BQ205" s="46"/>
      <c r="BR205" s="46"/>
      <c r="BS205" s="46"/>
      <c r="BT205" s="46"/>
      <c r="BU205" s="46"/>
      <c r="BV205" s="46"/>
      <c r="BW205" s="46"/>
      <c r="BX205" s="46"/>
      <c r="BY205" s="47">
        <f t="shared" si="7"/>
        <v>0</v>
      </c>
      <c r="BZ205" s="47">
        <f t="shared" si="8"/>
        <v>0</v>
      </c>
      <c r="CA205" s="47">
        <f t="shared" si="9"/>
        <v>0</v>
      </c>
      <c r="CB205" s="47">
        <f t="shared" si="10"/>
        <v>0</v>
      </c>
      <c r="CC205" s="47">
        <f t="shared" si="11"/>
        <v>0</v>
      </c>
      <c r="CD205" s="47">
        <f t="shared" si="12"/>
        <v>0</v>
      </c>
      <c r="CE205" s="48" t="str">
        <f t="shared" si="13"/>
        <v/>
      </c>
      <c r="CF205" s="48" t="str">
        <f t="shared" si="14"/>
        <v/>
      </c>
      <c r="CG205" s="48" t="str">
        <f t="shared" si="15"/>
        <v/>
      </c>
      <c r="CH205" s="48" t="str">
        <f t="shared" si="16"/>
        <v/>
      </c>
      <c r="CI205" s="48" t="str">
        <f t="shared" si="17"/>
        <v/>
      </c>
      <c r="CJ205" s="48" t="str">
        <f t="shared" si="18"/>
        <v/>
      </c>
      <c r="CK205" s="49" t="s">
        <v>28</v>
      </c>
      <c r="CL205" s="49">
        <f t="shared" si="19"/>
        <v>0</v>
      </c>
      <c r="CM205" s="50">
        <f t="shared" si="20"/>
        <v>0</v>
      </c>
      <c r="CN205" s="51">
        <f>IFERROR(CL205*BZ205*'PWCS Table'!$D$3,0)</f>
        <v>0</v>
      </c>
      <c r="CO205" s="51">
        <f>IFERROR(CM205*BZ205*'PWCS Table'!$E$3,0)</f>
        <v>0</v>
      </c>
      <c r="CP205" s="51">
        <f t="shared" si="21"/>
        <v>0</v>
      </c>
      <c r="CQ205" s="51">
        <f t="shared" si="22"/>
        <v>0</v>
      </c>
      <c r="CR205" s="52">
        <f t="shared" si="23"/>
        <v>0</v>
      </c>
      <c r="CS205" s="51">
        <f t="shared" si="24"/>
        <v>0</v>
      </c>
      <c r="CT205" s="51">
        <f t="shared" si="25"/>
        <v>0</v>
      </c>
      <c r="CU205" s="51">
        <f>IFERROR((CA205*CQ205*'PWCS Table'!$D$4)+(CA205*CS205*'PWCS Table'!$D$4),0)</f>
        <v>0</v>
      </c>
      <c r="CV205" s="51">
        <f>IFERROR((CA205*CR205*'PWCS Table'!$E$4)+(CA205*CT205*'PWCS Table'!$E$4),0)</f>
        <v>0</v>
      </c>
      <c r="CW205" s="51">
        <f t="shared" si="26"/>
        <v>0</v>
      </c>
      <c r="CX205" s="51">
        <f t="shared" si="27"/>
        <v>0</v>
      </c>
      <c r="CY205" s="52">
        <f t="shared" si="28"/>
        <v>0</v>
      </c>
      <c r="CZ205" s="51">
        <f t="shared" si="29"/>
        <v>0</v>
      </c>
      <c r="DA205" s="51">
        <f t="shared" si="30"/>
        <v>0</v>
      </c>
      <c r="DB205" s="51">
        <f>IFERROR((CB205*CX205*'PWCS Table'!$D$5)+(CB205*CZ205*'PWCS Table'!$D$5),0)</f>
        <v>0</v>
      </c>
      <c r="DC205" s="51">
        <f>IFERROR((CB205*CY205*'PWCS Table'!$E$5)+(CB205*DA205*'PWCS Table'!$E$5),0)</f>
        <v>0</v>
      </c>
      <c r="DD205" s="51">
        <f t="shared" si="31"/>
        <v>0</v>
      </c>
      <c r="DE205" s="51">
        <f t="shared" si="32"/>
        <v>0</v>
      </c>
      <c r="DF205" s="51">
        <f t="shared" si="33"/>
        <v>0</v>
      </c>
      <c r="DG205" s="51">
        <f>IFERROR((CC205*DE205*'PWCS Table'!$D$8)+(CC205*DF205*'PWCS Table'!$D$8),0)</f>
        <v>0</v>
      </c>
      <c r="DH205" s="51">
        <f t="shared" si="34"/>
        <v>0</v>
      </c>
      <c r="DI205" s="51">
        <f t="shared" si="35"/>
        <v>0</v>
      </c>
      <c r="DJ205" s="51">
        <f t="shared" si="36"/>
        <v>0</v>
      </c>
      <c r="DK205" s="51">
        <f>IFERROR((CD205*DI205*'PWCS Table'!$D$9)+(CD205*DJ205*'PWCS Table'!$D$9),0)</f>
        <v>0</v>
      </c>
      <c r="DL205" s="51">
        <f t="shared" si="37"/>
        <v>0</v>
      </c>
    </row>
    <row r="206" spans="1:116" ht="12.75" hidden="1" customHeight="1" x14ac:dyDescent="0.3">
      <c r="A206" s="1"/>
      <c r="B206" s="53">
        <v>177</v>
      </c>
      <c r="C206" s="54"/>
      <c r="D206" s="44"/>
      <c r="E206" s="45"/>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c r="BH206" s="46"/>
      <c r="BI206" s="46"/>
      <c r="BJ206" s="46"/>
      <c r="BK206" s="46"/>
      <c r="BL206" s="46"/>
      <c r="BM206" s="46"/>
      <c r="BN206" s="46"/>
      <c r="BO206" s="46"/>
      <c r="BP206" s="46"/>
      <c r="BQ206" s="46"/>
      <c r="BR206" s="46"/>
      <c r="BS206" s="46"/>
      <c r="BT206" s="46"/>
      <c r="BU206" s="46"/>
      <c r="BV206" s="46"/>
      <c r="BW206" s="46"/>
      <c r="BX206" s="46"/>
      <c r="BY206" s="47">
        <f t="shared" si="7"/>
        <v>0</v>
      </c>
      <c r="BZ206" s="47">
        <f t="shared" si="8"/>
        <v>0</v>
      </c>
      <c r="CA206" s="47">
        <f t="shared" si="9"/>
        <v>0</v>
      </c>
      <c r="CB206" s="47">
        <f t="shared" si="10"/>
        <v>0</v>
      </c>
      <c r="CC206" s="47">
        <f t="shared" si="11"/>
        <v>0</v>
      </c>
      <c r="CD206" s="47">
        <f t="shared" si="12"/>
        <v>0</v>
      </c>
      <c r="CE206" s="48" t="str">
        <f t="shared" si="13"/>
        <v/>
      </c>
      <c r="CF206" s="48" t="str">
        <f t="shared" si="14"/>
        <v/>
      </c>
      <c r="CG206" s="48" t="str">
        <f t="shared" si="15"/>
        <v/>
      </c>
      <c r="CH206" s="48" t="str">
        <f t="shared" si="16"/>
        <v/>
      </c>
      <c r="CI206" s="48" t="str">
        <f t="shared" si="17"/>
        <v/>
      </c>
      <c r="CJ206" s="48" t="str">
        <f t="shared" si="18"/>
        <v/>
      </c>
      <c r="CK206" s="49" t="s">
        <v>28</v>
      </c>
      <c r="CL206" s="49">
        <f t="shared" si="19"/>
        <v>0</v>
      </c>
      <c r="CM206" s="50">
        <f t="shared" si="20"/>
        <v>0</v>
      </c>
      <c r="CN206" s="51">
        <f>IFERROR(CL206*BZ206*'PWCS Table'!$D$3,0)</f>
        <v>0</v>
      </c>
      <c r="CO206" s="51">
        <f>IFERROR(CM206*BZ206*'PWCS Table'!$E$3,0)</f>
        <v>0</v>
      </c>
      <c r="CP206" s="51">
        <f t="shared" si="21"/>
        <v>0</v>
      </c>
      <c r="CQ206" s="51">
        <f t="shared" si="22"/>
        <v>0</v>
      </c>
      <c r="CR206" s="52">
        <f t="shared" si="23"/>
        <v>0</v>
      </c>
      <c r="CS206" s="51">
        <f t="shared" si="24"/>
        <v>0</v>
      </c>
      <c r="CT206" s="51">
        <f t="shared" si="25"/>
        <v>0</v>
      </c>
      <c r="CU206" s="51">
        <f>IFERROR((CA206*CQ206*'PWCS Table'!$D$4)+(CA206*CS206*'PWCS Table'!$D$4),0)</f>
        <v>0</v>
      </c>
      <c r="CV206" s="51">
        <f>IFERROR((CA206*CR206*'PWCS Table'!$E$4)+(CA206*CT206*'PWCS Table'!$E$4),0)</f>
        <v>0</v>
      </c>
      <c r="CW206" s="51">
        <f t="shared" si="26"/>
        <v>0</v>
      </c>
      <c r="CX206" s="51">
        <f t="shared" si="27"/>
        <v>0</v>
      </c>
      <c r="CY206" s="52">
        <f t="shared" si="28"/>
        <v>0</v>
      </c>
      <c r="CZ206" s="51">
        <f t="shared" si="29"/>
        <v>0</v>
      </c>
      <c r="DA206" s="51">
        <f t="shared" si="30"/>
        <v>0</v>
      </c>
      <c r="DB206" s="51">
        <f>IFERROR((CB206*CX206*'PWCS Table'!$D$5)+(CB206*CZ206*'PWCS Table'!$D$5),0)</f>
        <v>0</v>
      </c>
      <c r="DC206" s="51">
        <f>IFERROR((CB206*CY206*'PWCS Table'!$E$5)+(CB206*DA206*'PWCS Table'!$E$5),0)</f>
        <v>0</v>
      </c>
      <c r="DD206" s="51">
        <f t="shared" si="31"/>
        <v>0</v>
      </c>
      <c r="DE206" s="51">
        <f t="shared" si="32"/>
        <v>0</v>
      </c>
      <c r="DF206" s="51">
        <f t="shared" si="33"/>
        <v>0</v>
      </c>
      <c r="DG206" s="51">
        <f>IFERROR((CC206*DE206*'PWCS Table'!$D$8)+(CC206*DF206*'PWCS Table'!$D$8),0)</f>
        <v>0</v>
      </c>
      <c r="DH206" s="51">
        <f t="shared" si="34"/>
        <v>0</v>
      </c>
      <c r="DI206" s="51">
        <f t="shared" si="35"/>
        <v>0</v>
      </c>
      <c r="DJ206" s="51">
        <f t="shared" si="36"/>
        <v>0</v>
      </c>
      <c r="DK206" s="51">
        <f>IFERROR((CD206*DI206*'PWCS Table'!$D$9)+(CD206*DJ206*'PWCS Table'!$D$9),0)</f>
        <v>0</v>
      </c>
      <c r="DL206" s="51">
        <f t="shared" si="37"/>
        <v>0</v>
      </c>
    </row>
    <row r="207" spans="1:116" ht="12.75" hidden="1" customHeight="1" x14ac:dyDescent="0.3">
      <c r="A207" s="1"/>
      <c r="B207" s="53">
        <v>178</v>
      </c>
      <c r="C207" s="54"/>
      <c r="D207" s="44"/>
      <c r="E207" s="45"/>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7">
        <f t="shared" si="7"/>
        <v>0</v>
      </c>
      <c r="BZ207" s="47">
        <f t="shared" si="8"/>
        <v>0</v>
      </c>
      <c r="CA207" s="47">
        <f t="shared" si="9"/>
        <v>0</v>
      </c>
      <c r="CB207" s="47">
        <f t="shared" si="10"/>
        <v>0</v>
      </c>
      <c r="CC207" s="47">
        <f t="shared" si="11"/>
        <v>0</v>
      </c>
      <c r="CD207" s="47">
        <f t="shared" si="12"/>
        <v>0</v>
      </c>
      <c r="CE207" s="48" t="str">
        <f t="shared" si="13"/>
        <v/>
      </c>
      <c r="CF207" s="48" t="str">
        <f t="shared" si="14"/>
        <v/>
      </c>
      <c r="CG207" s="48" t="str">
        <f t="shared" si="15"/>
        <v/>
      </c>
      <c r="CH207" s="48" t="str">
        <f t="shared" si="16"/>
        <v/>
      </c>
      <c r="CI207" s="48" t="str">
        <f t="shared" si="17"/>
        <v/>
      </c>
      <c r="CJ207" s="48" t="str">
        <f t="shared" si="18"/>
        <v/>
      </c>
      <c r="CK207" s="49" t="s">
        <v>28</v>
      </c>
      <c r="CL207" s="49">
        <f t="shared" si="19"/>
        <v>0</v>
      </c>
      <c r="CM207" s="50">
        <f t="shared" si="20"/>
        <v>0</v>
      </c>
      <c r="CN207" s="51">
        <f>IFERROR(CL207*BZ207*'PWCS Table'!$D$3,0)</f>
        <v>0</v>
      </c>
      <c r="CO207" s="51">
        <f>IFERROR(CM207*BZ207*'PWCS Table'!$E$3,0)</f>
        <v>0</v>
      </c>
      <c r="CP207" s="51">
        <f t="shared" si="21"/>
        <v>0</v>
      </c>
      <c r="CQ207" s="51">
        <f t="shared" si="22"/>
        <v>0</v>
      </c>
      <c r="CR207" s="52">
        <f t="shared" si="23"/>
        <v>0</v>
      </c>
      <c r="CS207" s="51">
        <f t="shared" si="24"/>
        <v>0</v>
      </c>
      <c r="CT207" s="51">
        <f t="shared" si="25"/>
        <v>0</v>
      </c>
      <c r="CU207" s="51">
        <f>IFERROR((CA207*CQ207*'PWCS Table'!$D$4)+(CA207*CS207*'PWCS Table'!$D$4),0)</f>
        <v>0</v>
      </c>
      <c r="CV207" s="51">
        <f>IFERROR((CA207*CR207*'PWCS Table'!$E$4)+(CA207*CT207*'PWCS Table'!$E$4),0)</f>
        <v>0</v>
      </c>
      <c r="CW207" s="51">
        <f t="shared" si="26"/>
        <v>0</v>
      </c>
      <c r="CX207" s="51">
        <f t="shared" si="27"/>
        <v>0</v>
      </c>
      <c r="CY207" s="52">
        <f t="shared" si="28"/>
        <v>0</v>
      </c>
      <c r="CZ207" s="51">
        <f t="shared" si="29"/>
        <v>0</v>
      </c>
      <c r="DA207" s="51">
        <f t="shared" si="30"/>
        <v>0</v>
      </c>
      <c r="DB207" s="51">
        <f>IFERROR((CB207*CX207*'PWCS Table'!$D$5)+(CB207*CZ207*'PWCS Table'!$D$5),0)</f>
        <v>0</v>
      </c>
      <c r="DC207" s="51">
        <f>IFERROR((CB207*CY207*'PWCS Table'!$E$5)+(CB207*DA207*'PWCS Table'!$E$5),0)</f>
        <v>0</v>
      </c>
      <c r="DD207" s="51">
        <f t="shared" si="31"/>
        <v>0</v>
      </c>
      <c r="DE207" s="51">
        <f t="shared" si="32"/>
        <v>0</v>
      </c>
      <c r="DF207" s="51">
        <f t="shared" si="33"/>
        <v>0</v>
      </c>
      <c r="DG207" s="51">
        <f>IFERROR((CC207*DE207*'PWCS Table'!$D$8)+(CC207*DF207*'PWCS Table'!$D$8),0)</f>
        <v>0</v>
      </c>
      <c r="DH207" s="51">
        <f t="shared" si="34"/>
        <v>0</v>
      </c>
      <c r="DI207" s="51">
        <f t="shared" si="35"/>
        <v>0</v>
      </c>
      <c r="DJ207" s="51">
        <f t="shared" si="36"/>
        <v>0</v>
      </c>
      <c r="DK207" s="51">
        <f>IFERROR((CD207*DI207*'PWCS Table'!$D$9)+(CD207*DJ207*'PWCS Table'!$D$9),0)</f>
        <v>0</v>
      </c>
      <c r="DL207" s="51">
        <f t="shared" si="37"/>
        <v>0</v>
      </c>
    </row>
    <row r="208" spans="1:116" ht="12.75" hidden="1" customHeight="1" x14ac:dyDescent="0.3">
      <c r="A208" s="1"/>
      <c r="B208" s="53">
        <v>179</v>
      </c>
      <c r="C208" s="54"/>
      <c r="D208" s="44"/>
      <c r="E208" s="45"/>
      <c r="F208" s="46"/>
      <c r="G208" s="46"/>
      <c r="H208" s="46"/>
      <c r="I208" s="46"/>
      <c r="J208" s="46"/>
      <c r="K208" s="46"/>
      <c r="L208" s="46"/>
      <c r="M208" s="46"/>
      <c r="N208" s="46"/>
      <c r="O208" s="46"/>
      <c r="P208" s="46"/>
      <c r="Q208" s="46"/>
      <c r="R208" s="46"/>
      <c r="S208" s="46"/>
      <c r="T208" s="46"/>
      <c r="U208" s="46"/>
      <c r="V208" s="46"/>
      <c r="W208" s="46"/>
      <c r="X208" s="46"/>
      <c r="Y208" s="46"/>
      <c r="Z208" s="46"/>
      <c r="AA208" s="46"/>
      <c r="AB208" s="46"/>
      <c r="AC208" s="46"/>
      <c r="AD208" s="46"/>
      <c r="AE208" s="46"/>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c r="BH208" s="46"/>
      <c r="BI208" s="46"/>
      <c r="BJ208" s="46"/>
      <c r="BK208" s="46"/>
      <c r="BL208" s="46"/>
      <c r="BM208" s="46"/>
      <c r="BN208" s="46"/>
      <c r="BO208" s="46"/>
      <c r="BP208" s="46"/>
      <c r="BQ208" s="46"/>
      <c r="BR208" s="46"/>
      <c r="BS208" s="46"/>
      <c r="BT208" s="46"/>
      <c r="BU208" s="46"/>
      <c r="BV208" s="46"/>
      <c r="BW208" s="46"/>
      <c r="BX208" s="46"/>
      <c r="BY208" s="47">
        <f t="shared" si="7"/>
        <v>0</v>
      </c>
      <c r="BZ208" s="47">
        <f t="shared" si="8"/>
        <v>0</v>
      </c>
      <c r="CA208" s="47">
        <f t="shared" si="9"/>
        <v>0</v>
      </c>
      <c r="CB208" s="47">
        <f t="shared" si="10"/>
        <v>0</v>
      </c>
      <c r="CC208" s="47">
        <f t="shared" si="11"/>
        <v>0</v>
      </c>
      <c r="CD208" s="47">
        <f t="shared" si="12"/>
        <v>0</v>
      </c>
      <c r="CE208" s="48" t="str">
        <f t="shared" si="13"/>
        <v/>
      </c>
      <c r="CF208" s="48" t="str">
        <f t="shared" si="14"/>
        <v/>
      </c>
      <c r="CG208" s="48" t="str">
        <f t="shared" si="15"/>
        <v/>
      </c>
      <c r="CH208" s="48" t="str">
        <f t="shared" si="16"/>
        <v/>
      </c>
      <c r="CI208" s="48" t="str">
        <f t="shared" si="17"/>
        <v/>
      </c>
      <c r="CJ208" s="48" t="str">
        <f t="shared" si="18"/>
        <v/>
      </c>
      <c r="CK208" s="49" t="s">
        <v>28</v>
      </c>
      <c r="CL208" s="49">
        <f t="shared" si="19"/>
        <v>0</v>
      </c>
      <c r="CM208" s="50">
        <f t="shared" si="20"/>
        <v>0</v>
      </c>
      <c r="CN208" s="51">
        <f>IFERROR(CL208*BZ208*'PWCS Table'!$D$3,0)</f>
        <v>0</v>
      </c>
      <c r="CO208" s="51">
        <f>IFERROR(CM208*BZ208*'PWCS Table'!$E$3,0)</f>
        <v>0</v>
      </c>
      <c r="CP208" s="51">
        <f t="shared" si="21"/>
        <v>0</v>
      </c>
      <c r="CQ208" s="51">
        <f t="shared" si="22"/>
        <v>0</v>
      </c>
      <c r="CR208" s="52">
        <f t="shared" si="23"/>
        <v>0</v>
      </c>
      <c r="CS208" s="51">
        <f t="shared" si="24"/>
        <v>0</v>
      </c>
      <c r="CT208" s="51">
        <f t="shared" si="25"/>
        <v>0</v>
      </c>
      <c r="CU208" s="51">
        <f>IFERROR((CA208*CQ208*'PWCS Table'!$D$4)+(CA208*CS208*'PWCS Table'!$D$4),0)</f>
        <v>0</v>
      </c>
      <c r="CV208" s="51">
        <f>IFERROR((CA208*CR208*'PWCS Table'!$E$4)+(CA208*CT208*'PWCS Table'!$E$4),0)</f>
        <v>0</v>
      </c>
      <c r="CW208" s="51">
        <f t="shared" si="26"/>
        <v>0</v>
      </c>
      <c r="CX208" s="51">
        <f t="shared" si="27"/>
        <v>0</v>
      </c>
      <c r="CY208" s="52">
        <f t="shared" si="28"/>
        <v>0</v>
      </c>
      <c r="CZ208" s="51">
        <f t="shared" si="29"/>
        <v>0</v>
      </c>
      <c r="DA208" s="51">
        <f t="shared" si="30"/>
        <v>0</v>
      </c>
      <c r="DB208" s="51">
        <f>IFERROR((CB208*CX208*'PWCS Table'!$D$5)+(CB208*CZ208*'PWCS Table'!$D$5),0)</f>
        <v>0</v>
      </c>
      <c r="DC208" s="51">
        <f>IFERROR((CB208*CY208*'PWCS Table'!$E$5)+(CB208*DA208*'PWCS Table'!$E$5),0)</f>
        <v>0</v>
      </c>
      <c r="DD208" s="51">
        <f t="shared" si="31"/>
        <v>0</v>
      </c>
      <c r="DE208" s="51">
        <f t="shared" si="32"/>
        <v>0</v>
      </c>
      <c r="DF208" s="51">
        <f t="shared" si="33"/>
        <v>0</v>
      </c>
      <c r="DG208" s="51">
        <f>IFERROR((CC208*DE208*'PWCS Table'!$D$8)+(CC208*DF208*'PWCS Table'!$D$8),0)</f>
        <v>0</v>
      </c>
      <c r="DH208" s="51">
        <f t="shared" si="34"/>
        <v>0</v>
      </c>
      <c r="DI208" s="51">
        <f t="shared" si="35"/>
        <v>0</v>
      </c>
      <c r="DJ208" s="51">
        <f t="shared" si="36"/>
        <v>0</v>
      </c>
      <c r="DK208" s="51">
        <f>IFERROR((CD208*DI208*'PWCS Table'!$D$9)+(CD208*DJ208*'PWCS Table'!$D$9),0)</f>
        <v>0</v>
      </c>
      <c r="DL208" s="51">
        <f t="shared" si="37"/>
        <v>0</v>
      </c>
    </row>
    <row r="209" spans="1:116" ht="12.75" hidden="1" customHeight="1" x14ac:dyDescent="0.3">
      <c r="A209" s="1"/>
      <c r="B209" s="53">
        <v>180</v>
      </c>
      <c r="C209" s="54"/>
      <c r="D209" s="44"/>
      <c r="E209" s="45"/>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c r="BH209" s="46"/>
      <c r="BI209" s="46"/>
      <c r="BJ209" s="46"/>
      <c r="BK209" s="46"/>
      <c r="BL209" s="46"/>
      <c r="BM209" s="46"/>
      <c r="BN209" s="46"/>
      <c r="BO209" s="46"/>
      <c r="BP209" s="46"/>
      <c r="BQ209" s="46"/>
      <c r="BR209" s="46"/>
      <c r="BS209" s="46"/>
      <c r="BT209" s="46"/>
      <c r="BU209" s="46"/>
      <c r="BV209" s="46"/>
      <c r="BW209" s="46"/>
      <c r="BX209" s="46"/>
      <c r="BY209" s="47">
        <f t="shared" si="7"/>
        <v>0</v>
      </c>
      <c r="BZ209" s="47">
        <f t="shared" si="8"/>
        <v>0</v>
      </c>
      <c r="CA209" s="47">
        <f t="shared" si="9"/>
        <v>0</v>
      </c>
      <c r="CB209" s="47">
        <f t="shared" si="10"/>
        <v>0</v>
      </c>
      <c r="CC209" s="47">
        <f t="shared" si="11"/>
        <v>0</v>
      </c>
      <c r="CD209" s="47">
        <f t="shared" si="12"/>
        <v>0</v>
      </c>
      <c r="CE209" s="48" t="str">
        <f t="shared" si="13"/>
        <v/>
      </c>
      <c r="CF209" s="48" t="str">
        <f t="shared" si="14"/>
        <v/>
      </c>
      <c r="CG209" s="48" t="str">
        <f t="shared" si="15"/>
        <v/>
      </c>
      <c r="CH209" s="48" t="str">
        <f t="shared" si="16"/>
        <v/>
      </c>
      <c r="CI209" s="48" t="str">
        <f t="shared" si="17"/>
        <v/>
      </c>
      <c r="CJ209" s="48" t="str">
        <f t="shared" si="18"/>
        <v/>
      </c>
      <c r="CK209" s="49" t="s">
        <v>28</v>
      </c>
      <c r="CL209" s="49">
        <f t="shared" si="19"/>
        <v>0</v>
      </c>
      <c r="CM209" s="50">
        <f t="shared" si="20"/>
        <v>0</v>
      </c>
      <c r="CN209" s="51">
        <f>IFERROR(CL209*BZ209*'PWCS Table'!$D$3,0)</f>
        <v>0</v>
      </c>
      <c r="CO209" s="51">
        <f>IFERROR(CM209*BZ209*'PWCS Table'!$E$3,0)</f>
        <v>0</v>
      </c>
      <c r="CP209" s="51">
        <f t="shared" si="21"/>
        <v>0</v>
      </c>
      <c r="CQ209" s="51">
        <f t="shared" si="22"/>
        <v>0</v>
      </c>
      <c r="CR209" s="52">
        <f t="shared" si="23"/>
        <v>0</v>
      </c>
      <c r="CS209" s="51">
        <f t="shared" si="24"/>
        <v>0</v>
      </c>
      <c r="CT209" s="51">
        <f t="shared" si="25"/>
        <v>0</v>
      </c>
      <c r="CU209" s="51">
        <f>IFERROR((CA209*CQ209*'PWCS Table'!$D$4)+(CA209*CS209*'PWCS Table'!$D$4),0)</f>
        <v>0</v>
      </c>
      <c r="CV209" s="51">
        <f>IFERROR((CA209*CR209*'PWCS Table'!$E$4)+(CA209*CT209*'PWCS Table'!$E$4),0)</f>
        <v>0</v>
      </c>
      <c r="CW209" s="51">
        <f t="shared" si="26"/>
        <v>0</v>
      </c>
      <c r="CX209" s="51">
        <f t="shared" si="27"/>
        <v>0</v>
      </c>
      <c r="CY209" s="52">
        <f t="shared" si="28"/>
        <v>0</v>
      </c>
      <c r="CZ209" s="51">
        <f t="shared" si="29"/>
        <v>0</v>
      </c>
      <c r="DA209" s="51">
        <f t="shared" si="30"/>
        <v>0</v>
      </c>
      <c r="DB209" s="51">
        <f>IFERROR((CB209*CX209*'PWCS Table'!$D$5)+(CB209*CZ209*'PWCS Table'!$D$5),0)</f>
        <v>0</v>
      </c>
      <c r="DC209" s="51">
        <f>IFERROR((CB209*CY209*'PWCS Table'!$E$5)+(CB209*DA209*'PWCS Table'!$E$5),0)</f>
        <v>0</v>
      </c>
      <c r="DD209" s="51">
        <f t="shared" si="31"/>
        <v>0</v>
      </c>
      <c r="DE209" s="51">
        <f t="shared" si="32"/>
        <v>0</v>
      </c>
      <c r="DF209" s="51">
        <f t="shared" si="33"/>
        <v>0</v>
      </c>
      <c r="DG209" s="51">
        <f>IFERROR((CC209*DE209*'PWCS Table'!$D$8)+(CC209*DF209*'PWCS Table'!$D$8),0)</f>
        <v>0</v>
      </c>
      <c r="DH209" s="51">
        <f t="shared" si="34"/>
        <v>0</v>
      </c>
      <c r="DI209" s="51">
        <f t="shared" si="35"/>
        <v>0</v>
      </c>
      <c r="DJ209" s="51">
        <f t="shared" si="36"/>
        <v>0</v>
      </c>
      <c r="DK209" s="51">
        <f>IFERROR((CD209*DI209*'PWCS Table'!$D$9)+(CD209*DJ209*'PWCS Table'!$D$9),0)</f>
        <v>0</v>
      </c>
      <c r="DL209" s="51">
        <f t="shared" si="37"/>
        <v>0</v>
      </c>
    </row>
    <row r="210" spans="1:116" ht="12.75" hidden="1" customHeight="1" x14ac:dyDescent="0.3">
      <c r="A210" s="1"/>
      <c r="B210" s="53">
        <v>181</v>
      </c>
      <c r="C210" s="54"/>
      <c r="D210" s="44"/>
      <c r="E210" s="45"/>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7">
        <f t="shared" si="7"/>
        <v>0</v>
      </c>
      <c r="BZ210" s="47">
        <f t="shared" si="8"/>
        <v>0</v>
      </c>
      <c r="CA210" s="47">
        <f t="shared" si="9"/>
        <v>0</v>
      </c>
      <c r="CB210" s="47">
        <f t="shared" si="10"/>
        <v>0</v>
      </c>
      <c r="CC210" s="47">
        <f t="shared" si="11"/>
        <v>0</v>
      </c>
      <c r="CD210" s="47">
        <f t="shared" si="12"/>
        <v>0</v>
      </c>
      <c r="CE210" s="48" t="str">
        <f t="shared" si="13"/>
        <v/>
      </c>
      <c r="CF210" s="48" t="str">
        <f t="shared" si="14"/>
        <v/>
      </c>
      <c r="CG210" s="48" t="str">
        <f t="shared" si="15"/>
        <v/>
      </c>
      <c r="CH210" s="48" t="str">
        <f t="shared" si="16"/>
        <v/>
      </c>
      <c r="CI210" s="48" t="str">
        <f t="shared" si="17"/>
        <v/>
      </c>
      <c r="CJ210" s="48" t="str">
        <f t="shared" si="18"/>
        <v/>
      </c>
      <c r="CK210" s="49" t="s">
        <v>28</v>
      </c>
      <c r="CL210" s="49">
        <f t="shared" si="19"/>
        <v>0</v>
      </c>
      <c r="CM210" s="50">
        <f t="shared" si="20"/>
        <v>0</v>
      </c>
      <c r="CN210" s="51">
        <f>IFERROR(CL210*BZ210*'PWCS Table'!$D$3,0)</f>
        <v>0</v>
      </c>
      <c r="CO210" s="51">
        <f>IFERROR(CM210*BZ210*'PWCS Table'!$E$3,0)</f>
        <v>0</v>
      </c>
      <c r="CP210" s="51">
        <f t="shared" si="21"/>
        <v>0</v>
      </c>
      <c r="CQ210" s="51">
        <f t="shared" si="22"/>
        <v>0</v>
      </c>
      <c r="CR210" s="52">
        <f t="shared" si="23"/>
        <v>0</v>
      </c>
      <c r="CS210" s="51">
        <f t="shared" si="24"/>
        <v>0</v>
      </c>
      <c r="CT210" s="51">
        <f t="shared" si="25"/>
        <v>0</v>
      </c>
      <c r="CU210" s="51">
        <f>IFERROR((CA210*CQ210*'PWCS Table'!$D$4)+(CA210*CS210*'PWCS Table'!$D$4),0)</f>
        <v>0</v>
      </c>
      <c r="CV210" s="51">
        <f>IFERROR((CA210*CR210*'PWCS Table'!$E$4)+(CA210*CT210*'PWCS Table'!$E$4),0)</f>
        <v>0</v>
      </c>
      <c r="CW210" s="51">
        <f t="shared" si="26"/>
        <v>0</v>
      </c>
      <c r="CX210" s="51">
        <f t="shared" si="27"/>
        <v>0</v>
      </c>
      <c r="CY210" s="52">
        <f t="shared" si="28"/>
        <v>0</v>
      </c>
      <c r="CZ210" s="51">
        <f t="shared" si="29"/>
        <v>0</v>
      </c>
      <c r="DA210" s="51">
        <f t="shared" si="30"/>
        <v>0</v>
      </c>
      <c r="DB210" s="51">
        <f>IFERROR((CB210*CX210*'PWCS Table'!$D$5)+(CB210*CZ210*'PWCS Table'!$D$5),0)</f>
        <v>0</v>
      </c>
      <c r="DC210" s="51">
        <f>IFERROR((CB210*CY210*'PWCS Table'!$E$5)+(CB210*DA210*'PWCS Table'!$E$5),0)</f>
        <v>0</v>
      </c>
      <c r="DD210" s="51">
        <f t="shared" si="31"/>
        <v>0</v>
      </c>
      <c r="DE210" s="51">
        <f t="shared" si="32"/>
        <v>0</v>
      </c>
      <c r="DF210" s="51">
        <f t="shared" si="33"/>
        <v>0</v>
      </c>
      <c r="DG210" s="51">
        <f>IFERROR((CC210*DE210*'PWCS Table'!$D$8)+(CC210*DF210*'PWCS Table'!$D$8),0)</f>
        <v>0</v>
      </c>
      <c r="DH210" s="51">
        <f t="shared" si="34"/>
        <v>0</v>
      </c>
      <c r="DI210" s="51">
        <f t="shared" si="35"/>
        <v>0</v>
      </c>
      <c r="DJ210" s="51">
        <f t="shared" si="36"/>
        <v>0</v>
      </c>
      <c r="DK210" s="51">
        <f>IFERROR((CD210*DI210*'PWCS Table'!$D$9)+(CD210*DJ210*'PWCS Table'!$D$9),0)</f>
        <v>0</v>
      </c>
      <c r="DL210" s="51">
        <f t="shared" si="37"/>
        <v>0</v>
      </c>
    </row>
    <row r="211" spans="1:116" ht="12.75" hidden="1" customHeight="1" x14ac:dyDescent="0.3">
      <c r="A211" s="1"/>
      <c r="B211" s="53">
        <v>182</v>
      </c>
      <c r="C211" s="54"/>
      <c r="D211" s="44"/>
      <c r="E211" s="45"/>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7">
        <f t="shared" si="7"/>
        <v>0</v>
      </c>
      <c r="BZ211" s="47">
        <f t="shared" si="8"/>
        <v>0</v>
      </c>
      <c r="CA211" s="47">
        <f t="shared" si="9"/>
        <v>0</v>
      </c>
      <c r="CB211" s="47">
        <f t="shared" si="10"/>
        <v>0</v>
      </c>
      <c r="CC211" s="47">
        <f t="shared" si="11"/>
        <v>0</v>
      </c>
      <c r="CD211" s="47">
        <f t="shared" si="12"/>
        <v>0</v>
      </c>
      <c r="CE211" s="48" t="str">
        <f t="shared" si="13"/>
        <v/>
      </c>
      <c r="CF211" s="48" t="str">
        <f t="shared" si="14"/>
        <v/>
      </c>
      <c r="CG211" s="48" t="str">
        <f t="shared" si="15"/>
        <v/>
      </c>
      <c r="CH211" s="48" t="str">
        <f t="shared" si="16"/>
        <v/>
      </c>
      <c r="CI211" s="48" t="str">
        <f t="shared" si="17"/>
        <v/>
      </c>
      <c r="CJ211" s="48" t="str">
        <f t="shared" si="18"/>
        <v/>
      </c>
      <c r="CK211" s="49" t="s">
        <v>28</v>
      </c>
      <c r="CL211" s="49">
        <f t="shared" si="19"/>
        <v>0</v>
      </c>
      <c r="CM211" s="50">
        <f t="shared" si="20"/>
        <v>0</v>
      </c>
      <c r="CN211" s="51">
        <f>IFERROR(CL211*BZ211*'PWCS Table'!$D$3,0)</f>
        <v>0</v>
      </c>
      <c r="CO211" s="51">
        <f>IFERROR(CM211*BZ211*'PWCS Table'!$E$3,0)</f>
        <v>0</v>
      </c>
      <c r="CP211" s="51">
        <f t="shared" si="21"/>
        <v>0</v>
      </c>
      <c r="CQ211" s="51">
        <f t="shared" si="22"/>
        <v>0</v>
      </c>
      <c r="CR211" s="52">
        <f t="shared" si="23"/>
        <v>0</v>
      </c>
      <c r="CS211" s="51">
        <f t="shared" si="24"/>
        <v>0</v>
      </c>
      <c r="CT211" s="51">
        <f t="shared" si="25"/>
        <v>0</v>
      </c>
      <c r="CU211" s="51">
        <f>IFERROR((CA211*CQ211*'PWCS Table'!$D$4)+(CA211*CS211*'PWCS Table'!$D$4),0)</f>
        <v>0</v>
      </c>
      <c r="CV211" s="51">
        <f>IFERROR((CA211*CR211*'PWCS Table'!$E$4)+(CA211*CT211*'PWCS Table'!$E$4),0)</f>
        <v>0</v>
      </c>
      <c r="CW211" s="51">
        <f t="shared" si="26"/>
        <v>0</v>
      </c>
      <c r="CX211" s="51">
        <f t="shared" si="27"/>
        <v>0</v>
      </c>
      <c r="CY211" s="52">
        <f t="shared" si="28"/>
        <v>0</v>
      </c>
      <c r="CZ211" s="51">
        <f t="shared" si="29"/>
        <v>0</v>
      </c>
      <c r="DA211" s="51">
        <f t="shared" si="30"/>
        <v>0</v>
      </c>
      <c r="DB211" s="51">
        <f>IFERROR((CB211*CX211*'PWCS Table'!$D$5)+(CB211*CZ211*'PWCS Table'!$D$5),0)</f>
        <v>0</v>
      </c>
      <c r="DC211" s="51">
        <f>IFERROR((CB211*CY211*'PWCS Table'!$E$5)+(CB211*DA211*'PWCS Table'!$E$5),0)</f>
        <v>0</v>
      </c>
      <c r="DD211" s="51">
        <f t="shared" si="31"/>
        <v>0</v>
      </c>
      <c r="DE211" s="51">
        <f t="shared" si="32"/>
        <v>0</v>
      </c>
      <c r="DF211" s="51">
        <f t="shared" si="33"/>
        <v>0</v>
      </c>
      <c r="DG211" s="51">
        <f>IFERROR((CC211*DE211*'PWCS Table'!$D$8)+(CC211*DF211*'PWCS Table'!$D$8),0)</f>
        <v>0</v>
      </c>
      <c r="DH211" s="51">
        <f t="shared" si="34"/>
        <v>0</v>
      </c>
      <c r="DI211" s="51">
        <f t="shared" si="35"/>
        <v>0</v>
      </c>
      <c r="DJ211" s="51">
        <f t="shared" si="36"/>
        <v>0</v>
      </c>
      <c r="DK211" s="51">
        <f>IFERROR((CD211*DI211*'PWCS Table'!$D$9)+(CD211*DJ211*'PWCS Table'!$D$9),0)</f>
        <v>0</v>
      </c>
      <c r="DL211" s="51">
        <f t="shared" si="37"/>
        <v>0</v>
      </c>
    </row>
    <row r="212" spans="1:116" ht="12.75" hidden="1" customHeight="1" x14ac:dyDescent="0.3">
      <c r="A212" s="1"/>
      <c r="B212" s="53">
        <v>183</v>
      </c>
      <c r="C212" s="54"/>
      <c r="D212" s="44"/>
      <c r="E212" s="45"/>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c r="BH212" s="46"/>
      <c r="BI212" s="46"/>
      <c r="BJ212" s="46"/>
      <c r="BK212" s="46"/>
      <c r="BL212" s="46"/>
      <c r="BM212" s="46"/>
      <c r="BN212" s="46"/>
      <c r="BO212" s="46"/>
      <c r="BP212" s="46"/>
      <c r="BQ212" s="46"/>
      <c r="BR212" s="46"/>
      <c r="BS212" s="46"/>
      <c r="BT212" s="46"/>
      <c r="BU212" s="46"/>
      <c r="BV212" s="46"/>
      <c r="BW212" s="46"/>
      <c r="BX212" s="46"/>
      <c r="BY212" s="47">
        <f t="shared" si="7"/>
        <v>0</v>
      </c>
      <c r="BZ212" s="47">
        <f t="shared" si="8"/>
        <v>0</v>
      </c>
      <c r="CA212" s="47">
        <f t="shared" si="9"/>
        <v>0</v>
      </c>
      <c r="CB212" s="47">
        <f t="shared" si="10"/>
        <v>0</v>
      </c>
      <c r="CC212" s="47">
        <f t="shared" si="11"/>
        <v>0</v>
      </c>
      <c r="CD212" s="47">
        <f t="shared" si="12"/>
        <v>0</v>
      </c>
      <c r="CE212" s="48" t="str">
        <f t="shared" si="13"/>
        <v/>
      </c>
      <c r="CF212" s="48" t="str">
        <f t="shared" si="14"/>
        <v/>
      </c>
      <c r="CG212" s="48" t="str">
        <f t="shared" si="15"/>
        <v/>
      </c>
      <c r="CH212" s="48" t="str">
        <f t="shared" si="16"/>
        <v/>
      </c>
      <c r="CI212" s="48" t="str">
        <f t="shared" si="17"/>
        <v/>
      </c>
      <c r="CJ212" s="48" t="str">
        <f t="shared" si="18"/>
        <v/>
      </c>
      <c r="CK212" s="49" t="s">
        <v>28</v>
      </c>
      <c r="CL212" s="49">
        <f t="shared" si="19"/>
        <v>0</v>
      </c>
      <c r="CM212" s="50">
        <f t="shared" si="20"/>
        <v>0</v>
      </c>
      <c r="CN212" s="51">
        <f>IFERROR(CL212*BZ212*'PWCS Table'!$D$3,0)</f>
        <v>0</v>
      </c>
      <c r="CO212" s="51">
        <f>IFERROR(CM212*BZ212*'PWCS Table'!$E$3,0)</f>
        <v>0</v>
      </c>
      <c r="CP212" s="51">
        <f t="shared" si="21"/>
        <v>0</v>
      </c>
      <c r="CQ212" s="51">
        <f t="shared" si="22"/>
        <v>0</v>
      </c>
      <c r="CR212" s="52">
        <f t="shared" si="23"/>
        <v>0</v>
      </c>
      <c r="CS212" s="51">
        <f t="shared" si="24"/>
        <v>0</v>
      </c>
      <c r="CT212" s="51">
        <f t="shared" si="25"/>
        <v>0</v>
      </c>
      <c r="CU212" s="51">
        <f>IFERROR((CA212*CQ212*'PWCS Table'!$D$4)+(CA212*CS212*'PWCS Table'!$D$4),0)</f>
        <v>0</v>
      </c>
      <c r="CV212" s="51">
        <f>IFERROR((CA212*CR212*'PWCS Table'!$E$4)+(CA212*CT212*'PWCS Table'!$E$4),0)</f>
        <v>0</v>
      </c>
      <c r="CW212" s="51">
        <f t="shared" si="26"/>
        <v>0</v>
      </c>
      <c r="CX212" s="51">
        <f t="shared" si="27"/>
        <v>0</v>
      </c>
      <c r="CY212" s="52">
        <f t="shared" si="28"/>
        <v>0</v>
      </c>
      <c r="CZ212" s="51">
        <f t="shared" si="29"/>
        <v>0</v>
      </c>
      <c r="DA212" s="51">
        <f t="shared" si="30"/>
        <v>0</v>
      </c>
      <c r="DB212" s="51">
        <f>IFERROR((CB212*CX212*'PWCS Table'!$D$5)+(CB212*CZ212*'PWCS Table'!$D$5),0)</f>
        <v>0</v>
      </c>
      <c r="DC212" s="51">
        <f>IFERROR((CB212*CY212*'PWCS Table'!$E$5)+(CB212*DA212*'PWCS Table'!$E$5),0)</f>
        <v>0</v>
      </c>
      <c r="DD212" s="51">
        <f t="shared" si="31"/>
        <v>0</v>
      </c>
      <c r="DE212" s="51">
        <f t="shared" si="32"/>
        <v>0</v>
      </c>
      <c r="DF212" s="51">
        <f t="shared" si="33"/>
        <v>0</v>
      </c>
      <c r="DG212" s="51">
        <f>IFERROR((CC212*DE212*'PWCS Table'!$D$8)+(CC212*DF212*'PWCS Table'!$D$8),0)</f>
        <v>0</v>
      </c>
      <c r="DH212" s="51">
        <f t="shared" si="34"/>
        <v>0</v>
      </c>
      <c r="DI212" s="51">
        <f t="shared" si="35"/>
        <v>0</v>
      </c>
      <c r="DJ212" s="51">
        <f t="shared" si="36"/>
        <v>0</v>
      </c>
      <c r="DK212" s="51">
        <f>IFERROR((CD212*DI212*'PWCS Table'!$D$9)+(CD212*DJ212*'PWCS Table'!$D$9),0)</f>
        <v>0</v>
      </c>
      <c r="DL212" s="51">
        <f t="shared" si="37"/>
        <v>0</v>
      </c>
    </row>
    <row r="213" spans="1:116" ht="12.75" hidden="1" customHeight="1" x14ac:dyDescent="0.3">
      <c r="A213" s="1"/>
      <c r="B213" s="53">
        <v>184</v>
      </c>
      <c r="C213" s="54"/>
      <c r="D213" s="44"/>
      <c r="E213" s="45"/>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c r="BH213" s="46"/>
      <c r="BI213" s="46"/>
      <c r="BJ213" s="46"/>
      <c r="BK213" s="46"/>
      <c r="BL213" s="46"/>
      <c r="BM213" s="46"/>
      <c r="BN213" s="46"/>
      <c r="BO213" s="46"/>
      <c r="BP213" s="46"/>
      <c r="BQ213" s="46"/>
      <c r="BR213" s="46"/>
      <c r="BS213" s="46"/>
      <c r="BT213" s="46"/>
      <c r="BU213" s="46"/>
      <c r="BV213" s="46"/>
      <c r="BW213" s="46"/>
      <c r="BX213" s="46"/>
      <c r="BY213" s="47">
        <f t="shared" si="7"/>
        <v>0</v>
      </c>
      <c r="BZ213" s="47">
        <f t="shared" si="8"/>
        <v>0</v>
      </c>
      <c r="CA213" s="47">
        <f t="shared" si="9"/>
        <v>0</v>
      </c>
      <c r="CB213" s="47">
        <f t="shared" si="10"/>
        <v>0</v>
      </c>
      <c r="CC213" s="47">
        <f t="shared" si="11"/>
        <v>0</v>
      </c>
      <c r="CD213" s="47">
        <f t="shared" si="12"/>
        <v>0</v>
      </c>
      <c r="CE213" s="48" t="str">
        <f t="shared" si="13"/>
        <v/>
      </c>
      <c r="CF213" s="48" t="str">
        <f t="shared" si="14"/>
        <v/>
      </c>
      <c r="CG213" s="48" t="str">
        <f t="shared" si="15"/>
        <v/>
      </c>
      <c r="CH213" s="48" t="str">
        <f t="shared" si="16"/>
        <v/>
      </c>
      <c r="CI213" s="48" t="str">
        <f t="shared" si="17"/>
        <v/>
      </c>
      <c r="CJ213" s="48" t="str">
        <f t="shared" si="18"/>
        <v/>
      </c>
      <c r="CK213" s="49" t="s">
        <v>28</v>
      </c>
      <c r="CL213" s="49">
        <f t="shared" si="19"/>
        <v>0</v>
      </c>
      <c r="CM213" s="50">
        <f t="shared" si="20"/>
        <v>0</v>
      </c>
      <c r="CN213" s="51">
        <f>IFERROR(CL213*BZ213*'PWCS Table'!$D$3,0)</f>
        <v>0</v>
      </c>
      <c r="CO213" s="51">
        <f>IFERROR(CM213*BZ213*'PWCS Table'!$E$3,0)</f>
        <v>0</v>
      </c>
      <c r="CP213" s="51">
        <f t="shared" si="21"/>
        <v>0</v>
      </c>
      <c r="CQ213" s="51">
        <f t="shared" si="22"/>
        <v>0</v>
      </c>
      <c r="CR213" s="52">
        <f t="shared" si="23"/>
        <v>0</v>
      </c>
      <c r="CS213" s="51">
        <f t="shared" si="24"/>
        <v>0</v>
      </c>
      <c r="CT213" s="51">
        <f t="shared" si="25"/>
        <v>0</v>
      </c>
      <c r="CU213" s="51">
        <f>IFERROR((CA213*CQ213*'PWCS Table'!$D$4)+(CA213*CS213*'PWCS Table'!$D$4),0)</f>
        <v>0</v>
      </c>
      <c r="CV213" s="51">
        <f>IFERROR((CA213*CR213*'PWCS Table'!$E$4)+(CA213*CT213*'PWCS Table'!$E$4),0)</f>
        <v>0</v>
      </c>
      <c r="CW213" s="51">
        <f t="shared" si="26"/>
        <v>0</v>
      </c>
      <c r="CX213" s="51">
        <f t="shared" si="27"/>
        <v>0</v>
      </c>
      <c r="CY213" s="52">
        <f t="shared" si="28"/>
        <v>0</v>
      </c>
      <c r="CZ213" s="51">
        <f t="shared" si="29"/>
        <v>0</v>
      </c>
      <c r="DA213" s="51">
        <f t="shared" si="30"/>
        <v>0</v>
      </c>
      <c r="DB213" s="51">
        <f>IFERROR((CB213*CX213*'PWCS Table'!$D$5)+(CB213*CZ213*'PWCS Table'!$D$5),0)</f>
        <v>0</v>
      </c>
      <c r="DC213" s="51">
        <f>IFERROR((CB213*CY213*'PWCS Table'!$E$5)+(CB213*DA213*'PWCS Table'!$E$5),0)</f>
        <v>0</v>
      </c>
      <c r="DD213" s="51">
        <f t="shared" si="31"/>
        <v>0</v>
      </c>
      <c r="DE213" s="51">
        <f t="shared" si="32"/>
        <v>0</v>
      </c>
      <c r="DF213" s="51">
        <f t="shared" si="33"/>
        <v>0</v>
      </c>
      <c r="DG213" s="51">
        <f>IFERROR((CC213*DE213*'PWCS Table'!$D$8)+(CC213*DF213*'PWCS Table'!$D$8),0)</f>
        <v>0</v>
      </c>
      <c r="DH213" s="51">
        <f t="shared" si="34"/>
        <v>0</v>
      </c>
      <c r="DI213" s="51">
        <f t="shared" si="35"/>
        <v>0</v>
      </c>
      <c r="DJ213" s="51">
        <f t="shared" si="36"/>
        <v>0</v>
      </c>
      <c r="DK213" s="51">
        <f>IFERROR((CD213*DI213*'PWCS Table'!$D$9)+(CD213*DJ213*'PWCS Table'!$D$9),0)</f>
        <v>0</v>
      </c>
      <c r="DL213" s="51">
        <f t="shared" si="37"/>
        <v>0</v>
      </c>
    </row>
    <row r="214" spans="1:116" ht="12.75" hidden="1" customHeight="1" x14ac:dyDescent="0.3">
      <c r="A214" s="1"/>
      <c r="B214" s="53">
        <v>185</v>
      </c>
      <c r="C214" s="54"/>
      <c r="D214" s="44"/>
      <c r="E214" s="45"/>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c r="BH214" s="46"/>
      <c r="BI214" s="46"/>
      <c r="BJ214" s="46"/>
      <c r="BK214" s="46"/>
      <c r="BL214" s="46"/>
      <c r="BM214" s="46"/>
      <c r="BN214" s="46"/>
      <c r="BO214" s="46"/>
      <c r="BP214" s="46"/>
      <c r="BQ214" s="46"/>
      <c r="BR214" s="46"/>
      <c r="BS214" s="46"/>
      <c r="BT214" s="46"/>
      <c r="BU214" s="46"/>
      <c r="BV214" s="46"/>
      <c r="BW214" s="46"/>
      <c r="BX214" s="46"/>
      <c r="BY214" s="47">
        <f t="shared" si="7"/>
        <v>0</v>
      </c>
      <c r="BZ214" s="47">
        <f t="shared" si="8"/>
        <v>0</v>
      </c>
      <c r="CA214" s="47">
        <f t="shared" si="9"/>
        <v>0</v>
      </c>
      <c r="CB214" s="47">
        <f t="shared" si="10"/>
        <v>0</v>
      </c>
      <c r="CC214" s="47">
        <f t="shared" si="11"/>
        <v>0</v>
      </c>
      <c r="CD214" s="47">
        <f t="shared" si="12"/>
        <v>0</v>
      </c>
      <c r="CE214" s="48" t="str">
        <f t="shared" si="13"/>
        <v/>
      </c>
      <c r="CF214" s="48" t="str">
        <f t="shared" si="14"/>
        <v/>
      </c>
      <c r="CG214" s="48" t="str">
        <f t="shared" si="15"/>
        <v/>
      </c>
      <c r="CH214" s="48" t="str">
        <f t="shared" si="16"/>
        <v/>
      </c>
      <c r="CI214" s="48" t="str">
        <f t="shared" si="17"/>
        <v/>
      </c>
      <c r="CJ214" s="48" t="str">
        <f t="shared" si="18"/>
        <v/>
      </c>
      <c r="CK214" s="49" t="s">
        <v>28</v>
      </c>
      <c r="CL214" s="49">
        <f t="shared" si="19"/>
        <v>0</v>
      </c>
      <c r="CM214" s="50">
        <f t="shared" si="20"/>
        <v>0</v>
      </c>
      <c r="CN214" s="51">
        <f>IFERROR(CL214*BZ214*'PWCS Table'!$D$3,0)</f>
        <v>0</v>
      </c>
      <c r="CO214" s="51">
        <f>IFERROR(CM214*BZ214*'PWCS Table'!$E$3,0)</f>
        <v>0</v>
      </c>
      <c r="CP214" s="51">
        <f t="shared" si="21"/>
        <v>0</v>
      </c>
      <c r="CQ214" s="51">
        <f t="shared" si="22"/>
        <v>0</v>
      </c>
      <c r="CR214" s="52">
        <f t="shared" si="23"/>
        <v>0</v>
      </c>
      <c r="CS214" s="51">
        <f t="shared" si="24"/>
        <v>0</v>
      </c>
      <c r="CT214" s="51">
        <f t="shared" si="25"/>
        <v>0</v>
      </c>
      <c r="CU214" s="51">
        <f>IFERROR((CA214*CQ214*'PWCS Table'!$D$4)+(CA214*CS214*'PWCS Table'!$D$4),0)</f>
        <v>0</v>
      </c>
      <c r="CV214" s="51">
        <f>IFERROR((CA214*CR214*'PWCS Table'!$E$4)+(CA214*CT214*'PWCS Table'!$E$4),0)</f>
        <v>0</v>
      </c>
      <c r="CW214" s="51">
        <f t="shared" si="26"/>
        <v>0</v>
      </c>
      <c r="CX214" s="51">
        <f t="shared" si="27"/>
        <v>0</v>
      </c>
      <c r="CY214" s="52">
        <f t="shared" si="28"/>
        <v>0</v>
      </c>
      <c r="CZ214" s="51">
        <f t="shared" si="29"/>
        <v>0</v>
      </c>
      <c r="DA214" s="51">
        <f t="shared" si="30"/>
        <v>0</v>
      </c>
      <c r="DB214" s="51">
        <f>IFERROR((CB214*CX214*'PWCS Table'!$D$5)+(CB214*CZ214*'PWCS Table'!$D$5),0)</f>
        <v>0</v>
      </c>
      <c r="DC214" s="51">
        <f>IFERROR((CB214*CY214*'PWCS Table'!$E$5)+(CB214*DA214*'PWCS Table'!$E$5),0)</f>
        <v>0</v>
      </c>
      <c r="DD214" s="51">
        <f t="shared" si="31"/>
        <v>0</v>
      </c>
      <c r="DE214" s="51">
        <f t="shared" si="32"/>
        <v>0</v>
      </c>
      <c r="DF214" s="51">
        <f t="shared" si="33"/>
        <v>0</v>
      </c>
      <c r="DG214" s="51">
        <f>IFERROR((CC214*DE214*'PWCS Table'!$D$8)+(CC214*DF214*'PWCS Table'!$D$8),0)</f>
        <v>0</v>
      </c>
      <c r="DH214" s="51">
        <f t="shared" si="34"/>
        <v>0</v>
      </c>
      <c r="DI214" s="51">
        <f t="shared" si="35"/>
        <v>0</v>
      </c>
      <c r="DJ214" s="51">
        <f t="shared" si="36"/>
        <v>0</v>
      </c>
      <c r="DK214" s="51">
        <f>IFERROR((CD214*DI214*'PWCS Table'!$D$9)+(CD214*DJ214*'PWCS Table'!$D$9),0)</f>
        <v>0</v>
      </c>
      <c r="DL214" s="51">
        <f t="shared" si="37"/>
        <v>0</v>
      </c>
    </row>
    <row r="215" spans="1:116" ht="12.75" hidden="1" customHeight="1" x14ac:dyDescent="0.3">
      <c r="A215" s="1"/>
      <c r="B215" s="53">
        <v>186</v>
      </c>
      <c r="C215" s="54"/>
      <c r="D215" s="44"/>
      <c r="E215" s="45"/>
      <c r="F215" s="46"/>
      <c r="G215" s="46"/>
      <c r="H215" s="46"/>
      <c r="I215" s="46"/>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c r="BH215" s="46"/>
      <c r="BI215" s="46"/>
      <c r="BJ215" s="46"/>
      <c r="BK215" s="46"/>
      <c r="BL215" s="46"/>
      <c r="BM215" s="46"/>
      <c r="BN215" s="46"/>
      <c r="BO215" s="46"/>
      <c r="BP215" s="46"/>
      <c r="BQ215" s="46"/>
      <c r="BR215" s="46"/>
      <c r="BS215" s="46"/>
      <c r="BT215" s="46"/>
      <c r="BU215" s="46"/>
      <c r="BV215" s="46"/>
      <c r="BW215" s="46"/>
      <c r="BX215" s="46"/>
      <c r="BY215" s="47">
        <f t="shared" si="7"/>
        <v>0</v>
      </c>
      <c r="BZ215" s="47">
        <f t="shared" si="8"/>
        <v>0</v>
      </c>
      <c r="CA215" s="47">
        <f t="shared" si="9"/>
        <v>0</v>
      </c>
      <c r="CB215" s="47">
        <f t="shared" si="10"/>
        <v>0</v>
      </c>
      <c r="CC215" s="47">
        <f t="shared" si="11"/>
        <v>0</v>
      </c>
      <c r="CD215" s="47">
        <f t="shared" si="12"/>
        <v>0</v>
      </c>
      <c r="CE215" s="48" t="str">
        <f t="shared" si="13"/>
        <v/>
      </c>
      <c r="CF215" s="48" t="str">
        <f t="shared" si="14"/>
        <v/>
      </c>
      <c r="CG215" s="48" t="str">
        <f t="shared" si="15"/>
        <v/>
      </c>
      <c r="CH215" s="48" t="str">
        <f t="shared" si="16"/>
        <v/>
      </c>
      <c r="CI215" s="48" t="str">
        <f t="shared" si="17"/>
        <v/>
      </c>
      <c r="CJ215" s="48" t="str">
        <f t="shared" si="18"/>
        <v/>
      </c>
      <c r="CK215" s="49" t="s">
        <v>28</v>
      </c>
      <c r="CL215" s="49">
        <f t="shared" si="19"/>
        <v>0</v>
      </c>
      <c r="CM215" s="50">
        <f t="shared" si="20"/>
        <v>0</v>
      </c>
      <c r="CN215" s="51">
        <f>IFERROR(CL215*BZ215*'PWCS Table'!$D$3,0)</f>
        <v>0</v>
      </c>
      <c r="CO215" s="51">
        <f>IFERROR(CM215*BZ215*'PWCS Table'!$E$3,0)</f>
        <v>0</v>
      </c>
      <c r="CP215" s="51">
        <f t="shared" si="21"/>
        <v>0</v>
      </c>
      <c r="CQ215" s="51">
        <f t="shared" si="22"/>
        <v>0</v>
      </c>
      <c r="CR215" s="52">
        <f t="shared" si="23"/>
        <v>0</v>
      </c>
      <c r="CS215" s="51">
        <f t="shared" si="24"/>
        <v>0</v>
      </c>
      <c r="CT215" s="51">
        <f t="shared" si="25"/>
        <v>0</v>
      </c>
      <c r="CU215" s="51">
        <f>IFERROR((CA215*CQ215*'PWCS Table'!$D$4)+(CA215*CS215*'PWCS Table'!$D$4),0)</f>
        <v>0</v>
      </c>
      <c r="CV215" s="51">
        <f>IFERROR((CA215*CR215*'PWCS Table'!$E$4)+(CA215*CT215*'PWCS Table'!$E$4),0)</f>
        <v>0</v>
      </c>
      <c r="CW215" s="51">
        <f t="shared" si="26"/>
        <v>0</v>
      </c>
      <c r="CX215" s="51">
        <f t="shared" si="27"/>
        <v>0</v>
      </c>
      <c r="CY215" s="52">
        <f t="shared" si="28"/>
        <v>0</v>
      </c>
      <c r="CZ215" s="51">
        <f t="shared" si="29"/>
        <v>0</v>
      </c>
      <c r="DA215" s="51">
        <f t="shared" si="30"/>
        <v>0</v>
      </c>
      <c r="DB215" s="51">
        <f>IFERROR((CB215*CX215*'PWCS Table'!$D$5)+(CB215*CZ215*'PWCS Table'!$D$5),0)</f>
        <v>0</v>
      </c>
      <c r="DC215" s="51">
        <f>IFERROR((CB215*CY215*'PWCS Table'!$E$5)+(CB215*DA215*'PWCS Table'!$E$5),0)</f>
        <v>0</v>
      </c>
      <c r="DD215" s="51">
        <f t="shared" si="31"/>
        <v>0</v>
      </c>
      <c r="DE215" s="51">
        <f t="shared" si="32"/>
        <v>0</v>
      </c>
      <c r="DF215" s="51">
        <f t="shared" si="33"/>
        <v>0</v>
      </c>
      <c r="DG215" s="51">
        <f>IFERROR((CC215*DE215*'PWCS Table'!$D$8)+(CC215*DF215*'PWCS Table'!$D$8),0)</f>
        <v>0</v>
      </c>
      <c r="DH215" s="51">
        <f t="shared" si="34"/>
        <v>0</v>
      </c>
      <c r="DI215" s="51">
        <f t="shared" si="35"/>
        <v>0</v>
      </c>
      <c r="DJ215" s="51">
        <f t="shared" si="36"/>
        <v>0</v>
      </c>
      <c r="DK215" s="51">
        <f>IFERROR((CD215*DI215*'PWCS Table'!$D$9)+(CD215*DJ215*'PWCS Table'!$D$9),0)</f>
        <v>0</v>
      </c>
      <c r="DL215" s="51">
        <f t="shared" si="37"/>
        <v>0</v>
      </c>
    </row>
    <row r="216" spans="1:116" ht="12.75" hidden="1" customHeight="1" x14ac:dyDescent="0.3">
      <c r="A216" s="1"/>
      <c r="B216" s="53">
        <v>187</v>
      </c>
      <c r="C216" s="54"/>
      <c r="D216" s="44"/>
      <c r="E216" s="45"/>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c r="BH216" s="46"/>
      <c r="BI216" s="46"/>
      <c r="BJ216" s="46"/>
      <c r="BK216" s="46"/>
      <c r="BL216" s="46"/>
      <c r="BM216" s="46"/>
      <c r="BN216" s="46"/>
      <c r="BO216" s="46"/>
      <c r="BP216" s="46"/>
      <c r="BQ216" s="46"/>
      <c r="BR216" s="46"/>
      <c r="BS216" s="46"/>
      <c r="BT216" s="46"/>
      <c r="BU216" s="46"/>
      <c r="BV216" s="46"/>
      <c r="BW216" s="46"/>
      <c r="BX216" s="46"/>
      <c r="BY216" s="47">
        <f t="shared" si="7"/>
        <v>0</v>
      </c>
      <c r="BZ216" s="47">
        <f t="shared" si="8"/>
        <v>0</v>
      </c>
      <c r="CA216" s="47">
        <f t="shared" si="9"/>
        <v>0</v>
      </c>
      <c r="CB216" s="47">
        <f t="shared" si="10"/>
        <v>0</v>
      </c>
      <c r="CC216" s="47">
        <f t="shared" si="11"/>
        <v>0</v>
      </c>
      <c r="CD216" s="47">
        <f t="shared" si="12"/>
        <v>0</v>
      </c>
      <c r="CE216" s="48" t="str">
        <f t="shared" si="13"/>
        <v/>
      </c>
      <c r="CF216" s="48" t="str">
        <f t="shared" si="14"/>
        <v/>
      </c>
      <c r="CG216" s="48" t="str">
        <f t="shared" si="15"/>
        <v/>
      </c>
      <c r="CH216" s="48" t="str">
        <f t="shared" si="16"/>
        <v/>
      </c>
      <c r="CI216" s="48" t="str">
        <f t="shared" si="17"/>
        <v/>
      </c>
      <c r="CJ216" s="48" t="str">
        <f t="shared" si="18"/>
        <v/>
      </c>
      <c r="CK216" s="49" t="s">
        <v>28</v>
      </c>
      <c r="CL216" s="49">
        <f t="shared" si="19"/>
        <v>0</v>
      </c>
      <c r="CM216" s="50">
        <f t="shared" si="20"/>
        <v>0</v>
      </c>
      <c r="CN216" s="51">
        <f>IFERROR(CL216*BZ216*'PWCS Table'!$D$3,0)</f>
        <v>0</v>
      </c>
      <c r="CO216" s="51">
        <f>IFERROR(CM216*BZ216*'PWCS Table'!$E$3,0)</f>
        <v>0</v>
      </c>
      <c r="CP216" s="51">
        <f t="shared" si="21"/>
        <v>0</v>
      </c>
      <c r="CQ216" s="51">
        <f t="shared" si="22"/>
        <v>0</v>
      </c>
      <c r="CR216" s="52">
        <f t="shared" si="23"/>
        <v>0</v>
      </c>
      <c r="CS216" s="51">
        <f t="shared" si="24"/>
        <v>0</v>
      </c>
      <c r="CT216" s="51">
        <f t="shared" si="25"/>
        <v>0</v>
      </c>
      <c r="CU216" s="51">
        <f>IFERROR((CA216*CQ216*'PWCS Table'!$D$4)+(CA216*CS216*'PWCS Table'!$D$4),0)</f>
        <v>0</v>
      </c>
      <c r="CV216" s="51">
        <f>IFERROR((CA216*CR216*'PWCS Table'!$E$4)+(CA216*CT216*'PWCS Table'!$E$4),0)</f>
        <v>0</v>
      </c>
      <c r="CW216" s="51">
        <f t="shared" si="26"/>
        <v>0</v>
      </c>
      <c r="CX216" s="51">
        <f t="shared" si="27"/>
        <v>0</v>
      </c>
      <c r="CY216" s="52">
        <f t="shared" si="28"/>
        <v>0</v>
      </c>
      <c r="CZ216" s="51">
        <f t="shared" si="29"/>
        <v>0</v>
      </c>
      <c r="DA216" s="51">
        <f t="shared" si="30"/>
        <v>0</v>
      </c>
      <c r="DB216" s="51">
        <f>IFERROR((CB216*CX216*'PWCS Table'!$D$5)+(CB216*CZ216*'PWCS Table'!$D$5),0)</f>
        <v>0</v>
      </c>
      <c r="DC216" s="51">
        <f>IFERROR((CB216*CY216*'PWCS Table'!$E$5)+(CB216*DA216*'PWCS Table'!$E$5),0)</f>
        <v>0</v>
      </c>
      <c r="DD216" s="51">
        <f t="shared" si="31"/>
        <v>0</v>
      </c>
      <c r="DE216" s="51">
        <f t="shared" si="32"/>
        <v>0</v>
      </c>
      <c r="DF216" s="51">
        <f t="shared" si="33"/>
        <v>0</v>
      </c>
      <c r="DG216" s="51">
        <f>IFERROR((CC216*DE216*'PWCS Table'!$D$8)+(CC216*DF216*'PWCS Table'!$D$8),0)</f>
        <v>0</v>
      </c>
      <c r="DH216" s="51">
        <f t="shared" si="34"/>
        <v>0</v>
      </c>
      <c r="DI216" s="51">
        <f t="shared" si="35"/>
        <v>0</v>
      </c>
      <c r="DJ216" s="51">
        <f t="shared" si="36"/>
        <v>0</v>
      </c>
      <c r="DK216" s="51">
        <f>IFERROR((CD216*DI216*'PWCS Table'!$D$9)+(CD216*DJ216*'PWCS Table'!$D$9),0)</f>
        <v>0</v>
      </c>
      <c r="DL216" s="51">
        <f t="shared" si="37"/>
        <v>0</v>
      </c>
    </row>
    <row r="217" spans="1:116" ht="12.75" hidden="1" customHeight="1" x14ac:dyDescent="0.3">
      <c r="A217" s="1"/>
      <c r="B217" s="53">
        <v>188</v>
      </c>
      <c r="C217" s="54"/>
      <c r="D217" s="44"/>
      <c r="E217" s="45"/>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c r="BH217" s="46"/>
      <c r="BI217" s="46"/>
      <c r="BJ217" s="46"/>
      <c r="BK217" s="46"/>
      <c r="BL217" s="46"/>
      <c r="BM217" s="46"/>
      <c r="BN217" s="46"/>
      <c r="BO217" s="46"/>
      <c r="BP217" s="46"/>
      <c r="BQ217" s="46"/>
      <c r="BR217" s="46"/>
      <c r="BS217" s="46"/>
      <c r="BT217" s="46"/>
      <c r="BU217" s="46"/>
      <c r="BV217" s="46"/>
      <c r="BW217" s="46"/>
      <c r="BX217" s="46"/>
      <c r="BY217" s="47">
        <f t="shared" si="7"/>
        <v>0</v>
      </c>
      <c r="BZ217" s="47">
        <f t="shared" si="8"/>
        <v>0</v>
      </c>
      <c r="CA217" s="47">
        <f t="shared" si="9"/>
        <v>0</v>
      </c>
      <c r="CB217" s="47">
        <f t="shared" si="10"/>
        <v>0</v>
      </c>
      <c r="CC217" s="47">
        <f t="shared" si="11"/>
        <v>0</v>
      </c>
      <c r="CD217" s="47">
        <f t="shared" si="12"/>
        <v>0</v>
      </c>
      <c r="CE217" s="48" t="str">
        <f t="shared" si="13"/>
        <v/>
      </c>
      <c r="CF217" s="48" t="str">
        <f t="shared" si="14"/>
        <v/>
      </c>
      <c r="CG217" s="48" t="str">
        <f t="shared" si="15"/>
        <v/>
      </c>
      <c r="CH217" s="48" t="str">
        <f t="shared" si="16"/>
        <v/>
      </c>
      <c r="CI217" s="48" t="str">
        <f t="shared" si="17"/>
        <v/>
      </c>
      <c r="CJ217" s="48" t="str">
        <f t="shared" si="18"/>
        <v/>
      </c>
      <c r="CK217" s="49" t="s">
        <v>28</v>
      </c>
      <c r="CL217" s="49">
        <f t="shared" si="19"/>
        <v>0</v>
      </c>
      <c r="CM217" s="50">
        <f t="shared" si="20"/>
        <v>0</v>
      </c>
      <c r="CN217" s="51">
        <f>IFERROR(CL217*BZ217*'PWCS Table'!$D$3,0)</f>
        <v>0</v>
      </c>
      <c r="CO217" s="51">
        <f>IFERROR(CM217*BZ217*'PWCS Table'!$E$3,0)</f>
        <v>0</v>
      </c>
      <c r="CP217" s="51">
        <f t="shared" si="21"/>
        <v>0</v>
      </c>
      <c r="CQ217" s="51">
        <f t="shared" si="22"/>
        <v>0</v>
      </c>
      <c r="CR217" s="52">
        <f t="shared" si="23"/>
        <v>0</v>
      </c>
      <c r="CS217" s="51">
        <f t="shared" si="24"/>
        <v>0</v>
      </c>
      <c r="CT217" s="51">
        <f t="shared" si="25"/>
        <v>0</v>
      </c>
      <c r="CU217" s="51">
        <f>IFERROR((CA217*CQ217*'PWCS Table'!$D$4)+(CA217*CS217*'PWCS Table'!$D$4),0)</f>
        <v>0</v>
      </c>
      <c r="CV217" s="51">
        <f>IFERROR((CA217*CR217*'PWCS Table'!$E$4)+(CA217*CT217*'PWCS Table'!$E$4),0)</f>
        <v>0</v>
      </c>
      <c r="CW217" s="51">
        <f t="shared" si="26"/>
        <v>0</v>
      </c>
      <c r="CX217" s="51">
        <f t="shared" si="27"/>
        <v>0</v>
      </c>
      <c r="CY217" s="52">
        <f t="shared" si="28"/>
        <v>0</v>
      </c>
      <c r="CZ217" s="51">
        <f t="shared" si="29"/>
        <v>0</v>
      </c>
      <c r="DA217" s="51">
        <f t="shared" si="30"/>
        <v>0</v>
      </c>
      <c r="DB217" s="51">
        <f>IFERROR((CB217*CX217*'PWCS Table'!$D$5)+(CB217*CZ217*'PWCS Table'!$D$5),0)</f>
        <v>0</v>
      </c>
      <c r="DC217" s="51">
        <f>IFERROR((CB217*CY217*'PWCS Table'!$E$5)+(CB217*DA217*'PWCS Table'!$E$5),0)</f>
        <v>0</v>
      </c>
      <c r="DD217" s="51">
        <f t="shared" si="31"/>
        <v>0</v>
      </c>
      <c r="DE217" s="51">
        <f t="shared" si="32"/>
        <v>0</v>
      </c>
      <c r="DF217" s="51">
        <f t="shared" si="33"/>
        <v>0</v>
      </c>
      <c r="DG217" s="51">
        <f>IFERROR((CC217*DE217*'PWCS Table'!$D$8)+(CC217*DF217*'PWCS Table'!$D$8),0)</f>
        <v>0</v>
      </c>
      <c r="DH217" s="51">
        <f t="shared" si="34"/>
        <v>0</v>
      </c>
      <c r="DI217" s="51">
        <f t="shared" si="35"/>
        <v>0</v>
      </c>
      <c r="DJ217" s="51">
        <f t="shared" si="36"/>
        <v>0</v>
      </c>
      <c r="DK217" s="51">
        <f>IFERROR((CD217*DI217*'PWCS Table'!$D$9)+(CD217*DJ217*'PWCS Table'!$D$9),0)</f>
        <v>0</v>
      </c>
      <c r="DL217" s="51">
        <f t="shared" si="37"/>
        <v>0</v>
      </c>
    </row>
    <row r="218" spans="1:116" ht="12.75" hidden="1" customHeight="1" x14ac:dyDescent="0.3">
      <c r="A218" s="1"/>
      <c r="B218" s="53">
        <v>189</v>
      </c>
      <c r="C218" s="54"/>
      <c r="D218" s="44"/>
      <c r="E218" s="45"/>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c r="BH218" s="46"/>
      <c r="BI218" s="46"/>
      <c r="BJ218" s="46"/>
      <c r="BK218" s="46"/>
      <c r="BL218" s="46"/>
      <c r="BM218" s="46"/>
      <c r="BN218" s="46"/>
      <c r="BO218" s="46"/>
      <c r="BP218" s="46"/>
      <c r="BQ218" s="46"/>
      <c r="BR218" s="46"/>
      <c r="BS218" s="46"/>
      <c r="BT218" s="46"/>
      <c r="BU218" s="46"/>
      <c r="BV218" s="46"/>
      <c r="BW218" s="46"/>
      <c r="BX218" s="46"/>
      <c r="BY218" s="47">
        <f t="shared" si="7"/>
        <v>0</v>
      </c>
      <c r="BZ218" s="47">
        <f t="shared" si="8"/>
        <v>0</v>
      </c>
      <c r="CA218" s="47">
        <f t="shared" si="9"/>
        <v>0</v>
      </c>
      <c r="CB218" s="47">
        <f t="shared" si="10"/>
        <v>0</v>
      </c>
      <c r="CC218" s="47">
        <f t="shared" si="11"/>
        <v>0</v>
      </c>
      <c r="CD218" s="47">
        <f t="shared" si="12"/>
        <v>0</v>
      </c>
      <c r="CE218" s="48" t="str">
        <f t="shared" si="13"/>
        <v/>
      </c>
      <c r="CF218" s="48" t="str">
        <f t="shared" si="14"/>
        <v/>
      </c>
      <c r="CG218" s="48" t="str">
        <f t="shared" si="15"/>
        <v/>
      </c>
      <c r="CH218" s="48" t="str">
        <f t="shared" si="16"/>
        <v/>
      </c>
      <c r="CI218" s="48" t="str">
        <f t="shared" si="17"/>
        <v/>
      </c>
      <c r="CJ218" s="48" t="str">
        <f t="shared" si="18"/>
        <v/>
      </c>
      <c r="CK218" s="49" t="s">
        <v>28</v>
      </c>
      <c r="CL218" s="49">
        <f t="shared" si="19"/>
        <v>0</v>
      </c>
      <c r="CM218" s="50">
        <f t="shared" si="20"/>
        <v>0</v>
      </c>
      <c r="CN218" s="51">
        <f>IFERROR(CL218*BZ218*'PWCS Table'!$D$3,0)</f>
        <v>0</v>
      </c>
      <c r="CO218" s="51">
        <f>IFERROR(CM218*BZ218*'PWCS Table'!$E$3,0)</f>
        <v>0</v>
      </c>
      <c r="CP218" s="51">
        <f t="shared" si="21"/>
        <v>0</v>
      </c>
      <c r="CQ218" s="51">
        <f t="shared" si="22"/>
        <v>0</v>
      </c>
      <c r="CR218" s="52">
        <f t="shared" si="23"/>
        <v>0</v>
      </c>
      <c r="CS218" s="51">
        <f t="shared" si="24"/>
        <v>0</v>
      </c>
      <c r="CT218" s="51">
        <f t="shared" si="25"/>
        <v>0</v>
      </c>
      <c r="CU218" s="51">
        <f>IFERROR((CA218*CQ218*'PWCS Table'!$D$4)+(CA218*CS218*'PWCS Table'!$D$4),0)</f>
        <v>0</v>
      </c>
      <c r="CV218" s="51">
        <f>IFERROR((CA218*CR218*'PWCS Table'!$E$4)+(CA218*CT218*'PWCS Table'!$E$4),0)</f>
        <v>0</v>
      </c>
      <c r="CW218" s="51">
        <f t="shared" si="26"/>
        <v>0</v>
      </c>
      <c r="CX218" s="51">
        <f t="shared" si="27"/>
        <v>0</v>
      </c>
      <c r="CY218" s="52">
        <f t="shared" si="28"/>
        <v>0</v>
      </c>
      <c r="CZ218" s="51">
        <f t="shared" si="29"/>
        <v>0</v>
      </c>
      <c r="DA218" s="51">
        <f t="shared" si="30"/>
        <v>0</v>
      </c>
      <c r="DB218" s="51">
        <f>IFERROR((CB218*CX218*'PWCS Table'!$D$5)+(CB218*CZ218*'PWCS Table'!$D$5),0)</f>
        <v>0</v>
      </c>
      <c r="DC218" s="51">
        <f>IFERROR((CB218*CY218*'PWCS Table'!$E$5)+(CB218*DA218*'PWCS Table'!$E$5),0)</f>
        <v>0</v>
      </c>
      <c r="DD218" s="51">
        <f t="shared" si="31"/>
        <v>0</v>
      </c>
      <c r="DE218" s="51">
        <f t="shared" si="32"/>
        <v>0</v>
      </c>
      <c r="DF218" s="51">
        <f t="shared" si="33"/>
        <v>0</v>
      </c>
      <c r="DG218" s="51">
        <f>IFERROR((CC218*DE218*'PWCS Table'!$D$8)+(CC218*DF218*'PWCS Table'!$D$8),0)</f>
        <v>0</v>
      </c>
      <c r="DH218" s="51">
        <f t="shared" si="34"/>
        <v>0</v>
      </c>
      <c r="DI218" s="51">
        <f t="shared" si="35"/>
        <v>0</v>
      </c>
      <c r="DJ218" s="51">
        <f t="shared" si="36"/>
        <v>0</v>
      </c>
      <c r="DK218" s="51">
        <f>IFERROR((CD218*DI218*'PWCS Table'!$D$9)+(CD218*DJ218*'PWCS Table'!$D$9),0)</f>
        <v>0</v>
      </c>
      <c r="DL218" s="51">
        <f t="shared" si="37"/>
        <v>0</v>
      </c>
    </row>
    <row r="219" spans="1:116" ht="12.75" hidden="1" customHeight="1" x14ac:dyDescent="0.3">
      <c r="A219" s="1"/>
      <c r="B219" s="53">
        <v>190</v>
      </c>
      <c r="C219" s="54"/>
      <c r="D219" s="44"/>
      <c r="E219" s="45"/>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c r="BH219" s="46"/>
      <c r="BI219" s="46"/>
      <c r="BJ219" s="46"/>
      <c r="BK219" s="46"/>
      <c r="BL219" s="46"/>
      <c r="BM219" s="46"/>
      <c r="BN219" s="46"/>
      <c r="BO219" s="46"/>
      <c r="BP219" s="46"/>
      <c r="BQ219" s="46"/>
      <c r="BR219" s="46"/>
      <c r="BS219" s="46"/>
      <c r="BT219" s="46"/>
      <c r="BU219" s="46"/>
      <c r="BV219" s="46"/>
      <c r="BW219" s="46"/>
      <c r="BX219" s="46"/>
      <c r="BY219" s="47">
        <f t="shared" si="7"/>
        <v>0</v>
      </c>
      <c r="BZ219" s="47">
        <f t="shared" si="8"/>
        <v>0</v>
      </c>
      <c r="CA219" s="47">
        <f t="shared" si="9"/>
        <v>0</v>
      </c>
      <c r="CB219" s="47">
        <f t="shared" si="10"/>
        <v>0</v>
      </c>
      <c r="CC219" s="47">
        <f t="shared" si="11"/>
        <v>0</v>
      </c>
      <c r="CD219" s="47">
        <f t="shared" si="12"/>
        <v>0</v>
      </c>
      <c r="CE219" s="48" t="str">
        <f t="shared" si="13"/>
        <v/>
      </c>
      <c r="CF219" s="48" t="str">
        <f t="shared" si="14"/>
        <v/>
      </c>
      <c r="CG219" s="48" t="str">
        <f t="shared" si="15"/>
        <v/>
      </c>
      <c r="CH219" s="48" t="str">
        <f t="shared" si="16"/>
        <v/>
      </c>
      <c r="CI219" s="48" t="str">
        <f t="shared" si="17"/>
        <v/>
      </c>
      <c r="CJ219" s="48" t="str">
        <f t="shared" si="18"/>
        <v/>
      </c>
      <c r="CK219" s="49" t="s">
        <v>28</v>
      </c>
      <c r="CL219" s="49">
        <f t="shared" si="19"/>
        <v>0</v>
      </c>
      <c r="CM219" s="50">
        <f t="shared" si="20"/>
        <v>0</v>
      </c>
      <c r="CN219" s="51">
        <f>IFERROR(CL219*BZ219*'PWCS Table'!$D$3,0)</f>
        <v>0</v>
      </c>
      <c r="CO219" s="51">
        <f>IFERROR(CM219*BZ219*'PWCS Table'!$E$3,0)</f>
        <v>0</v>
      </c>
      <c r="CP219" s="51">
        <f t="shared" si="21"/>
        <v>0</v>
      </c>
      <c r="CQ219" s="51">
        <f t="shared" si="22"/>
        <v>0</v>
      </c>
      <c r="CR219" s="52">
        <f t="shared" si="23"/>
        <v>0</v>
      </c>
      <c r="CS219" s="51">
        <f t="shared" si="24"/>
        <v>0</v>
      </c>
      <c r="CT219" s="51">
        <f t="shared" si="25"/>
        <v>0</v>
      </c>
      <c r="CU219" s="51">
        <f>IFERROR((CA219*CQ219*'PWCS Table'!$D$4)+(CA219*CS219*'PWCS Table'!$D$4),0)</f>
        <v>0</v>
      </c>
      <c r="CV219" s="51">
        <f>IFERROR((CA219*CR219*'PWCS Table'!$E$4)+(CA219*CT219*'PWCS Table'!$E$4),0)</f>
        <v>0</v>
      </c>
      <c r="CW219" s="51">
        <f t="shared" si="26"/>
        <v>0</v>
      </c>
      <c r="CX219" s="51">
        <f t="shared" si="27"/>
        <v>0</v>
      </c>
      <c r="CY219" s="52">
        <f t="shared" si="28"/>
        <v>0</v>
      </c>
      <c r="CZ219" s="51">
        <f t="shared" si="29"/>
        <v>0</v>
      </c>
      <c r="DA219" s="51">
        <f t="shared" si="30"/>
        <v>0</v>
      </c>
      <c r="DB219" s="51">
        <f>IFERROR((CB219*CX219*'PWCS Table'!$D$5)+(CB219*CZ219*'PWCS Table'!$D$5),0)</f>
        <v>0</v>
      </c>
      <c r="DC219" s="51">
        <f>IFERROR((CB219*CY219*'PWCS Table'!$E$5)+(CB219*DA219*'PWCS Table'!$E$5),0)</f>
        <v>0</v>
      </c>
      <c r="DD219" s="51">
        <f t="shared" si="31"/>
        <v>0</v>
      </c>
      <c r="DE219" s="51">
        <f t="shared" si="32"/>
        <v>0</v>
      </c>
      <c r="DF219" s="51">
        <f t="shared" si="33"/>
        <v>0</v>
      </c>
      <c r="DG219" s="51">
        <f>IFERROR((CC219*DE219*'PWCS Table'!$D$8)+(CC219*DF219*'PWCS Table'!$D$8),0)</f>
        <v>0</v>
      </c>
      <c r="DH219" s="51">
        <f t="shared" si="34"/>
        <v>0</v>
      </c>
      <c r="DI219" s="51">
        <f t="shared" si="35"/>
        <v>0</v>
      </c>
      <c r="DJ219" s="51">
        <f t="shared" si="36"/>
        <v>0</v>
      </c>
      <c r="DK219" s="51">
        <f>IFERROR((CD219*DI219*'PWCS Table'!$D$9)+(CD219*DJ219*'PWCS Table'!$D$9),0)</f>
        <v>0</v>
      </c>
      <c r="DL219" s="51">
        <f t="shared" si="37"/>
        <v>0</v>
      </c>
    </row>
    <row r="220" spans="1:116" ht="12.75" hidden="1" customHeight="1" x14ac:dyDescent="0.3">
      <c r="A220" s="1"/>
      <c r="B220" s="53">
        <v>191</v>
      </c>
      <c r="C220" s="54"/>
      <c r="D220" s="44"/>
      <c r="E220" s="45"/>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c r="BH220" s="46"/>
      <c r="BI220" s="46"/>
      <c r="BJ220" s="46"/>
      <c r="BK220" s="46"/>
      <c r="BL220" s="46"/>
      <c r="BM220" s="46"/>
      <c r="BN220" s="46"/>
      <c r="BO220" s="46"/>
      <c r="BP220" s="46"/>
      <c r="BQ220" s="46"/>
      <c r="BR220" s="46"/>
      <c r="BS220" s="46"/>
      <c r="BT220" s="46"/>
      <c r="BU220" s="46"/>
      <c r="BV220" s="46"/>
      <c r="BW220" s="46"/>
      <c r="BX220" s="46"/>
      <c r="BY220" s="47">
        <f t="shared" si="7"/>
        <v>0</v>
      </c>
      <c r="BZ220" s="47">
        <f t="shared" si="8"/>
        <v>0</v>
      </c>
      <c r="CA220" s="47">
        <f t="shared" si="9"/>
        <v>0</v>
      </c>
      <c r="CB220" s="47">
        <f t="shared" si="10"/>
        <v>0</v>
      </c>
      <c r="CC220" s="47">
        <f t="shared" si="11"/>
        <v>0</v>
      </c>
      <c r="CD220" s="47">
        <f t="shared" si="12"/>
        <v>0</v>
      </c>
      <c r="CE220" s="48" t="str">
        <f t="shared" si="13"/>
        <v/>
      </c>
      <c r="CF220" s="48" t="str">
        <f t="shared" si="14"/>
        <v/>
      </c>
      <c r="CG220" s="48" t="str">
        <f t="shared" si="15"/>
        <v/>
      </c>
      <c r="CH220" s="48" t="str">
        <f t="shared" si="16"/>
        <v/>
      </c>
      <c r="CI220" s="48" t="str">
        <f t="shared" si="17"/>
        <v/>
      </c>
      <c r="CJ220" s="48" t="str">
        <f t="shared" si="18"/>
        <v/>
      </c>
      <c r="CK220" s="49" t="s">
        <v>28</v>
      </c>
      <c r="CL220" s="49">
        <f t="shared" si="19"/>
        <v>0</v>
      </c>
      <c r="CM220" s="50">
        <f t="shared" si="20"/>
        <v>0</v>
      </c>
      <c r="CN220" s="51">
        <f>IFERROR(CL220*BZ220*'PWCS Table'!$D$3,0)</f>
        <v>0</v>
      </c>
      <c r="CO220" s="51">
        <f>IFERROR(CM220*BZ220*'PWCS Table'!$E$3,0)</f>
        <v>0</v>
      </c>
      <c r="CP220" s="51">
        <f t="shared" si="21"/>
        <v>0</v>
      </c>
      <c r="CQ220" s="51">
        <f t="shared" si="22"/>
        <v>0</v>
      </c>
      <c r="CR220" s="52">
        <f t="shared" si="23"/>
        <v>0</v>
      </c>
      <c r="CS220" s="51">
        <f t="shared" si="24"/>
        <v>0</v>
      </c>
      <c r="CT220" s="51">
        <f t="shared" si="25"/>
        <v>0</v>
      </c>
      <c r="CU220" s="51">
        <f>IFERROR((CA220*CQ220*'PWCS Table'!$D$4)+(CA220*CS220*'PWCS Table'!$D$4),0)</f>
        <v>0</v>
      </c>
      <c r="CV220" s="51">
        <f>IFERROR((CA220*CR220*'PWCS Table'!$E$4)+(CA220*CT220*'PWCS Table'!$E$4),0)</f>
        <v>0</v>
      </c>
      <c r="CW220" s="51">
        <f t="shared" si="26"/>
        <v>0</v>
      </c>
      <c r="CX220" s="51">
        <f t="shared" si="27"/>
        <v>0</v>
      </c>
      <c r="CY220" s="52">
        <f t="shared" si="28"/>
        <v>0</v>
      </c>
      <c r="CZ220" s="51">
        <f t="shared" si="29"/>
        <v>0</v>
      </c>
      <c r="DA220" s="51">
        <f t="shared" si="30"/>
        <v>0</v>
      </c>
      <c r="DB220" s="51">
        <f>IFERROR((CB220*CX220*'PWCS Table'!$D$5)+(CB220*CZ220*'PWCS Table'!$D$5),0)</f>
        <v>0</v>
      </c>
      <c r="DC220" s="51">
        <f>IFERROR((CB220*CY220*'PWCS Table'!$E$5)+(CB220*DA220*'PWCS Table'!$E$5),0)</f>
        <v>0</v>
      </c>
      <c r="DD220" s="51">
        <f t="shared" si="31"/>
        <v>0</v>
      </c>
      <c r="DE220" s="51">
        <f t="shared" si="32"/>
        <v>0</v>
      </c>
      <c r="DF220" s="51">
        <f t="shared" si="33"/>
        <v>0</v>
      </c>
      <c r="DG220" s="51">
        <f>IFERROR((CC220*DE220*'PWCS Table'!$D$8)+(CC220*DF220*'PWCS Table'!$D$8),0)</f>
        <v>0</v>
      </c>
      <c r="DH220" s="51">
        <f t="shared" si="34"/>
        <v>0</v>
      </c>
      <c r="DI220" s="51">
        <f t="shared" si="35"/>
        <v>0</v>
      </c>
      <c r="DJ220" s="51">
        <f t="shared" si="36"/>
        <v>0</v>
      </c>
      <c r="DK220" s="51">
        <f>IFERROR((CD220*DI220*'PWCS Table'!$D$9)+(CD220*DJ220*'PWCS Table'!$D$9),0)</f>
        <v>0</v>
      </c>
      <c r="DL220" s="51">
        <f t="shared" si="37"/>
        <v>0</v>
      </c>
    </row>
    <row r="221" spans="1:116" ht="12.75" hidden="1" customHeight="1" x14ac:dyDescent="0.3">
      <c r="A221" s="1"/>
      <c r="B221" s="53">
        <v>192</v>
      </c>
      <c r="C221" s="54"/>
      <c r="D221" s="44"/>
      <c r="E221" s="45"/>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c r="BH221" s="46"/>
      <c r="BI221" s="46"/>
      <c r="BJ221" s="46"/>
      <c r="BK221" s="46"/>
      <c r="BL221" s="46"/>
      <c r="BM221" s="46"/>
      <c r="BN221" s="46"/>
      <c r="BO221" s="46"/>
      <c r="BP221" s="46"/>
      <c r="BQ221" s="46"/>
      <c r="BR221" s="46"/>
      <c r="BS221" s="46"/>
      <c r="BT221" s="46"/>
      <c r="BU221" s="46"/>
      <c r="BV221" s="46"/>
      <c r="BW221" s="46"/>
      <c r="BX221" s="46"/>
      <c r="BY221" s="47">
        <f t="shared" si="7"/>
        <v>0</v>
      </c>
      <c r="BZ221" s="47">
        <f t="shared" si="8"/>
        <v>0</v>
      </c>
      <c r="CA221" s="47">
        <f t="shared" si="9"/>
        <v>0</v>
      </c>
      <c r="CB221" s="47">
        <f t="shared" si="10"/>
        <v>0</v>
      </c>
      <c r="CC221" s="47">
        <f t="shared" si="11"/>
        <v>0</v>
      </c>
      <c r="CD221" s="47">
        <f t="shared" si="12"/>
        <v>0</v>
      </c>
      <c r="CE221" s="48" t="str">
        <f t="shared" si="13"/>
        <v/>
      </c>
      <c r="CF221" s="48" t="str">
        <f t="shared" si="14"/>
        <v/>
      </c>
      <c r="CG221" s="48" t="str">
        <f t="shared" si="15"/>
        <v/>
      </c>
      <c r="CH221" s="48" t="str">
        <f t="shared" si="16"/>
        <v/>
      </c>
      <c r="CI221" s="48" t="str">
        <f t="shared" si="17"/>
        <v/>
      </c>
      <c r="CJ221" s="48" t="str">
        <f t="shared" si="18"/>
        <v/>
      </c>
      <c r="CK221" s="49" t="s">
        <v>28</v>
      </c>
      <c r="CL221" s="49">
        <f t="shared" si="19"/>
        <v>0</v>
      </c>
      <c r="CM221" s="50">
        <f t="shared" si="20"/>
        <v>0</v>
      </c>
      <c r="CN221" s="51">
        <f>IFERROR(CL221*BZ221*'PWCS Table'!$D$3,0)</f>
        <v>0</v>
      </c>
      <c r="CO221" s="51">
        <f>IFERROR(CM221*BZ221*'PWCS Table'!$E$3,0)</f>
        <v>0</v>
      </c>
      <c r="CP221" s="51">
        <f t="shared" si="21"/>
        <v>0</v>
      </c>
      <c r="CQ221" s="51">
        <f t="shared" si="22"/>
        <v>0</v>
      </c>
      <c r="CR221" s="52">
        <f t="shared" si="23"/>
        <v>0</v>
      </c>
      <c r="CS221" s="51">
        <f t="shared" si="24"/>
        <v>0</v>
      </c>
      <c r="CT221" s="51">
        <f t="shared" si="25"/>
        <v>0</v>
      </c>
      <c r="CU221" s="51">
        <f>IFERROR((CA221*CQ221*'PWCS Table'!$D$4)+(CA221*CS221*'PWCS Table'!$D$4),0)</f>
        <v>0</v>
      </c>
      <c r="CV221" s="51">
        <f>IFERROR((CA221*CR221*'PWCS Table'!$E$4)+(CA221*CT221*'PWCS Table'!$E$4),0)</f>
        <v>0</v>
      </c>
      <c r="CW221" s="51">
        <f t="shared" si="26"/>
        <v>0</v>
      </c>
      <c r="CX221" s="51">
        <f t="shared" si="27"/>
        <v>0</v>
      </c>
      <c r="CY221" s="52">
        <f t="shared" si="28"/>
        <v>0</v>
      </c>
      <c r="CZ221" s="51">
        <f t="shared" si="29"/>
        <v>0</v>
      </c>
      <c r="DA221" s="51">
        <f t="shared" si="30"/>
        <v>0</v>
      </c>
      <c r="DB221" s="51">
        <f>IFERROR((CB221*CX221*'PWCS Table'!$D$5)+(CB221*CZ221*'PWCS Table'!$D$5),0)</f>
        <v>0</v>
      </c>
      <c r="DC221" s="51">
        <f>IFERROR((CB221*CY221*'PWCS Table'!$E$5)+(CB221*DA221*'PWCS Table'!$E$5),0)</f>
        <v>0</v>
      </c>
      <c r="DD221" s="51">
        <f t="shared" si="31"/>
        <v>0</v>
      </c>
      <c r="DE221" s="51">
        <f t="shared" si="32"/>
        <v>0</v>
      </c>
      <c r="DF221" s="51">
        <f t="shared" si="33"/>
        <v>0</v>
      </c>
      <c r="DG221" s="51">
        <f>IFERROR((CC221*DE221*'PWCS Table'!$D$8)+(CC221*DF221*'PWCS Table'!$D$8),0)</f>
        <v>0</v>
      </c>
      <c r="DH221" s="51">
        <f t="shared" si="34"/>
        <v>0</v>
      </c>
      <c r="DI221" s="51">
        <f t="shared" si="35"/>
        <v>0</v>
      </c>
      <c r="DJ221" s="51">
        <f t="shared" si="36"/>
        <v>0</v>
      </c>
      <c r="DK221" s="51">
        <f>IFERROR((CD221*DI221*'PWCS Table'!$D$9)+(CD221*DJ221*'PWCS Table'!$D$9),0)</f>
        <v>0</v>
      </c>
      <c r="DL221" s="51">
        <f t="shared" si="37"/>
        <v>0</v>
      </c>
    </row>
    <row r="222" spans="1:116" ht="12.75" hidden="1" customHeight="1" x14ac:dyDescent="0.3">
      <c r="A222" s="1"/>
      <c r="B222" s="53">
        <v>193</v>
      </c>
      <c r="C222" s="54"/>
      <c r="D222" s="44"/>
      <c r="E222" s="45"/>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c r="BH222" s="46"/>
      <c r="BI222" s="46"/>
      <c r="BJ222" s="46"/>
      <c r="BK222" s="46"/>
      <c r="BL222" s="46"/>
      <c r="BM222" s="46"/>
      <c r="BN222" s="46"/>
      <c r="BO222" s="46"/>
      <c r="BP222" s="46"/>
      <c r="BQ222" s="46"/>
      <c r="BR222" s="46"/>
      <c r="BS222" s="46"/>
      <c r="BT222" s="46"/>
      <c r="BU222" s="46"/>
      <c r="BV222" s="46"/>
      <c r="BW222" s="46"/>
      <c r="BX222" s="46"/>
      <c r="BY222" s="47">
        <f t="shared" si="7"/>
        <v>0</v>
      </c>
      <c r="BZ222" s="47">
        <f t="shared" si="8"/>
        <v>0</v>
      </c>
      <c r="CA222" s="47">
        <f t="shared" si="9"/>
        <v>0</v>
      </c>
      <c r="CB222" s="47">
        <f t="shared" si="10"/>
        <v>0</v>
      </c>
      <c r="CC222" s="47">
        <f t="shared" si="11"/>
        <v>0</v>
      </c>
      <c r="CD222" s="47">
        <f t="shared" si="12"/>
        <v>0</v>
      </c>
      <c r="CE222" s="48" t="str">
        <f t="shared" si="13"/>
        <v/>
      </c>
      <c r="CF222" s="48" t="str">
        <f t="shared" si="14"/>
        <v/>
      </c>
      <c r="CG222" s="48" t="str">
        <f t="shared" si="15"/>
        <v/>
      </c>
      <c r="CH222" s="48" t="str">
        <f t="shared" si="16"/>
        <v/>
      </c>
      <c r="CI222" s="48" t="str">
        <f t="shared" si="17"/>
        <v/>
      </c>
      <c r="CJ222" s="48" t="str">
        <f t="shared" si="18"/>
        <v/>
      </c>
      <c r="CK222" s="49" t="s">
        <v>28</v>
      </c>
      <c r="CL222" s="49">
        <f t="shared" si="19"/>
        <v>0</v>
      </c>
      <c r="CM222" s="50">
        <f t="shared" si="20"/>
        <v>0</v>
      </c>
      <c r="CN222" s="51">
        <f>IFERROR(CL222*BZ222*'PWCS Table'!$D$3,0)</f>
        <v>0</v>
      </c>
      <c r="CO222" s="51">
        <f>IFERROR(CM222*BZ222*'PWCS Table'!$E$3,0)</f>
        <v>0</v>
      </c>
      <c r="CP222" s="51">
        <f t="shared" si="21"/>
        <v>0</v>
      </c>
      <c r="CQ222" s="51">
        <f t="shared" si="22"/>
        <v>0</v>
      </c>
      <c r="CR222" s="52">
        <f t="shared" si="23"/>
        <v>0</v>
      </c>
      <c r="CS222" s="51">
        <f t="shared" si="24"/>
        <v>0</v>
      </c>
      <c r="CT222" s="51">
        <f t="shared" si="25"/>
        <v>0</v>
      </c>
      <c r="CU222" s="51">
        <f>IFERROR((CA222*CQ222*'PWCS Table'!$D$4)+(CA222*CS222*'PWCS Table'!$D$4),0)</f>
        <v>0</v>
      </c>
      <c r="CV222" s="51">
        <f>IFERROR((CA222*CR222*'PWCS Table'!$E$4)+(CA222*CT222*'PWCS Table'!$E$4),0)</f>
        <v>0</v>
      </c>
      <c r="CW222" s="51">
        <f t="shared" si="26"/>
        <v>0</v>
      </c>
      <c r="CX222" s="51">
        <f t="shared" si="27"/>
        <v>0</v>
      </c>
      <c r="CY222" s="52">
        <f t="shared" si="28"/>
        <v>0</v>
      </c>
      <c r="CZ222" s="51">
        <f t="shared" si="29"/>
        <v>0</v>
      </c>
      <c r="DA222" s="51">
        <f t="shared" si="30"/>
        <v>0</v>
      </c>
      <c r="DB222" s="51">
        <f>IFERROR((CB222*CX222*'PWCS Table'!$D$5)+(CB222*CZ222*'PWCS Table'!$D$5),0)</f>
        <v>0</v>
      </c>
      <c r="DC222" s="51">
        <f>IFERROR((CB222*CY222*'PWCS Table'!$E$5)+(CB222*DA222*'PWCS Table'!$E$5),0)</f>
        <v>0</v>
      </c>
      <c r="DD222" s="51">
        <f t="shared" si="31"/>
        <v>0</v>
      </c>
      <c r="DE222" s="51">
        <f t="shared" si="32"/>
        <v>0</v>
      </c>
      <c r="DF222" s="51">
        <f t="shared" si="33"/>
        <v>0</v>
      </c>
      <c r="DG222" s="51">
        <f>IFERROR((CC222*DE222*'PWCS Table'!$D$8)+(CC222*DF222*'PWCS Table'!$D$8),0)</f>
        <v>0</v>
      </c>
      <c r="DH222" s="51">
        <f t="shared" si="34"/>
        <v>0</v>
      </c>
      <c r="DI222" s="51">
        <f t="shared" si="35"/>
        <v>0</v>
      </c>
      <c r="DJ222" s="51">
        <f t="shared" si="36"/>
        <v>0</v>
      </c>
      <c r="DK222" s="51">
        <f>IFERROR((CD222*DI222*'PWCS Table'!$D$9)+(CD222*DJ222*'PWCS Table'!$D$9),0)</f>
        <v>0</v>
      </c>
      <c r="DL222" s="51">
        <f t="shared" si="37"/>
        <v>0</v>
      </c>
    </row>
    <row r="223" spans="1:116" ht="12.75" hidden="1" customHeight="1" x14ac:dyDescent="0.3">
      <c r="A223" s="1"/>
      <c r="B223" s="53">
        <v>194</v>
      </c>
      <c r="C223" s="54"/>
      <c r="D223" s="44"/>
      <c r="E223" s="45"/>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c r="BH223" s="46"/>
      <c r="BI223" s="46"/>
      <c r="BJ223" s="46"/>
      <c r="BK223" s="46"/>
      <c r="BL223" s="46"/>
      <c r="BM223" s="46"/>
      <c r="BN223" s="46"/>
      <c r="BO223" s="46"/>
      <c r="BP223" s="46"/>
      <c r="BQ223" s="46"/>
      <c r="BR223" s="46"/>
      <c r="BS223" s="46"/>
      <c r="BT223" s="46"/>
      <c r="BU223" s="46"/>
      <c r="BV223" s="46"/>
      <c r="BW223" s="46"/>
      <c r="BX223" s="46"/>
      <c r="BY223" s="47">
        <f t="shared" si="7"/>
        <v>0</v>
      </c>
      <c r="BZ223" s="47">
        <f t="shared" si="8"/>
        <v>0</v>
      </c>
      <c r="CA223" s="47">
        <f t="shared" si="9"/>
        <v>0</v>
      </c>
      <c r="CB223" s="47">
        <f t="shared" si="10"/>
        <v>0</v>
      </c>
      <c r="CC223" s="47">
        <f t="shared" si="11"/>
        <v>0</v>
      </c>
      <c r="CD223" s="47">
        <f t="shared" si="12"/>
        <v>0</v>
      </c>
      <c r="CE223" s="48" t="str">
        <f t="shared" si="13"/>
        <v/>
      </c>
      <c r="CF223" s="48" t="str">
        <f t="shared" si="14"/>
        <v/>
      </c>
      <c r="CG223" s="48" t="str">
        <f t="shared" si="15"/>
        <v/>
      </c>
      <c r="CH223" s="48" t="str">
        <f t="shared" si="16"/>
        <v/>
      </c>
      <c r="CI223" s="48" t="str">
        <f t="shared" si="17"/>
        <v/>
      </c>
      <c r="CJ223" s="48" t="str">
        <f t="shared" si="18"/>
        <v/>
      </c>
      <c r="CK223" s="49" t="s">
        <v>28</v>
      </c>
      <c r="CL223" s="49">
        <f t="shared" si="19"/>
        <v>0</v>
      </c>
      <c r="CM223" s="50">
        <f t="shared" si="20"/>
        <v>0</v>
      </c>
      <c r="CN223" s="51">
        <f>IFERROR(CL223*BZ223*'PWCS Table'!$D$3,0)</f>
        <v>0</v>
      </c>
      <c r="CO223" s="51">
        <f>IFERROR(CM223*BZ223*'PWCS Table'!$E$3,0)</f>
        <v>0</v>
      </c>
      <c r="CP223" s="51">
        <f t="shared" si="21"/>
        <v>0</v>
      </c>
      <c r="CQ223" s="51">
        <f t="shared" si="22"/>
        <v>0</v>
      </c>
      <c r="CR223" s="52">
        <f t="shared" si="23"/>
        <v>0</v>
      </c>
      <c r="CS223" s="51">
        <f t="shared" si="24"/>
        <v>0</v>
      </c>
      <c r="CT223" s="51">
        <f t="shared" si="25"/>
        <v>0</v>
      </c>
      <c r="CU223" s="51">
        <f>IFERROR((CA223*CQ223*'PWCS Table'!$D$4)+(CA223*CS223*'PWCS Table'!$D$4),0)</f>
        <v>0</v>
      </c>
      <c r="CV223" s="51">
        <f>IFERROR((CA223*CR223*'PWCS Table'!$E$4)+(CA223*CT223*'PWCS Table'!$E$4),0)</f>
        <v>0</v>
      </c>
      <c r="CW223" s="51">
        <f t="shared" si="26"/>
        <v>0</v>
      </c>
      <c r="CX223" s="51">
        <f t="shared" si="27"/>
        <v>0</v>
      </c>
      <c r="CY223" s="52">
        <f t="shared" si="28"/>
        <v>0</v>
      </c>
      <c r="CZ223" s="51">
        <f t="shared" si="29"/>
        <v>0</v>
      </c>
      <c r="DA223" s="51">
        <f t="shared" si="30"/>
        <v>0</v>
      </c>
      <c r="DB223" s="51">
        <f>IFERROR((CB223*CX223*'PWCS Table'!$D$5)+(CB223*CZ223*'PWCS Table'!$D$5),0)</f>
        <v>0</v>
      </c>
      <c r="DC223" s="51">
        <f>IFERROR((CB223*CY223*'PWCS Table'!$E$5)+(CB223*DA223*'PWCS Table'!$E$5),0)</f>
        <v>0</v>
      </c>
      <c r="DD223" s="51">
        <f t="shared" si="31"/>
        <v>0</v>
      </c>
      <c r="DE223" s="51">
        <f t="shared" si="32"/>
        <v>0</v>
      </c>
      <c r="DF223" s="51">
        <f t="shared" si="33"/>
        <v>0</v>
      </c>
      <c r="DG223" s="51">
        <f>IFERROR((CC223*DE223*'PWCS Table'!$D$8)+(CC223*DF223*'PWCS Table'!$D$8),0)</f>
        <v>0</v>
      </c>
      <c r="DH223" s="51">
        <f t="shared" si="34"/>
        <v>0</v>
      </c>
      <c r="DI223" s="51">
        <f t="shared" si="35"/>
        <v>0</v>
      </c>
      <c r="DJ223" s="51">
        <f t="shared" si="36"/>
        <v>0</v>
      </c>
      <c r="DK223" s="51">
        <f>IFERROR((CD223*DI223*'PWCS Table'!$D$9)+(CD223*DJ223*'PWCS Table'!$D$9),0)</f>
        <v>0</v>
      </c>
      <c r="DL223" s="51">
        <f t="shared" si="37"/>
        <v>0</v>
      </c>
    </row>
    <row r="224" spans="1:116" ht="12.75" hidden="1" customHeight="1" x14ac:dyDescent="0.3">
      <c r="A224" s="1"/>
      <c r="B224" s="53">
        <v>195</v>
      </c>
      <c r="C224" s="54"/>
      <c r="D224" s="44"/>
      <c r="E224" s="45"/>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c r="BH224" s="46"/>
      <c r="BI224" s="46"/>
      <c r="BJ224" s="46"/>
      <c r="BK224" s="46"/>
      <c r="BL224" s="46"/>
      <c r="BM224" s="46"/>
      <c r="BN224" s="46"/>
      <c r="BO224" s="46"/>
      <c r="BP224" s="46"/>
      <c r="BQ224" s="46"/>
      <c r="BR224" s="46"/>
      <c r="BS224" s="46"/>
      <c r="BT224" s="46"/>
      <c r="BU224" s="46"/>
      <c r="BV224" s="46"/>
      <c r="BW224" s="46"/>
      <c r="BX224" s="46"/>
      <c r="BY224" s="47">
        <f t="shared" si="7"/>
        <v>0</v>
      </c>
      <c r="BZ224" s="47">
        <f t="shared" si="8"/>
        <v>0</v>
      </c>
      <c r="CA224" s="47">
        <f t="shared" si="9"/>
        <v>0</v>
      </c>
      <c r="CB224" s="47">
        <f t="shared" si="10"/>
        <v>0</v>
      </c>
      <c r="CC224" s="47">
        <f t="shared" si="11"/>
        <v>0</v>
      </c>
      <c r="CD224" s="47">
        <f t="shared" si="12"/>
        <v>0</v>
      </c>
      <c r="CE224" s="48" t="str">
        <f t="shared" si="13"/>
        <v/>
      </c>
      <c r="CF224" s="48" t="str">
        <f t="shared" si="14"/>
        <v/>
      </c>
      <c r="CG224" s="48" t="str">
        <f t="shared" si="15"/>
        <v/>
      </c>
      <c r="CH224" s="48" t="str">
        <f t="shared" si="16"/>
        <v/>
      </c>
      <c r="CI224" s="48" t="str">
        <f t="shared" si="17"/>
        <v/>
      </c>
      <c r="CJ224" s="48" t="str">
        <f t="shared" si="18"/>
        <v/>
      </c>
      <c r="CK224" s="49" t="s">
        <v>28</v>
      </c>
      <c r="CL224" s="49">
        <f t="shared" si="19"/>
        <v>0</v>
      </c>
      <c r="CM224" s="50">
        <f t="shared" si="20"/>
        <v>0</v>
      </c>
      <c r="CN224" s="51">
        <f>IFERROR(CL224*BZ224*'PWCS Table'!$D$3,0)</f>
        <v>0</v>
      </c>
      <c r="CO224" s="51">
        <f>IFERROR(CM224*BZ224*'PWCS Table'!$E$3,0)</f>
        <v>0</v>
      </c>
      <c r="CP224" s="51">
        <f t="shared" si="21"/>
        <v>0</v>
      </c>
      <c r="CQ224" s="51">
        <f t="shared" si="22"/>
        <v>0</v>
      </c>
      <c r="CR224" s="52">
        <f t="shared" si="23"/>
        <v>0</v>
      </c>
      <c r="CS224" s="51">
        <f t="shared" si="24"/>
        <v>0</v>
      </c>
      <c r="CT224" s="51">
        <f t="shared" si="25"/>
        <v>0</v>
      </c>
      <c r="CU224" s="51">
        <f>IFERROR((CA224*CQ224*'PWCS Table'!$D$4)+(CA224*CS224*'PWCS Table'!$D$4),0)</f>
        <v>0</v>
      </c>
      <c r="CV224" s="51">
        <f>IFERROR((CA224*CR224*'PWCS Table'!$E$4)+(CA224*CT224*'PWCS Table'!$E$4),0)</f>
        <v>0</v>
      </c>
      <c r="CW224" s="51">
        <f t="shared" si="26"/>
        <v>0</v>
      </c>
      <c r="CX224" s="51">
        <f t="shared" si="27"/>
        <v>0</v>
      </c>
      <c r="CY224" s="52">
        <f t="shared" si="28"/>
        <v>0</v>
      </c>
      <c r="CZ224" s="51">
        <f t="shared" si="29"/>
        <v>0</v>
      </c>
      <c r="DA224" s="51">
        <f t="shared" si="30"/>
        <v>0</v>
      </c>
      <c r="DB224" s="51">
        <f>IFERROR((CB224*CX224*'PWCS Table'!$D$5)+(CB224*CZ224*'PWCS Table'!$D$5),0)</f>
        <v>0</v>
      </c>
      <c r="DC224" s="51">
        <f>IFERROR((CB224*CY224*'PWCS Table'!$E$5)+(CB224*DA224*'PWCS Table'!$E$5),0)</f>
        <v>0</v>
      </c>
      <c r="DD224" s="51">
        <f t="shared" si="31"/>
        <v>0</v>
      </c>
      <c r="DE224" s="51">
        <f t="shared" si="32"/>
        <v>0</v>
      </c>
      <c r="DF224" s="51">
        <f t="shared" si="33"/>
        <v>0</v>
      </c>
      <c r="DG224" s="51">
        <f>IFERROR((CC224*DE224*'PWCS Table'!$D$8)+(CC224*DF224*'PWCS Table'!$D$8),0)</f>
        <v>0</v>
      </c>
      <c r="DH224" s="51">
        <f t="shared" si="34"/>
        <v>0</v>
      </c>
      <c r="DI224" s="51">
        <f t="shared" si="35"/>
        <v>0</v>
      </c>
      <c r="DJ224" s="51">
        <f t="shared" si="36"/>
        <v>0</v>
      </c>
      <c r="DK224" s="51">
        <f>IFERROR((CD224*DI224*'PWCS Table'!$D$9)+(CD224*DJ224*'PWCS Table'!$D$9),0)</f>
        <v>0</v>
      </c>
      <c r="DL224" s="51">
        <f t="shared" si="37"/>
        <v>0</v>
      </c>
    </row>
    <row r="225" spans="1:116" ht="12.75" hidden="1" customHeight="1" x14ac:dyDescent="0.3">
      <c r="A225" s="1"/>
      <c r="B225" s="53">
        <v>196</v>
      </c>
      <c r="C225" s="54"/>
      <c r="D225" s="44"/>
      <c r="E225" s="45"/>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c r="BH225" s="46"/>
      <c r="BI225" s="46"/>
      <c r="BJ225" s="46"/>
      <c r="BK225" s="46"/>
      <c r="BL225" s="46"/>
      <c r="BM225" s="46"/>
      <c r="BN225" s="46"/>
      <c r="BO225" s="46"/>
      <c r="BP225" s="46"/>
      <c r="BQ225" s="46"/>
      <c r="BR225" s="46"/>
      <c r="BS225" s="46"/>
      <c r="BT225" s="46"/>
      <c r="BU225" s="46"/>
      <c r="BV225" s="46"/>
      <c r="BW225" s="46"/>
      <c r="BX225" s="46"/>
      <c r="BY225" s="47">
        <f t="shared" si="7"/>
        <v>0</v>
      </c>
      <c r="BZ225" s="47">
        <f t="shared" si="8"/>
        <v>0</v>
      </c>
      <c r="CA225" s="47">
        <f t="shared" si="9"/>
        <v>0</v>
      </c>
      <c r="CB225" s="47">
        <f t="shared" si="10"/>
        <v>0</v>
      </c>
      <c r="CC225" s="47">
        <f t="shared" si="11"/>
        <v>0</v>
      </c>
      <c r="CD225" s="47">
        <f t="shared" si="12"/>
        <v>0</v>
      </c>
      <c r="CE225" s="48" t="str">
        <f t="shared" si="13"/>
        <v/>
      </c>
      <c r="CF225" s="48" t="str">
        <f t="shared" si="14"/>
        <v/>
      </c>
      <c r="CG225" s="48" t="str">
        <f t="shared" si="15"/>
        <v/>
      </c>
      <c r="CH225" s="48" t="str">
        <f t="shared" si="16"/>
        <v/>
      </c>
      <c r="CI225" s="48" t="str">
        <f t="shared" si="17"/>
        <v/>
      </c>
      <c r="CJ225" s="48" t="str">
        <f t="shared" si="18"/>
        <v/>
      </c>
      <c r="CK225" s="49" t="s">
        <v>28</v>
      </c>
      <c r="CL225" s="49">
        <f t="shared" si="19"/>
        <v>0</v>
      </c>
      <c r="CM225" s="50">
        <f t="shared" si="20"/>
        <v>0</v>
      </c>
      <c r="CN225" s="51">
        <f>IFERROR(CL225*BZ225*'PWCS Table'!$D$3,0)</f>
        <v>0</v>
      </c>
      <c r="CO225" s="51">
        <f>IFERROR(CM225*BZ225*'PWCS Table'!$E$3,0)</f>
        <v>0</v>
      </c>
      <c r="CP225" s="51">
        <f t="shared" si="21"/>
        <v>0</v>
      </c>
      <c r="CQ225" s="51">
        <f t="shared" si="22"/>
        <v>0</v>
      </c>
      <c r="CR225" s="52">
        <f t="shared" si="23"/>
        <v>0</v>
      </c>
      <c r="CS225" s="51">
        <f t="shared" si="24"/>
        <v>0</v>
      </c>
      <c r="CT225" s="51">
        <f t="shared" si="25"/>
        <v>0</v>
      </c>
      <c r="CU225" s="51">
        <f>IFERROR((CA225*CQ225*'PWCS Table'!$D$4)+(CA225*CS225*'PWCS Table'!$D$4),0)</f>
        <v>0</v>
      </c>
      <c r="CV225" s="51">
        <f>IFERROR((CA225*CR225*'PWCS Table'!$E$4)+(CA225*CT225*'PWCS Table'!$E$4),0)</f>
        <v>0</v>
      </c>
      <c r="CW225" s="51">
        <f t="shared" si="26"/>
        <v>0</v>
      </c>
      <c r="CX225" s="51">
        <f t="shared" si="27"/>
        <v>0</v>
      </c>
      <c r="CY225" s="52">
        <f t="shared" si="28"/>
        <v>0</v>
      </c>
      <c r="CZ225" s="51">
        <f t="shared" si="29"/>
        <v>0</v>
      </c>
      <c r="DA225" s="51">
        <f t="shared" si="30"/>
        <v>0</v>
      </c>
      <c r="DB225" s="51">
        <f>IFERROR((CB225*CX225*'PWCS Table'!$D$5)+(CB225*CZ225*'PWCS Table'!$D$5),0)</f>
        <v>0</v>
      </c>
      <c r="DC225" s="51">
        <f>IFERROR((CB225*CY225*'PWCS Table'!$E$5)+(CB225*DA225*'PWCS Table'!$E$5),0)</f>
        <v>0</v>
      </c>
      <c r="DD225" s="51">
        <f t="shared" si="31"/>
        <v>0</v>
      </c>
      <c r="DE225" s="51">
        <f t="shared" si="32"/>
        <v>0</v>
      </c>
      <c r="DF225" s="51">
        <f t="shared" si="33"/>
        <v>0</v>
      </c>
      <c r="DG225" s="51">
        <f>IFERROR((CC225*DE225*'PWCS Table'!$D$8)+(CC225*DF225*'PWCS Table'!$D$8),0)</f>
        <v>0</v>
      </c>
      <c r="DH225" s="51">
        <f t="shared" si="34"/>
        <v>0</v>
      </c>
      <c r="DI225" s="51">
        <f t="shared" si="35"/>
        <v>0</v>
      </c>
      <c r="DJ225" s="51">
        <f t="shared" si="36"/>
        <v>0</v>
      </c>
      <c r="DK225" s="51">
        <f>IFERROR((CD225*DI225*'PWCS Table'!$D$9)+(CD225*DJ225*'PWCS Table'!$D$9),0)</f>
        <v>0</v>
      </c>
      <c r="DL225" s="51">
        <f t="shared" si="37"/>
        <v>0</v>
      </c>
    </row>
    <row r="226" spans="1:116" ht="12.75" hidden="1" customHeight="1" x14ac:dyDescent="0.3">
      <c r="A226" s="1"/>
      <c r="B226" s="53">
        <v>197</v>
      </c>
      <c r="C226" s="54"/>
      <c r="D226" s="44"/>
      <c r="E226" s="45"/>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c r="BH226" s="46"/>
      <c r="BI226" s="46"/>
      <c r="BJ226" s="46"/>
      <c r="BK226" s="46"/>
      <c r="BL226" s="46"/>
      <c r="BM226" s="46"/>
      <c r="BN226" s="46"/>
      <c r="BO226" s="46"/>
      <c r="BP226" s="46"/>
      <c r="BQ226" s="46"/>
      <c r="BR226" s="46"/>
      <c r="BS226" s="46"/>
      <c r="BT226" s="46"/>
      <c r="BU226" s="46"/>
      <c r="BV226" s="46"/>
      <c r="BW226" s="46"/>
      <c r="BX226" s="46"/>
      <c r="BY226" s="47">
        <f t="shared" si="7"/>
        <v>0</v>
      </c>
      <c r="BZ226" s="47">
        <f t="shared" si="8"/>
        <v>0</v>
      </c>
      <c r="CA226" s="47">
        <f t="shared" si="9"/>
        <v>0</v>
      </c>
      <c r="CB226" s="47">
        <f t="shared" si="10"/>
        <v>0</v>
      </c>
      <c r="CC226" s="47">
        <f t="shared" si="11"/>
        <v>0</v>
      </c>
      <c r="CD226" s="47">
        <f t="shared" si="12"/>
        <v>0</v>
      </c>
      <c r="CE226" s="48" t="str">
        <f t="shared" si="13"/>
        <v/>
      </c>
      <c r="CF226" s="48" t="str">
        <f t="shared" si="14"/>
        <v/>
      </c>
      <c r="CG226" s="48" t="str">
        <f t="shared" si="15"/>
        <v/>
      </c>
      <c r="CH226" s="48" t="str">
        <f t="shared" si="16"/>
        <v/>
      </c>
      <c r="CI226" s="48" t="str">
        <f t="shared" si="17"/>
        <v/>
      </c>
      <c r="CJ226" s="48" t="str">
        <f t="shared" si="18"/>
        <v/>
      </c>
      <c r="CK226" s="49" t="s">
        <v>28</v>
      </c>
      <c r="CL226" s="49">
        <f t="shared" si="19"/>
        <v>0</v>
      </c>
      <c r="CM226" s="50">
        <f t="shared" si="20"/>
        <v>0</v>
      </c>
      <c r="CN226" s="51">
        <f>IFERROR(CL226*BZ226*'PWCS Table'!$D$3,0)</f>
        <v>0</v>
      </c>
      <c r="CO226" s="51">
        <f>IFERROR(CM226*BZ226*'PWCS Table'!$E$3,0)</f>
        <v>0</v>
      </c>
      <c r="CP226" s="51">
        <f t="shared" si="21"/>
        <v>0</v>
      </c>
      <c r="CQ226" s="51">
        <f t="shared" si="22"/>
        <v>0</v>
      </c>
      <c r="CR226" s="52">
        <f t="shared" si="23"/>
        <v>0</v>
      </c>
      <c r="CS226" s="51">
        <f t="shared" si="24"/>
        <v>0</v>
      </c>
      <c r="CT226" s="51">
        <f t="shared" si="25"/>
        <v>0</v>
      </c>
      <c r="CU226" s="51">
        <f>IFERROR((CA226*CQ226*'PWCS Table'!$D$4)+(CA226*CS226*'PWCS Table'!$D$4),0)</f>
        <v>0</v>
      </c>
      <c r="CV226" s="51">
        <f>IFERROR((CA226*CR226*'PWCS Table'!$E$4)+(CA226*CT226*'PWCS Table'!$E$4),0)</f>
        <v>0</v>
      </c>
      <c r="CW226" s="51">
        <f t="shared" si="26"/>
        <v>0</v>
      </c>
      <c r="CX226" s="51">
        <f t="shared" si="27"/>
        <v>0</v>
      </c>
      <c r="CY226" s="52">
        <f t="shared" si="28"/>
        <v>0</v>
      </c>
      <c r="CZ226" s="51">
        <f t="shared" si="29"/>
        <v>0</v>
      </c>
      <c r="DA226" s="51">
        <f t="shared" si="30"/>
        <v>0</v>
      </c>
      <c r="DB226" s="51">
        <f>IFERROR((CB226*CX226*'PWCS Table'!$D$5)+(CB226*CZ226*'PWCS Table'!$D$5),0)</f>
        <v>0</v>
      </c>
      <c r="DC226" s="51">
        <f>IFERROR((CB226*CY226*'PWCS Table'!$E$5)+(CB226*DA226*'PWCS Table'!$E$5),0)</f>
        <v>0</v>
      </c>
      <c r="DD226" s="51">
        <f t="shared" si="31"/>
        <v>0</v>
      </c>
      <c r="DE226" s="51">
        <f t="shared" si="32"/>
        <v>0</v>
      </c>
      <c r="DF226" s="51">
        <f t="shared" si="33"/>
        <v>0</v>
      </c>
      <c r="DG226" s="51">
        <f>IFERROR((CC226*DE226*'PWCS Table'!$D$8)+(CC226*DF226*'PWCS Table'!$D$8),0)</f>
        <v>0</v>
      </c>
      <c r="DH226" s="51">
        <f t="shared" si="34"/>
        <v>0</v>
      </c>
      <c r="DI226" s="51">
        <f t="shared" si="35"/>
        <v>0</v>
      </c>
      <c r="DJ226" s="51">
        <f t="shared" si="36"/>
        <v>0</v>
      </c>
      <c r="DK226" s="51">
        <f>IFERROR((CD226*DI226*'PWCS Table'!$D$9)+(CD226*DJ226*'PWCS Table'!$D$9),0)</f>
        <v>0</v>
      </c>
      <c r="DL226" s="51">
        <f t="shared" si="37"/>
        <v>0</v>
      </c>
    </row>
    <row r="227" spans="1:116" ht="12.75" hidden="1" customHeight="1" x14ac:dyDescent="0.3">
      <c r="A227" s="1"/>
      <c r="B227" s="53">
        <v>198</v>
      </c>
      <c r="C227" s="54"/>
      <c r="D227" s="44"/>
      <c r="E227" s="45"/>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c r="BH227" s="46"/>
      <c r="BI227" s="46"/>
      <c r="BJ227" s="46"/>
      <c r="BK227" s="46"/>
      <c r="BL227" s="46"/>
      <c r="BM227" s="46"/>
      <c r="BN227" s="46"/>
      <c r="BO227" s="46"/>
      <c r="BP227" s="46"/>
      <c r="BQ227" s="46"/>
      <c r="BR227" s="46"/>
      <c r="BS227" s="46"/>
      <c r="BT227" s="46"/>
      <c r="BU227" s="46"/>
      <c r="BV227" s="46"/>
      <c r="BW227" s="46"/>
      <c r="BX227" s="46"/>
      <c r="BY227" s="47">
        <f t="shared" si="7"/>
        <v>0</v>
      </c>
      <c r="BZ227" s="47">
        <f t="shared" si="8"/>
        <v>0</v>
      </c>
      <c r="CA227" s="47">
        <f t="shared" si="9"/>
        <v>0</v>
      </c>
      <c r="CB227" s="47">
        <f t="shared" si="10"/>
        <v>0</v>
      </c>
      <c r="CC227" s="47">
        <f t="shared" si="11"/>
        <v>0</v>
      </c>
      <c r="CD227" s="47">
        <f t="shared" si="12"/>
        <v>0</v>
      </c>
      <c r="CE227" s="48" t="str">
        <f t="shared" si="13"/>
        <v/>
      </c>
      <c r="CF227" s="48" t="str">
        <f t="shared" si="14"/>
        <v/>
      </c>
      <c r="CG227" s="48" t="str">
        <f t="shared" si="15"/>
        <v/>
      </c>
      <c r="CH227" s="48" t="str">
        <f t="shared" si="16"/>
        <v/>
      </c>
      <c r="CI227" s="48" t="str">
        <f t="shared" si="17"/>
        <v/>
      </c>
      <c r="CJ227" s="48" t="str">
        <f t="shared" si="18"/>
        <v/>
      </c>
      <c r="CK227" s="49" t="s">
        <v>28</v>
      </c>
      <c r="CL227" s="49">
        <f t="shared" si="19"/>
        <v>0</v>
      </c>
      <c r="CM227" s="50">
        <f t="shared" si="20"/>
        <v>0</v>
      </c>
      <c r="CN227" s="51">
        <f>IFERROR(CL227*BZ227*'PWCS Table'!$D$3,0)</f>
        <v>0</v>
      </c>
      <c r="CO227" s="51">
        <f>IFERROR(CM227*BZ227*'PWCS Table'!$E$3,0)</f>
        <v>0</v>
      </c>
      <c r="CP227" s="51">
        <f t="shared" si="21"/>
        <v>0</v>
      </c>
      <c r="CQ227" s="51">
        <f t="shared" si="22"/>
        <v>0</v>
      </c>
      <c r="CR227" s="52">
        <f t="shared" si="23"/>
        <v>0</v>
      </c>
      <c r="CS227" s="51">
        <f t="shared" si="24"/>
        <v>0</v>
      </c>
      <c r="CT227" s="51">
        <f t="shared" si="25"/>
        <v>0</v>
      </c>
      <c r="CU227" s="51">
        <f>IFERROR((CA227*CQ227*'PWCS Table'!$D$4)+(CA227*CS227*'PWCS Table'!$D$4),0)</f>
        <v>0</v>
      </c>
      <c r="CV227" s="51">
        <f>IFERROR((CA227*CR227*'PWCS Table'!$E$4)+(CA227*CT227*'PWCS Table'!$E$4),0)</f>
        <v>0</v>
      </c>
      <c r="CW227" s="51">
        <f t="shared" si="26"/>
        <v>0</v>
      </c>
      <c r="CX227" s="51">
        <f t="shared" si="27"/>
        <v>0</v>
      </c>
      <c r="CY227" s="52">
        <f t="shared" si="28"/>
        <v>0</v>
      </c>
      <c r="CZ227" s="51">
        <f t="shared" si="29"/>
        <v>0</v>
      </c>
      <c r="DA227" s="51">
        <f t="shared" si="30"/>
        <v>0</v>
      </c>
      <c r="DB227" s="51">
        <f>IFERROR((CB227*CX227*'PWCS Table'!$D$5)+(CB227*CZ227*'PWCS Table'!$D$5),0)</f>
        <v>0</v>
      </c>
      <c r="DC227" s="51">
        <f>IFERROR((CB227*CY227*'PWCS Table'!$E$5)+(CB227*DA227*'PWCS Table'!$E$5),0)</f>
        <v>0</v>
      </c>
      <c r="DD227" s="51">
        <f t="shared" si="31"/>
        <v>0</v>
      </c>
      <c r="DE227" s="51">
        <f t="shared" si="32"/>
        <v>0</v>
      </c>
      <c r="DF227" s="51">
        <f t="shared" si="33"/>
        <v>0</v>
      </c>
      <c r="DG227" s="51">
        <f>IFERROR((CC227*DE227*'PWCS Table'!$D$8)+(CC227*DF227*'PWCS Table'!$D$8),0)</f>
        <v>0</v>
      </c>
      <c r="DH227" s="51">
        <f t="shared" si="34"/>
        <v>0</v>
      </c>
      <c r="DI227" s="51">
        <f t="shared" si="35"/>
        <v>0</v>
      </c>
      <c r="DJ227" s="51">
        <f t="shared" si="36"/>
        <v>0</v>
      </c>
      <c r="DK227" s="51">
        <f>IFERROR((CD227*DI227*'PWCS Table'!$D$9)+(CD227*DJ227*'PWCS Table'!$D$9),0)</f>
        <v>0</v>
      </c>
      <c r="DL227" s="51">
        <f t="shared" si="37"/>
        <v>0</v>
      </c>
    </row>
    <row r="228" spans="1:116" ht="12.75" hidden="1" customHeight="1" x14ac:dyDescent="0.3">
      <c r="A228" s="1"/>
      <c r="B228" s="53">
        <v>199</v>
      </c>
      <c r="C228" s="54"/>
      <c r="D228" s="44"/>
      <c r="E228" s="45"/>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7">
        <f t="shared" si="7"/>
        <v>0</v>
      </c>
      <c r="BZ228" s="47">
        <f t="shared" si="8"/>
        <v>0</v>
      </c>
      <c r="CA228" s="47">
        <f t="shared" si="9"/>
        <v>0</v>
      </c>
      <c r="CB228" s="47">
        <f t="shared" si="10"/>
        <v>0</v>
      </c>
      <c r="CC228" s="47">
        <f t="shared" si="11"/>
        <v>0</v>
      </c>
      <c r="CD228" s="47">
        <f t="shared" si="12"/>
        <v>0</v>
      </c>
      <c r="CE228" s="48" t="str">
        <f t="shared" si="13"/>
        <v/>
      </c>
      <c r="CF228" s="48" t="str">
        <f t="shared" si="14"/>
        <v/>
      </c>
      <c r="CG228" s="48" t="str">
        <f t="shared" si="15"/>
        <v/>
      </c>
      <c r="CH228" s="48" t="str">
        <f t="shared" si="16"/>
        <v/>
      </c>
      <c r="CI228" s="48" t="str">
        <f t="shared" si="17"/>
        <v/>
      </c>
      <c r="CJ228" s="48" t="str">
        <f t="shared" si="18"/>
        <v/>
      </c>
      <c r="CK228" s="49" t="s">
        <v>28</v>
      </c>
      <c r="CL228" s="49">
        <f t="shared" si="19"/>
        <v>0</v>
      </c>
      <c r="CM228" s="50">
        <f t="shared" si="20"/>
        <v>0</v>
      </c>
      <c r="CN228" s="51">
        <f>IFERROR(CL228*BZ228*'PWCS Table'!$D$3,0)</f>
        <v>0</v>
      </c>
      <c r="CO228" s="51">
        <f>IFERROR(CM228*BZ228*'PWCS Table'!$E$3,0)</f>
        <v>0</v>
      </c>
      <c r="CP228" s="51">
        <f t="shared" si="21"/>
        <v>0</v>
      </c>
      <c r="CQ228" s="51">
        <f t="shared" si="22"/>
        <v>0</v>
      </c>
      <c r="CR228" s="52">
        <f t="shared" si="23"/>
        <v>0</v>
      </c>
      <c r="CS228" s="51">
        <f t="shared" si="24"/>
        <v>0</v>
      </c>
      <c r="CT228" s="51">
        <f t="shared" si="25"/>
        <v>0</v>
      </c>
      <c r="CU228" s="51">
        <f>IFERROR((CA228*CQ228*'PWCS Table'!$D$4)+(CA228*CS228*'PWCS Table'!$D$4),0)</f>
        <v>0</v>
      </c>
      <c r="CV228" s="51">
        <f>IFERROR((CA228*CR228*'PWCS Table'!$E$4)+(CA228*CT228*'PWCS Table'!$E$4),0)</f>
        <v>0</v>
      </c>
      <c r="CW228" s="51">
        <f t="shared" si="26"/>
        <v>0</v>
      </c>
      <c r="CX228" s="51">
        <f t="shared" si="27"/>
        <v>0</v>
      </c>
      <c r="CY228" s="52">
        <f t="shared" si="28"/>
        <v>0</v>
      </c>
      <c r="CZ228" s="51">
        <f t="shared" si="29"/>
        <v>0</v>
      </c>
      <c r="DA228" s="51">
        <f t="shared" si="30"/>
        <v>0</v>
      </c>
      <c r="DB228" s="51">
        <f>IFERROR((CB228*CX228*'PWCS Table'!$D$5)+(CB228*CZ228*'PWCS Table'!$D$5),0)</f>
        <v>0</v>
      </c>
      <c r="DC228" s="51">
        <f>IFERROR((CB228*CY228*'PWCS Table'!$E$5)+(CB228*DA228*'PWCS Table'!$E$5),0)</f>
        <v>0</v>
      </c>
      <c r="DD228" s="51">
        <f t="shared" si="31"/>
        <v>0</v>
      </c>
      <c r="DE228" s="51">
        <f t="shared" si="32"/>
        <v>0</v>
      </c>
      <c r="DF228" s="51">
        <f t="shared" si="33"/>
        <v>0</v>
      </c>
      <c r="DG228" s="51">
        <f>IFERROR((CC228*DE228*'PWCS Table'!$D$8)+(CC228*DF228*'PWCS Table'!$D$8),0)</f>
        <v>0</v>
      </c>
      <c r="DH228" s="51">
        <f t="shared" si="34"/>
        <v>0</v>
      </c>
      <c r="DI228" s="51">
        <f t="shared" si="35"/>
        <v>0</v>
      </c>
      <c r="DJ228" s="51">
        <f t="shared" si="36"/>
        <v>0</v>
      </c>
      <c r="DK228" s="51">
        <f>IFERROR((CD228*DI228*'PWCS Table'!$D$9)+(CD228*DJ228*'PWCS Table'!$D$9),0)</f>
        <v>0</v>
      </c>
      <c r="DL228" s="51">
        <f t="shared" si="37"/>
        <v>0</v>
      </c>
    </row>
    <row r="229" spans="1:116" ht="12.75" hidden="1" customHeight="1" x14ac:dyDescent="0.3">
      <c r="A229" s="1"/>
      <c r="B229" s="53">
        <v>200</v>
      </c>
      <c r="C229" s="54"/>
      <c r="D229" s="44"/>
      <c r="E229" s="45"/>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7">
        <f t="shared" si="7"/>
        <v>0</v>
      </c>
      <c r="BZ229" s="47">
        <f t="shared" si="8"/>
        <v>0</v>
      </c>
      <c r="CA229" s="47">
        <f t="shared" si="9"/>
        <v>0</v>
      </c>
      <c r="CB229" s="47">
        <f t="shared" si="10"/>
        <v>0</v>
      </c>
      <c r="CC229" s="47">
        <f t="shared" si="11"/>
        <v>0</v>
      </c>
      <c r="CD229" s="47">
        <f t="shared" si="12"/>
        <v>0</v>
      </c>
      <c r="CE229" s="48" t="str">
        <f t="shared" si="13"/>
        <v/>
      </c>
      <c r="CF229" s="48" t="str">
        <f t="shared" si="14"/>
        <v/>
      </c>
      <c r="CG229" s="48" t="str">
        <f t="shared" si="15"/>
        <v/>
      </c>
      <c r="CH229" s="48" t="str">
        <f t="shared" si="16"/>
        <v/>
      </c>
      <c r="CI229" s="48" t="str">
        <f t="shared" si="17"/>
        <v/>
      </c>
      <c r="CJ229" s="48" t="str">
        <f t="shared" si="18"/>
        <v/>
      </c>
      <c r="CK229" s="49" t="s">
        <v>28</v>
      </c>
      <c r="CL229" s="49">
        <f t="shared" si="19"/>
        <v>0</v>
      </c>
      <c r="CM229" s="50">
        <f t="shared" si="20"/>
        <v>0</v>
      </c>
      <c r="CN229" s="51">
        <f>IFERROR(CL229*BZ229*'PWCS Table'!$D$3,0)</f>
        <v>0</v>
      </c>
      <c r="CO229" s="51">
        <f>IFERROR(CM229*BZ229*'PWCS Table'!$E$3,0)</f>
        <v>0</v>
      </c>
      <c r="CP229" s="51">
        <f t="shared" si="21"/>
        <v>0</v>
      </c>
      <c r="CQ229" s="51">
        <f t="shared" si="22"/>
        <v>0</v>
      </c>
      <c r="CR229" s="52">
        <f t="shared" si="23"/>
        <v>0</v>
      </c>
      <c r="CS229" s="51">
        <f t="shared" si="24"/>
        <v>0</v>
      </c>
      <c r="CT229" s="51">
        <f t="shared" si="25"/>
        <v>0</v>
      </c>
      <c r="CU229" s="51">
        <f>IFERROR((CA229*CQ229*'PWCS Table'!$D$4)+(CA229*CS229*'PWCS Table'!$D$4),0)</f>
        <v>0</v>
      </c>
      <c r="CV229" s="51">
        <f>IFERROR((CA229*CR229*'PWCS Table'!$E$4)+(CA229*CT229*'PWCS Table'!$E$4),0)</f>
        <v>0</v>
      </c>
      <c r="CW229" s="51">
        <f t="shared" si="26"/>
        <v>0</v>
      </c>
      <c r="CX229" s="51">
        <f t="shared" si="27"/>
        <v>0</v>
      </c>
      <c r="CY229" s="52">
        <f t="shared" si="28"/>
        <v>0</v>
      </c>
      <c r="CZ229" s="51">
        <f t="shared" si="29"/>
        <v>0</v>
      </c>
      <c r="DA229" s="51">
        <f t="shared" si="30"/>
        <v>0</v>
      </c>
      <c r="DB229" s="51">
        <f>IFERROR((CB229*CX229*'PWCS Table'!$D$5)+(CB229*CZ229*'PWCS Table'!$D$5),0)</f>
        <v>0</v>
      </c>
      <c r="DC229" s="51">
        <f>IFERROR((CB229*CY229*'PWCS Table'!$E$5)+(CB229*DA229*'PWCS Table'!$E$5),0)</f>
        <v>0</v>
      </c>
      <c r="DD229" s="51">
        <f t="shared" si="31"/>
        <v>0</v>
      </c>
      <c r="DE229" s="51">
        <f t="shared" si="32"/>
        <v>0</v>
      </c>
      <c r="DF229" s="51">
        <f t="shared" si="33"/>
        <v>0</v>
      </c>
      <c r="DG229" s="51">
        <f>IFERROR((CC229*DE229*'PWCS Table'!$D$8)+(CC229*DF229*'PWCS Table'!$D$8),0)</f>
        <v>0</v>
      </c>
      <c r="DH229" s="51">
        <f t="shared" si="34"/>
        <v>0</v>
      </c>
      <c r="DI229" s="51">
        <f t="shared" si="35"/>
        <v>0</v>
      </c>
      <c r="DJ229" s="51">
        <f t="shared" si="36"/>
        <v>0</v>
      </c>
      <c r="DK229" s="51">
        <f>IFERROR((CD229*DI229*'PWCS Table'!$D$9)+(CD229*DJ229*'PWCS Table'!$D$9),0)</f>
        <v>0</v>
      </c>
      <c r="DL229" s="51">
        <f t="shared" si="37"/>
        <v>0</v>
      </c>
    </row>
    <row r="230" spans="1:116" ht="12.75" hidden="1" customHeight="1" x14ac:dyDescent="0.3">
      <c r="A230" s="1"/>
      <c r="B230" s="53">
        <v>201</v>
      </c>
      <c r="C230" s="54"/>
      <c r="D230" s="44"/>
      <c r="E230" s="45"/>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7">
        <f t="shared" si="7"/>
        <v>0</v>
      </c>
      <c r="BZ230" s="47">
        <f t="shared" si="8"/>
        <v>0</v>
      </c>
      <c r="CA230" s="47">
        <f t="shared" si="9"/>
        <v>0</v>
      </c>
      <c r="CB230" s="47">
        <f t="shared" si="10"/>
        <v>0</v>
      </c>
      <c r="CC230" s="47">
        <f t="shared" si="11"/>
        <v>0</v>
      </c>
      <c r="CD230" s="47">
        <f t="shared" si="12"/>
        <v>0</v>
      </c>
      <c r="CE230" s="48" t="str">
        <f t="shared" si="13"/>
        <v/>
      </c>
      <c r="CF230" s="48" t="str">
        <f t="shared" si="14"/>
        <v/>
      </c>
      <c r="CG230" s="48" t="str">
        <f t="shared" si="15"/>
        <v/>
      </c>
      <c r="CH230" s="48" t="str">
        <f t="shared" si="16"/>
        <v/>
      </c>
      <c r="CI230" s="48" t="str">
        <f t="shared" si="17"/>
        <v/>
      </c>
      <c r="CJ230" s="48" t="str">
        <f t="shared" si="18"/>
        <v/>
      </c>
      <c r="CK230" s="49" t="s">
        <v>28</v>
      </c>
      <c r="CL230" s="49">
        <f t="shared" si="19"/>
        <v>0</v>
      </c>
      <c r="CM230" s="50">
        <f t="shared" si="20"/>
        <v>0</v>
      </c>
      <c r="CN230" s="51">
        <f>IFERROR(CL230*BZ230*'PWCS Table'!$D$3,0)</f>
        <v>0</v>
      </c>
      <c r="CO230" s="51">
        <f>IFERROR(CM230*BZ230*'PWCS Table'!$E$3,0)</f>
        <v>0</v>
      </c>
      <c r="CP230" s="51">
        <f t="shared" si="21"/>
        <v>0</v>
      </c>
      <c r="CQ230" s="51">
        <f t="shared" si="22"/>
        <v>0</v>
      </c>
      <c r="CR230" s="52">
        <f t="shared" si="23"/>
        <v>0</v>
      </c>
      <c r="CS230" s="51">
        <f t="shared" si="24"/>
        <v>0</v>
      </c>
      <c r="CT230" s="51">
        <f t="shared" si="25"/>
        <v>0</v>
      </c>
      <c r="CU230" s="51">
        <f>IFERROR((CA230*CQ230*'PWCS Table'!$D$4)+(CA230*CS230*'PWCS Table'!$D$4),0)</f>
        <v>0</v>
      </c>
      <c r="CV230" s="51">
        <f>IFERROR((CA230*CR230*'PWCS Table'!$E$4)+(CA230*CT230*'PWCS Table'!$E$4),0)</f>
        <v>0</v>
      </c>
      <c r="CW230" s="51">
        <f t="shared" si="26"/>
        <v>0</v>
      </c>
      <c r="CX230" s="51">
        <f t="shared" si="27"/>
        <v>0</v>
      </c>
      <c r="CY230" s="52">
        <f t="shared" si="28"/>
        <v>0</v>
      </c>
      <c r="CZ230" s="51">
        <f t="shared" si="29"/>
        <v>0</v>
      </c>
      <c r="DA230" s="51">
        <f t="shared" si="30"/>
        <v>0</v>
      </c>
      <c r="DB230" s="51">
        <f>IFERROR((CB230*CX230*'PWCS Table'!$D$5)+(CB230*CZ230*'PWCS Table'!$D$5),0)</f>
        <v>0</v>
      </c>
      <c r="DC230" s="51">
        <f>IFERROR((CB230*CY230*'PWCS Table'!$E$5)+(CB230*DA230*'PWCS Table'!$E$5),0)</f>
        <v>0</v>
      </c>
      <c r="DD230" s="51">
        <f t="shared" si="31"/>
        <v>0</v>
      </c>
      <c r="DE230" s="51">
        <f t="shared" si="32"/>
        <v>0</v>
      </c>
      <c r="DF230" s="51">
        <f t="shared" si="33"/>
        <v>0</v>
      </c>
      <c r="DG230" s="51">
        <f>IFERROR((CC230*DE230*'PWCS Table'!$D$8)+(CC230*DF230*'PWCS Table'!$D$8),0)</f>
        <v>0</v>
      </c>
      <c r="DH230" s="51">
        <f t="shared" si="34"/>
        <v>0</v>
      </c>
      <c r="DI230" s="51">
        <f t="shared" si="35"/>
        <v>0</v>
      </c>
      <c r="DJ230" s="51">
        <f t="shared" si="36"/>
        <v>0</v>
      </c>
      <c r="DK230" s="51">
        <f>IFERROR((CD230*DI230*'PWCS Table'!$D$9)+(CD230*DJ230*'PWCS Table'!$D$9),0)</f>
        <v>0</v>
      </c>
      <c r="DL230" s="51">
        <f t="shared" si="37"/>
        <v>0</v>
      </c>
    </row>
    <row r="231" spans="1:116" ht="12.75" hidden="1" customHeight="1" x14ac:dyDescent="0.3">
      <c r="A231" s="1"/>
      <c r="B231" s="53">
        <v>202</v>
      </c>
      <c r="C231" s="54"/>
      <c r="D231" s="44"/>
      <c r="E231" s="45"/>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7">
        <f t="shared" si="7"/>
        <v>0</v>
      </c>
      <c r="BZ231" s="47">
        <f t="shared" si="8"/>
        <v>0</v>
      </c>
      <c r="CA231" s="47">
        <f t="shared" si="9"/>
        <v>0</v>
      </c>
      <c r="CB231" s="47">
        <f t="shared" si="10"/>
        <v>0</v>
      </c>
      <c r="CC231" s="47">
        <f t="shared" si="11"/>
        <v>0</v>
      </c>
      <c r="CD231" s="47">
        <f t="shared" si="12"/>
        <v>0</v>
      </c>
      <c r="CE231" s="48" t="str">
        <f t="shared" si="13"/>
        <v/>
      </c>
      <c r="CF231" s="48" t="str">
        <f t="shared" si="14"/>
        <v/>
      </c>
      <c r="CG231" s="48" t="str">
        <f t="shared" si="15"/>
        <v/>
      </c>
      <c r="CH231" s="48" t="str">
        <f t="shared" si="16"/>
        <v/>
      </c>
      <c r="CI231" s="48" t="str">
        <f t="shared" si="17"/>
        <v/>
      </c>
      <c r="CJ231" s="48" t="str">
        <f t="shared" si="18"/>
        <v/>
      </c>
      <c r="CK231" s="49" t="s">
        <v>28</v>
      </c>
      <c r="CL231" s="49">
        <f t="shared" si="19"/>
        <v>0</v>
      </c>
      <c r="CM231" s="50">
        <f t="shared" si="20"/>
        <v>0</v>
      </c>
      <c r="CN231" s="51">
        <f>IFERROR(CL231*BZ231*'PWCS Table'!$D$3,0)</f>
        <v>0</v>
      </c>
      <c r="CO231" s="51">
        <f>IFERROR(CM231*BZ231*'PWCS Table'!$E$3,0)</f>
        <v>0</v>
      </c>
      <c r="CP231" s="51">
        <f t="shared" si="21"/>
        <v>0</v>
      </c>
      <c r="CQ231" s="51">
        <f t="shared" si="22"/>
        <v>0</v>
      </c>
      <c r="CR231" s="52">
        <f t="shared" si="23"/>
        <v>0</v>
      </c>
      <c r="CS231" s="51">
        <f t="shared" si="24"/>
        <v>0</v>
      </c>
      <c r="CT231" s="51">
        <f t="shared" si="25"/>
        <v>0</v>
      </c>
      <c r="CU231" s="51">
        <f>IFERROR((CA231*CQ231*'PWCS Table'!$D$4)+(CA231*CS231*'PWCS Table'!$D$4),0)</f>
        <v>0</v>
      </c>
      <c r="CV231" s="51">
        <f>IFERROR((CA231*CR231*'PWCS Table'!$E$4)+(CA231*CT231*'PWCS Table'!$E$4),0)</f>
        <v>0</v>
      </c>
      <c r="CW231" s="51">
        <f t="shared" si="26"/>
        <v>0</v>
      </c>
      <c r="CX231" s="51">
        <f t="shared" si="27"/>
        <v>0</v>
      </c>
      <c r="CY231" s="52">
        <f t="shared" si="28"/>
        <v>0</v>
      </c>
      <c r="CZ231" s="51">
        <f t="shared" si="29"/>
        <v>0</v>
      </c>
      <c r="DA231" s="51">
        <f t="shared" si="30"/>
        <v>0</v>
      </c>
      <c r="DB231" s="51">
        <f>IFERROR((CB231*CX231*'PWCS Table'!$D$5)+(CB231*CZ231*'PWCS Table'!$D$5),0)</f>
        <v>0</v>
      </c>
      <c r="DC231" s="51">
        <f>IFERROR((CB231*CY231*'PWCS Table'!$E$5)+(CB231*DA231*'PWCS Table'!$E$5),0)</f>
        <v>0</v>
      </c>
      <c r="DD231" s="51">
        <f t="shared" si="31"/>
        <v>0</v>
      </c>
      <c r="DE231" s="51">
        <f t="shared" si="32"/>
        <v>0</v>
      </c>
      <c r="DF231" s="51">
        <f t="shared" si="33"/>
        <v>0</v>
      </c>
      <c r="DG231" s="51">
        <f>IFERROR((CC231*DE231*'PWCS Table'!$D$8)+(CC231*DF231*'PWCS Table'!$D$8),0)</f>
        <v>0</v>
      </c>
      <c r="DH231" s="51">
        <f t="shared" si="34"/>
        <v>0</v>
      </c>
      <c r="DI231" s="51">
        <f t="shared" si="35"/>
        <v>0</v>
      </c>
      <c r="DJ231" s="51">
        <f t="shared" si="36"/>
        <v>0</v>
      </c>
      <c r="DK231" s="51">
        <f>IFERROR((CD231*DI231*'PWCS Table'!$D$9)+(CD231*DJ231*'PWCS Table'!$D$9),0)</f>
        <v>0</v>
      </c>
      <c r="DL231" s="51">
        <f t="shared" si="37"/>
        <v>0</v>
      </c>
    </row>
    <row r="232" spans="1:116" ht="12.75" hidden="1" customHeight="1" x14ac:dyDescent="0.3">
      <c r="A232" s="1"/>
      <c r="B232" s="53">
        <v>203</v>
      </c>
      <c r="C232" s="54"/>
      <c r="D232" s="44"/>
      <c r="E232" s="45"/>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7">
        <f t="shared" si="7"/>
        <v>0</v>
      </c>
      <c r="BZ232" s="47">
        <f t="shared" si="8"/>
        <v>0</v>
      </c>
      <c r="CA232" s="47">
        <f t="shared" si="9"/>
        <v>0</v>
      </c>
      <c r="CB232" s="47">
        <f t="shared" si="10"/>
        <v>0</v>
      </c>
      <c r="CC232" s="47">
        <f t="shared" si="11"/>
        <v>0</v>
      </c>
      <c r="CD232" s="47">
        <f t="shared" si="12"/>
        <v>0</v>
      </c>
      <c r="CE232" s="48" t="str">
        <f t="shared" si="13"/>
        <v/>
      </c>
      <c r="CF232" s="48" t="str">
        <f t="shared" si="14"/>
        <v/>
      </c>
      <c r="CG232" s="48" t="str">
        <f t="shared" si="15"/>
        <v/>
      </c>
      <c r="CH232" s="48" t="str">
        <f t="shared" si="16"/>
        <v/>
      </c>
      <c r="CI232" s="48" t="str">
        <f t="shared" si="17"/>
        <v/>
      </c>
      <c r="CJ232" s="48" t="str">
        <f t="shared" si="18"/>
        <v/>
      </c>
      <c r="CK232" s="49" t="s">
        <v>28</v>
      </c>
      <c r="CL232" s="49">
        <f t="shared" si="19"/>
        <v>0</v>
      </c>
      <c r="CM232" s="50">
        <f t="shared" si="20"/>
        <v>0</v>
      </c>
      <c r="CN232" s="51">
        <f>IFERROR(CL232*BZ232*'PWCS Table'!$D$3,0)</f>
        <v>0</v>
      </c>
      <c r="CO232" s="51">
        <f>IFERROR(CM232*BZ232*'PWCS Table'!$E$3,0)</f>
        <v>0</v>
      </c>
      <c r="CP232" s="51">
        <f t="shared" si="21"/>
        <v>0</v>
      </c>
      <c r="CQ232" s="51">
        <f t="shared" si="22"/>
        <v>0</v>
      </c>
      <c r="CR232" s="52">
        <f t="shared" si="23"/>
        <v>0</v>
      </c>
      <c r="CS232" s="51">
        <f t="shared" si="24"/>
        <v>0</v>
      </c>
      <c r="CT232" s="51">
        <f t="shared" si="25"/>
        <v>0</v>
      </c>
      <c r="CU232" s="51">
        <f>IFERROR((CA232*CQ232*'PWCS Table'!$D$4)+(CA232*CS232*'PWCS Table'!$D$4),0)</f>
        <v>0</v>
      </c>
      <c r="CV232" s="51">
        <f>IFERROR((CA232*CR232*'PWCS Table'!$E$4)+(CA232*CT232*'PWCS Table'!$E$4),0)</f>
        <v>0</v>
      </c>
      <c r="CW232" s="51">
        <f t="shared" si="26"/>
        <v>0</v>
      </c>
      <c r="CX232" s="51">
        <f t="shared" si="27"/>
        <v>0</v>
      </c>
      <c r="CY232" s="52">
        <f t="shared" si="28"/>
        <v>0</v>
      </c>
      <c r="CZ232" s="51">
        <f t="shared" si="29"/>
        <v>0</v>
      </c>
      <c r="DA232" s="51">
        <f t="shared" si="30"/>
        <v>0</v>
      </c>
      <c r="DB232" s="51">
        <f>IFERROR((CB232*CX232*'PWCS Table'!$D$5)+(CB232*CZ232*'PWCS Table'!$D$5),0)</f>
        <v>0</v>
      </c>
      <c r="DC232" s="51">
        <f>IFERROR((CB232*CY232*'PWCS Table'!$E$5)+(CB232*DA232*'PWCS Table'!$E$5),0)</f>
        <v>0</v>
      </c>
      <c r="DD232" s="51">
        <f t="shared" si="31"/>
        <v>0</v>
      </c>
      <c r="DE232" s="51">
        <f t="shared" si="32"/>
        <v>0</v>
      </c>
      <c r="DF232" s="51">
        <f t="shared" si="33"/>
        <v>0</v>
      </c>
      <c r="DG232" s="51">
        <f>IFERROR((CC232*DE232*'PWCS Table'!$D$8)+(CC232*DF232*'PWCS Table'!$D$8),0)</f>
        <v>0</v>
      </c>
      <c r="DH232" s="51">
        <f t="shared" si="34"/>
        <v>0</v>
      </c>
      <c r="DI232" s="51">
        <f t="shared" si="35"/>
        <v>0</v>
      </c>
      <c r="DJ232" s="51">
        <f t="shared" si="36"/>
        <v>0</v>
      </c>
      <c r="DK232" s="51">
        <f>IFERROR((CD232*DI232*'PWCS Table'!$D$9)+(CD232*DJ232*'PWCS Table'!$D$9),0)</f>
        <v>0</v>
      </c>
      <c r="DL232" s="51">
        <f t="shared" si="37"/>
        <v>0</v>
      </c>
    </row>
    <row r="233" spans="1:116" ht="12.75" hidden="1" customHeight="1" x14ac:dyDescent="0.3">
      <c r="A233" s="1"/>
      <c r="B233" s="53">
        <v>204</v>
      </c>
      <c r="C233" s="54"/>
      <c r="D233" s="44"/>
      <c r="E233" s="45"/>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7">
        <f t="shared" si="7"/>
        <v>0</v>
      </c>
      <c r="BZ233" s="47">
        <f t="shared" si="8"/>
        <v>0</v>
      </c>
      <c r="CA233" s="47">
        <f t="shared" si="9"/>
        <v>0</v>
      </c>
      <c r="CB233" s="47">
        <f t="shared" si="10"/>
        <v>0</v>
      </c>
      <c r="CC233" s="47">
        <f t="shared" si="11"/>
        <v>0</v>
      </c>
      <c r="CD233" s="47">
        <f t="shared" si="12"/>
        <v>0</v>
      </c>
      <c r="CE233" s="48" t="str">
        <f t="shared" si="13"/>
        <v/>
      </c>
      <c r="CF233" s="48" t="str">
        <f t="shared" si="14"/>
        <v/>
      </c>
      <c r="CG233" s="48" t="str">
        <f t="shared" si="15"/>
        <v/>
      </c>
      <c r="CH233" s="48" t="str">
        <f t="shared" si="16"/>
        <v/>
      </c>
      <c r="CI233" s="48" t="str">
        <f t="shared" si="17"/>
        <v/>
      </c>
      <c r="CJ233" s="48" t="str">
        <f t="shared" si="18"/>
        <v/>
      </c>
      <c r="CK233" s="49" t="s">
        <v>28</v>
      </c>
      <c r="CL233" s="49">
        <f t="shared" si="19"/>
        <v>0</v>
      </c>
      <c r="CM233" s="50">
        <f t="shared" si="20"/>
        <v>0</v>
      </c>
      <c r="CN233" s="51">
        <f>IFERROR(CL233*BZ233*'PWCS Table'!$D$3,0)</f>
        <v>0</v>
      </c>
      <c r="CO233" s="51">
        <f>IFERROR(CM233*BZ233*'PWCS Table'!$E$3,0)</f>
        <v>0</v>
      </c>
      <c r="CP233" s="51">
        <f t="shared" si="21"/>
        <v>0</v>
      </c>
      <c r="CQ233" s="51">
        <f t="shared" si="22"/>
        <v>0</v>
      </c>
      <c r="CR233" s="52">
        <f t="shared" si="23"/>
        <v>0</v>
      </c>
      <c r="CS233" s="51">
        <f t="shared" si="24"/>
        <v>0</v>
      </c>
      <c r="CT233" s="51">
        <f t="shared" si="25"/>
        <v>0</v>
      </c>
      <c r="CU233" s="51">
        <f>IFERROR((CA233*CQ233*'PWCS Table'!$D$4)+(CA233*CS233*'PWCS Table'!$D$4),0)</f>
        <v>0</v>
      </c>
      <c r="CV233" s="51">
        <f>IFERROR((CA233*CR233*'PWCS Table'!$E$4)+(CA233*CT233*'PWCS Table'!$E$4),0)</f>
        <v>0</v>
      </c>
      <c r="CW233" s="51">
        <f t="shared" si="26"/>
        <v>0</v>
      </c>
      <c r="CX233" s="51">
        <f t="shared" si="27"/>
        <v>0</v>
      </c>
      <c r="CY233" s="52">
        <f t="shared" si="28"/>
        <v>0</v>
      </c>
      <c r="CZ233" s="51">
        <f t="shared" si="29"/>
        <v>0</v>
      </c>
      <c r="DA233" s="51">
        <f t="shared" si="30"/>
        <v>0</v>
      </c>
      <c r="DB233" s="51">
        <f>IFERROR((CB233*CX233*'PWCS Table'!$D$5)+(CB233*CZ233*'PWCS Table'!$D$5),0)</f>
        <v>0</v>
      </c>
      <c r="DC233" s="51">
        <f>IFERROR((CB233*CY233*'PWCS Table'!$E$5)+(CB233*DA233*'PWCS Table'!$E$5),0)</f>
        <v>0</v>
      </c>
      <c r="DD233" s="51">
        <f t="shared" si="31"/>
        <v>0</v>
      </c>
      <c r="DE233" s="51">
        <f t="shared" si="32"/>
        <v>0</v>
      </c>
      <c r="DF233" s="51">
        <f t="shared" si="33"/>
        <v>0</v>
      </c>
      <c r="DG233" s="51">
        <f>IFERROR((CC233*DE233*'PWCS Table'!$D$8)+(CC233*DF233*'PWCS Table'!$D$8),0)</f>
        <v>0</v>
      </c>
      <c r="DH233" s="51">
        <f t="shared" si="34"/>
        <v>0</v>
      </c>
      <c r="DI233" s="51">
        <f t="shared" si="35"/>
        <v>0</v>
      </c>
      <c r="DJ233" s="51">
        <f t="shared" si="36"/>
        <v>0</v>
      </c>
      <c r="DK233" s="51">
        <f>IFERROR((CD233*DI233*'PWCS Table'!$D$9)+(CD233*DJ233*'PWCS Table'!$D$9),0)</f>
        <v>0</v>
      </c>
      <c r="DL233" s="51">
        <f t="shared" si="37"/>
        <v>0</v>
      </c>
    </row>
    <row r="234" spans="1:116" ht="12.75" hidden="1" customHeight="1" x14ac:dyDescent="0.3">
      <c r="A234" s="1"/>
      <c r="B234" s="53">
        <v>205</v>
      </c>
      <c r="C234" s="54"/>
      <c r="D234" s="44"/>
      <c r="E234" s="45"/>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7">
        <f t="shared" si="7"/>
        <v>0</v>
      </c>
      <c r="BZ234" s="47">
        <f t="shared" si="8"/>
        <v>0</v>
      </c>
      <c r="CA234" s="47">
        <f t="shared" si="9"/>
        <v>0</v>
      </c>
      <c r="CB234" s="47">
        <f t="shared" si="10"/>
        <v>0</v>
      </c>
      <c r="CC234" s="47">
        <f t="shared" si="11"/>
        <v>0</v>
      </c>
      <c r="CD234" s="47">
        <f t="shared" si="12"/>
        <v>0</v>
      </c>
      <c r="CE234" s="48" t="str">
        <f t="shared" si="13"/>
        <v/>
      </c>
      <c r="CF234" s="48" t="str">
        <f t="shared" si="14"/>
        <v/>
      </c>
      <c r="CG234" s="48" t="str">
        <f t="shared" si="15"/>
        <v/>
      </c>
      <c r="CH234" s="48" t="str">
        <f t="shared" si="16"/>
        <v/>
      </c>
      <c r="CI234" s="48" t="str">
        <f t="shared" si="17"/>
        <v/>
      </c>
      <c r="CJ234" s="48" t="str">
        <f t="shared" si="18"/>
        <v/>
      </c>
      <c r="CK234" s="49" t="s">
        <v>28</v>
      </c>
      <c r="CL234" s="49">
        <f t="shared" si="19"/>
        <v>0</v>
      </c>
      <c r="CM234" s="50">
        <f t="shared" si="20"/>
        <v>0</v>
      </c>
      <c r="CN234" s="51">
        <f>IFERROR(CL234*BZ234*'PWCS Table'!$D$3,0)</f>
        <v>0</v>
      </c>
      <c r="CO234" s="51">
        <f>IFERROR(CM234*BZ234*'PWCS Table'!$E$3,0)</f>
        <v>0</v>
      </c>
      <c r="CP234" s="51">
        <f t="shared" si="21"/>
        <v>0</v>
      </c>
      <c r="CQ234" s="51">
        <f t="shared" si="22"/>
        <v>0</v>
      </c>
      <c r="CR234" s="52">
        <f t="shared" si="23"/>
        <v>0</v>
      </c>
      <c r="CS234" s="51">
        <f t="shared" si="24"/>
        <v>0</v>
      </c>
      <c r="CT234" s="51">
        <f t="shared" si="25"/>
        <v>0</v>
      </c>
      <c r="CU234" s="51">
        <f>IFERROR((CA234*CQ234*'PWCS Table'!$D$4)+(CA234*CS234*'PWCS Table'!$D$4),0)</f>
        <v>0</v>
      </c>
      <c r="CV234" s="51">
        <f>IFERROR((CA234*CR234*'PWCS Table'!$E$4)+(CA234*CT234*'PWCS Table'!$E$4),0)</f>
        <v>0</v>
      </c>
      <c r="CW234" s="51">
        <f t="shared" si="26"/>
        <v>0</v>
      </c>
      <c r="CX234" s="51">
        <f t="shared" si="27"/>
        <v>0</v>
      </c>
      <c r="CY234" s="52">
        <f t="shared" si="28"/>
        <v>0</v>
      </c>
      <c r="CZ234" s="51">
        <f t="shared" si="29"/>
        <v>0</v>
      </c>
      <c r="DA234" s="51">
        <f t="shared" si="30"/>
        <v>0</v>
      </c>
      <c r="DB234" s="51">
        <f>IFERROR((CB234*CX234*'PWCS Table'!$D$5)+(CB234*CZ234*'PWCS Table'!$D$5),0)</f>
        <v>0</v>
      </c>
      <c r="DC234" s="51">
        <f>IFERROR((CB234*CY234*'PWCS Table'!$E$5)+(CB234*DA234*'PWCS Table'!$E$5),0)</f>
        <v>0</v>
      </c>
      <c r="DD234" s="51">
        <f t="shared" si="31"/>
        <v>0</v>
      </c>
      <c r="DE234" s="51">
        <f t="shared" si="32"/>
        <v>0</v>
      </c>
      <c r="DF234" s="51">
        <f t="shared" si="33"/>
        <v>0</v>
      </c>
      <c r="DG234" s="51">
        <f>IFERROR((CC234*DE234*'PWCS Table'!$D$8)+(CC234*DF234*'PWCS Table'!$D$8),0)</f>
        <v>0</v>
      </c>
      <c r="DH234" s="51">
        <f t="shared" si="34"/>
        <v>0</v>
      </c>
      <c r="DI234" s="51">
        <f t="shared" si="35"/>
        <v>0</v>
      </c>
      <c r="DJ234" s="51">
        <f t="shared" si="36"/>
        <v>0</v>
      </c>
      <c r="DK234" s="51">
        <f>IFERROR((CD234*DI234*'PWCS Table'!$D$9)+(CD234*DJ234*'PWCS Table'!$D$9),0)</f>
        <v>0</v>
      </c>
      <c r="DL234" s="51">
        <f t="shared" si="37"/>
        <v>0</v>
      </c>
    </row>
    <row r="235" spans="1:116" ht="12.75" hidden="1" customHeight="1" x14ac:dyDescent="0.3">
      <c r="A235" s="1"/>
      <c r="B235" s="53">
        <v>206</v>
      </c>
      <c r="C235" s="54"/>
      <c r="D235" s="44"/>
      <c r="E235" s="45"/>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7">
        <f t="shared" si="7"/>
        <v>0</v>
      </c>
      <c r="BZ235" s="47">
        <f t="shared" si="8"/>
        <v>0</v>
      </c>
      <c r="CA235" s="47">
        <f t="shared" si="9"/>
        <v>0</v>
      </c>
      <c r="CB235" s="47">
        <f t="shared" si="10"/>
        <v>0</v>
      </c>
      <c r="CC235" s="47">
        <f t="shared" si="11"/>
        <v>0</v>
      </c>
      <c r="CD235" s="47">
        <f t="shared" si="12"/>
        <v>0</v>
      </c>
      <c r="CE235" s="48" t="str">
        <f t="shared" si="13"/>
        <v/>
      </c>
      <c r="CF235" s="48" t="str">
        <f t="shared" si="14"/>
        <v/>
      </c>
      <c r="CG235" s="48" t="str">
        <f t="shared" si="15"/>
        <v/>
      </c>
      <c r="CH235" s="48" t="str">
        <f t="shared" si="16"/>
        <v/>
      </c>
      <c r="CI235" s="48" t="str">
        <f t="shared" si="17"/>
        <v/>
      </c>
      <c r="CJ235" s="48" t="str">
        <f t="shared" si="18"/>
        <v/>
      </c>
      <c r="CK235" s="49" t="s">
        <v>28</v>
      </c>
      <c r="CL235" s="49">
        <f t="shared" si="19"/>
        <v>0</v>
      </c>
      <c r="CM235" s="50">
        <f t="shared" si="20"/>
        <v>0</v>
      </c>
      <c r="CN235" s="51">
        <f>IFERROR(CL235*BZ235*'PWCS Table'!$D$3,0)</f>
        <v>0</v>
      </c>
      <c r="CO235" s="51">
        <f>IFERROR(CM235*BZ235*'PWCS Table'!$E$3,0)</f>
        <v>0</v>
      </c>
      <c r="CP235" s="51">
        <f t="shared" si="21"/>
        <v>0</v>
      </c>
      <c r="CQ235" s="51">
        <f t="shared" si="22"/>
        <v>0</v>
      </c>
      <c r="CR235" s="52">
        <f t="shared" si="23"/>
        <v>0</v>
      </c>
      <c r="CS235" s="51">
        <f t="shared" si="24"/>
        <v>0</v>
      </c>
      <c r="CT235" s="51">
        <f t="shared" si="25"/>
        <v>0</v>
      </c>
      <c r="CU235" s="51">
        <f>IFERROR((CA235*CQ235*'PWCS Table'!$D$4)+(CA235*CS235*'PWCS Table'!$D$4),0)</f>
        <v>0</v>
      </c>
      <c r="CV235" s="51">
        <f>IFERROR((CA235*CR235*'PWCS Table'!$E$4)+(CA235*CT235*'PWCS Table'!$E$4),0)</f>
        <v>0</v>
      </c>
      <c r="CW235" s="51">
        <f t="shared" si="26"/>
        <v>0</v>
      </c>
      <c r="CX235" s="51">
        <f t="shared" si="27"/>
        <v>0</v>
      </c>
      <c r="CY235" s="52">
        <f t="shared" si="28"/>
        <v>0</v>
      </c>
      <c r="CZ235" s="51">
        <f t="shared" si="29"/>
        <v>0</v>
      </c>
      <c r="DA235" s="51">
        <f t="shared" si="30"/>
        <v>0</v>
      </c>
      <c r="DB235" s="51">
        <f>IFERROR((CB235*CX235*'PWCS Table'!$D$5)+(CB235*CZ235*'PWCS Table'!$D$5),0)</f>
        <v>0</v>
      </c>
      <c r="DC235" s="51">
        <f>IFERROR((CB235*CY235*'PWCS Table'!$E$5)+(CB235*DA235*'PWCS Table'!$E$5),0)</f>
        <v>0</v>
      </c>
      <c r="DD235" s="51">
        <f t="shared" si="31"/>
        <v>0</v>
      </c>
      <c r="DE235" s="51">
        <f t="shared" si="32"/>
        <v>0</v>
      </c>
      <c r="DF235" s="51">
        <f t="shared" si="33"/>
        <v>0</v>
      </c>
      <c r="DG235" s="51">
        <f>IFERROR((CC235*DE235*'PWCS Table'!$D$8)+(CC235*DF235*'PWCS Table'!$D$8),0)</f>
        <v>0</v>
      </c>
      <c r="DH235" s="51">
        <f t="shared" si="34"/>
        <v>0</v>
      </c>
      <c r="DI235" s="51">
        <f t="shared" si="35"/>
        <v>0</v>
      </c>
      <c r="DJ235" s="51">
        <f t="shared" si="36"/>
        <v>0</v>
      </c>
      <c r="DK235" s="51">
        <f>IFERROR((CD235*DI235*'PWCS Table'!$D$9)+(CD235*DJ235*'PWCS Table'!$D$9),0)</f>
        <v>0</v>
      </c>
      <c r="DL235" s="51">
        <f t="shared" si="37"/>
        <v>0</v>
      </c>
    </row>
    <row r="236" spans="1:116" ht="12.75" hidden="1" customHeight="1" x14ac:dyDescent="0.3">
      <c r="A236" s="1"/>
      <c r="B236" s="53">
        <v>207</v>
      </c>
      <c r="C236" s="54"/>
      <c r="D236" s="44"/>
      <c r="E236" s="45"/>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7">
        <f t="shared" si="7"/>
        <v>0</v>
      </c>
      <c r="BZ236" s="47">
        <f t="shared" si="8"/>
        <v>0</v>
      </c>
      <c r="CA236" s="47">
        <f t="shared" si="9"/>
        <v>0</v>
      </c>
      <c r="CB236" s="47">
        <f t="shared" si="10"/>
        <v>0</v>
      </c>
      <c r="CC236" s="47">
        <f t="shared" si="11"/>
        <v>0</v>
      </c>
      <c r="CD236" s="47">
        <f t="shared" si="12"/>
        <v>0</v>
      </c>
      <c r="CE236" s="48" t="str">
        <f t="shared" si="13"/>
        <v/>
      </c>
      <c r="CF236" s="48" t="str">
        <f t="shared" si="14"/>
        <v/>
      </c>
      <c r="CG236" s="48" t="str">
        <f t="shared" si="15"/>
        <v/>
      </c>
      <c r="CH236" s="48" t="str">
        <f t="shared" si="16"/>
        <v/>
      </c>
      <c r="CI236" s="48" t="str">
        <f t="shared" si="17"/>
        <v/>
      </c>
      <c r="CJ236" s="48" t="str">
        <f t="shared" si="18"/>
        <v/>
      </c>
      <c r="CK236" s="49" t="s">
        <v>28</v>
      </c>
      <c r="CL236" s="49">
        <f t="shared" si="19"/>
        <v>0</v>
      </c>
      <c r="CM236" s="50">
        <f t="shared" si="20"/>
        <v>0</v>
      </c>
      <c r="CN236" s="51">
        <f>IFERROR(CL236*BZ236*'PWCS Table'!$D$3,0)</f>
        <v>0</v>
      </c>
      <c r="CO236" s="51">
        <f>IFERROR(CM236*BZ236*'PWCS Table'!$E$3,0)</f>
        <v>0</v>
      </c>
      <c r="CP236" s="51">
        <f t="shared" si="21"/>
        <v>0</v>
      </c>
      <c r="CQ236" s="51">
        <f t="shared" si="22"/>
        <v>0</v>
      </c>
      <c r="CR236" s="52">
        <f t="shared" si="23"/>
        <v>0</v>
      </c>
      <c r="CS236" s="51">
        <f t="shared" si="24"/>
        <v>0</v>
      </c>
      <c r="CT236" s="51">
        <f t="shared" si="25"/>
        <v>0</v>
      </c>
      <c r="CU236" s="51">
        <f>IFERROR((CA236*CQ236*'PWCS Table'!$D$4)+(CA236*CS236*'PWCS Table'!$D$4),0)</f>
        <v>0</v>
      </c>
      <c r="CV236" s="51">
        <f>IFERROR((CA236*CR236*'PWCS Table'!$E$4)+(CA236*CT236*'PWCS Table'!$E$4),0)</f>
        <v>0</v>
      </c>
      <c r="CW236" s="51">
        <f t="shared" si="26"/>
        <v>0</v>
      </c>
      <c r="CX236" s="51">
        <f t="shared" si="27"/>
        <v>0</v>
      </c>
      <c r="CY236" s="52">
        <f t="shared" si="28"/>
        <v>0</v>
      </c>
      <c r="CZ236" s="51">
        <f t="shared" si="29"/>
        <v>0</v>
      </c>
      <c r="DA236" s="51">
        <f t="shared" si="30"/>
        <v>0</v>
      </c>
      <c r="DB236" s="51">
        <f>IFERROR((CB236*CX236*'PWCS Table'!$D$5)+(CB236*CZ236*'PWCS Table'!$D$5),0)</f>
        <v>0</v>
      </c>
      <c r="DC236" s="51">
        <f>IFERROR((CB236*CY236*'PWCS Table'!$E$5)+(CB236*DA236*'PWCS Table'!$E$5),0)</f>
        <v>0</v>
      </c>
      <c r="DD236" s="51">
        <f t="shared" si="31"/>
        <v>0</v>
      </c>
      <c r="DE236" s="51">
        <f t="shared" si="32"/>
        <v>0</v>
      </c>
      <c r="DF236" s="51">
        <f t="shared" si="33"/>
        <v>0</v>
      </c>
      <c r="DG236" s="51">
        <f>IFERROR((CC236*DE236*'PWCS Table'!$D$8)+(CC236*DF236*'PWCS Table'!$D$8),0)</f>
        <v>0</v>
      </c>
      <c r="DH236" s="51">
        <f t="shared" si="34"/>
        <v>0</v>
      </c>
      <c r="DI236" s="51">
        <f t="shared" si="35"/>
        <v>0</v>
      </c>
      <c r="DJ236" s="51">
        <f t="shared" si="36"/>
        <v>0</v>
      </c>
      <c r="DK236" s="51">
        <f>IFERROR((CD236*DI236*'PWCS Table'!$D$9)+(CD236*DJ236*'PWCS Table'!$D$9),0)</f>
        <v>0</v>
      </c>
      <c r="DL236" s="51">
        <f t="shared" si="37"/>
        <v>0</v>
      </c>
    </row>
    <row r="237" spans="1:116" ht="12.75" hidden="1" customHeight="1" x14ac:dyDescent="0.3">
      <c r="A237" s="1"/>
      <c r="B237" s="53">
        <v>208</v>
      </c>
      <c r="C237" s="54"/>
      <c r="D237" s="44"/>
      <c r="E237" s="45"/>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7">
        <f t="shared" si="7"/>
        <v>0</v>
      </c>
      <c r="BZ237" s="47">
        <f t="shared" si="8"/>
        <v>0</v>
      </c>
      <c r="CA237" s="47">
        <f t="shared" si="9"/>
        <v>0</v>
      </c>
      <c r="CB237" s="47">
        <f t="shared" si="10"/>
        <v>0</v>
      </c>
      <c r="CC237" s="47">
        <f t="shared" si="11"/>
        <v>0</v>
      </c>
      <c r="CD237" s="47">
        <f t="shared" si="12"/>
        <v>0</v>
      </c>
      <c r="CE237" s="48" t="str">
        <f t="shared" si="13"/>
        <v/>
      </c>
      <c r="CF237" s="48" t="str">
        <f t="shared" si="14"/>
        <v/>
      </c>
      <c r="CG237" s="48" t="str">
        <f t="shared" si="15"/>
        <v/>
      </c>
      <c r="CH237" s="48" t="str">
        <f t="shared" si="16"/>
        <v/>
      </c>
      <c r="CI237" s="48" t="str">
        <f t="shared" si="17"/>
        <v/>
      </c>
      <c r="CJ237" s="48" t="str">
        <f t="shared" si="18"/>
        <v/>
      </c>
      <c r="CK237" s="49" t="s">
        <v>28</v>
      </c>
      <c r="CL237" s="49">
        <f t="shared" si="19"/>
        <v>0</v>
      </c>
      <c r="CM237" s="50">
        <f t="shared" si="20"/>
        <v>0</v>
      </c>
      <c r="CN237" s="51">
        <f>IFERROR(CL237*BZ237*'PWCS Table'!$D$3,0)</f>
        <v>0</v>
      </c>
      <c r="CO237" s="51">
        <f>IFERROR(CM237*BZ237*'PWCS Table'!$E$3,0)</f>
        <v>0</v>
      </c>
      <c r="CP237" s="51">
        <f t="shared" si="21"/>
        <v>0</v>
      </c>
      <c r="CQ237" s="51">
        <f t="shared" si="22"/>
        <v>0</v>
      </c>
      <c r="CR237" s="52">
        <f t="shared" si="23"/>
        <v>0</v>
      </c>
      <c r="CS237" s="51">
        <f t="shared" si="24"/>
        <v>0</v>
      </c>
      <c r="CT237" s="51">
        <f t="shared" si="25"/>
        <v>0</v>
      </c>
      <c r="CU237" s="51">
        <f>IFERROR((CA237*CQ237*'PWCS Table'!$D$4)+(CA237*CS237*'PWCS Table'!$D$4),0)</f>
        <v>0</v>
      </c>
      <c r="CV237" s="51">
        <f>IFERROR((CA237*CR237*'PWCS Table'!$E$4)+(CA237*CT237*'PWCS Table'!$E$4),0)</f>
        <v>0</v>
      </c>
      <c r="CW237" s="51">
        <f t="shared" si="26"/>
        <v>0</v>
      </c>
      <c r="CX237" s="51">
        <f t="shared" si="27"/>
        <v>0</v>
      </c>
      <c r="CY237" s="52">
        <f t="shared" si="28"/>
        <v>0</v>
      </c>
      <c r="CZ237" s="51">
        <f t="shared" si="29"/>
        <v>0</v>
      </c>
      <c r="DA237" s="51">
        <f t="shared" si="30"/>
        <v>0</v>
      </c>
      <c r="DB237" s="51">
        <f>IFERROR((CB237*CX237*'PWCS Table'!$D$5)+(CB237*CZ237*'PWCS Table'!$D$5),0)</f>
        <v>0</v>
      </c>
      <c r="DC237" s="51">
        <f>IFERROR((CB237*CY237*'PWCS Table'!$E$5)+(CB237*DA237*'PWCS Table'!$E$5),0)</f>
        <v>0</v>
      </c>
      <c r="DD237" s="51">
        <f t="shared" si="31"/>
        <v>0</v>
      </c>
      <c r="DE237" s="51">
        <f t="shared" si="32"/>
        <v>0</v>
      </c>
      <c r="DF237" s="51">
        <f t="shared" si="33"/>
        <v>0</v>
      </c>
      <c r="DG237" s="51">
        <f>IFERROR((CC237*DE237*'PWCS Table'!$D$8)+(CC237*DF237*'PWCS Table'!$D$8),0)</f>
        <v>0</v>
      </c>
      <c r="DH237" s="51">
        <f t="shared" si="34"/>
        <v>0</v>
      </c>
      <c r="DI237" s="51">
        <f t="shared" si="35"/>
        <v>0</v>
      </c>
      <c r="DJ237" s="51">
        <f t="shared" si="36"/>
        <v>0</v>
      </c>
      <c r="DK237" s="51">
        <f>IFERROR((CD237*DI237*'PWCS Table'!$D$9)+(CD237*DJ237*'PWCS Table'!$D$9),0)</f>
        <v>0</v>
      </c>
      <c r="DL237" s="51">
        <f t="shared" si="37"/>
        <v>0</v>
      </c>
    </row>
    <row r="238" spans="1:116" ht="12.75" hidden="1" customHeight="1" x14ac:dyDescent="0.3">
      <c r="A238" s="1"/>
      <c r="B238" s="53">
        <v>209</v>
      </c>
      <c r="C238" s="54"/>
      <c r="D238" s="44"/>
      <c r="E238" s="45"/>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7">
        <f t="shared" si="7"/>
        <v>0</v>
      </c>
      <c r="BZ238" s="47">
        <f t="shared" si="8"/>
        <v>0</v>
      </c>
      <c r="CA238" s="47">
        <f t="shared" si="9"/>
        <v>0</v>
      </c>
      <c r="CB238" s="47">
        <f t="shared" si="10"/>
        <v>0</v>
      </c>
      <c r="CC238" s="47">
        <f t="shared" si="11"/>
        <v>0</v>
      </c>
      <c r="CD238" s="47">
        <f t="shared" si="12"/>
        <v>0</v>
      </c>
      <c r="CE238" s="48" t="str">
        <f t="shared" si="13"/>
        <v/>
      </c>
      <c r="CF238" s="48" t="str">
        <f t="shared" si="14"/>
        <v/>
      </c>
      <c r="CG238" s="48" t="str">
        <f t="shared" si="15"/>
        <v/>
      </c>
      <c r="CH238" s="48" t="str">
        <f t="shared" si="16"/>
        <v/>
      </c>
      <c r="CI238" s="48" t="str">
        <f t="shared" si="17"/>
        <v/>
      </c>
      <c r="CJ238" s="48" t="str">
        <f t="shared" si="18"/>
        <v/>
      </c>
      <c r="CK238" s="49" t="s">
        <v>28</v>
      </c>
      <c r="CL238" s="49">
        <f t="shared" si="19"/>
        <v>0</v>
      </c>
      <c r="CM238" s="50">
        <f t="shared" si="20"/>
        <v>0</v>
      </c>
      <c r="CN238" s="51">
        <f>IFERROR(CL238*BZ238*'PWCS Table'!$D$3,0)</f>
        <v>0</v>
      </c>
      <c r="CO238" s="51">
        <f>IFERROR(CM238*BZ238*'PWCS Table'!$E$3,0)</f>
        <v>0</v>
      </c>
      <c r="CP238" s="51">
        <f t="shared" si="21"/>
        <v>0</v>
      </c>
      <c r="CQ238" s="51">
        <f t="shared" si="22"/>
        <v>0</v>
      </c>
      <c r="CR238" s="52">
        <f t="shared" si="23"/>
        <v>0</v>
      </c>
      <c r="CS238" s="51">
        <f t="shared" si="24"/>
        <v>0</v>
      </c>
      <c r="CT238" s="51">
        <f t="shared" si="25"/>
        <v>0</v>
      </c>
      <c r="CU238" s="51">
        <f>IFERROR((CA238*CQ238*'PWCS Table'!$D$4)+(CA238*CS238*'PWCS Table'!$D$4),0)</f>
        <v>0</v>
      </c>
      <c r="CV238" s="51">
        <f>IFERROR((CA238*CR238*'PWCS Table'!$E$4)+(CA238*CT238*'PWCS Table'!$E$4),0)</f>
        <v>0</v>
      </c>
      <c r="CW238" s="51">
        <f t="shared" si="26"/>
        <v>0</v>
      </c>
      <c r="CX238" s="51">
        <f t="shared" si="27"/>
        <v>0</v>
      </c>
      <c r="CY238" s="52">
        <f t="shared" si="28"/>
        <v>0</v>
      </c>
      <c r="CZ238" s="51">
        <f t="shared" si="29"/>
        <v>0</v>
      </c>
      <c r="DA238" s="51">
        <f t="shared" si="30"/>
        <v>0</v>
      </c>
      <c r="DB238" s="51">
        <f>IFERROR((CB238*CX238*'PWCS Table'!$D$5)+(CB238*CZ238*'PWCS Table'!$D$5),0)</f>
        <v>0</v>
      </c>
      <c r="DC238" s="51">
        <f>IFERROR((CB238*CY238*'PWCS Table'!$E$5)+(CB238*DA238*'PWCS Table'!$E$5),0)</f>
        <v>0</v>
      </c>
      <c r="DD238" s="51">
        <f t="shared" si="31"/>
        <v>0</v>
      </c>
      <c r="DE238" s="51">
        <f t="shared" si="32"/>
        <v>0</v>
      </c>
      <c r="DF238" s="51">
        <f t="shared" si="33"/>
        <v>0</v>
      </c>
      <c r="DG238" s="51">
        <f>IFERROR((CC238*DE238*'PWCS Table'!$D$8)+(CC238*DF238*'PWCS Table'!$D$8),0)</f>
        <v>0</v>
      </c>
      <c r="DH238" s="51">
        <f t="shared" si="34"/>
        <v>0</v>
      </c>
      <c r="DI238" s="51">
        <f t="shared" si="35"/>
        <v>0</v>
      </c>
      <c r="DJ238" s="51">
        <f t="shared" si="36"/>
        <v>0</v>
      </c>
      <c r="DK238" s="51">
        <f>IFERROR((CD238*DI238*'PWCS Table'!$D$9)+(CD238*DJ238*'PWCS Table'!$D$9),0)</f>
        <v>0</v>
      </c>
      <c r="DL238" s="51">
        <f t="shared" si="37"/>
        <v>0</v>
      </c>
    </row>
    <row r="239" spans="1:116" ht="12.75" hidden="1" customHeight="1" x14ac:dyDescent="0.3">
      <c r="A239" s="1"/>
      <c r="B239" s="53">
        <v>210</v>
      </c>
      <c r="C239" s="54"/>
      <c r="D239" s="44"/>
      <c r="E239" s="45"/>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c r="BH239" s="46"/>
      <c r="BI239" s="46"/>
      <c r="BJ239" s="46"/>
      <c r="BK239" s="46"/>
      <c r="BL239" s="46"/>
      <c r="BM239" s="46"/>
      <c r="BN239" s="46"/>
      <c r="BO239" s="46"/>
      <c r="BP239" s="46"/>
      <c r="BQ239" s="46"/>
      <c r="BR239" s="46"/>
      <c r="BS239" s="46"/>
      <c r="BT239" s="46"/>
      <c r="BU239" s="46"/>
      <c r="BV239" s="46"/>
      <c r="BW239" s="46"/>
      <c r="BX239" s="46"/>
      <c r="BY239" s="47">
        <f t="shared" si="7"/>
        <v>0</v>
      </c>
      <c r="BZ239" s="47">
        <f t="shared" si="8"/>
        <v>0</v>
      </c>
      <c r="CA239" s="47">
        <f t="shared" si="9"/>
        <v>0</v>
      </c>
      <c r="CB239" s="47">
        <f t="shared" si="10"/>
        <v>0</v>
      </c>
      <c r="CC239" s="47">
        <f t="shared" si="11"/>
        <v>0</v>
      </c>
      <c r="CD239" s="47">
        <f t="shared" si="12"/>
        <v>0</v>
      </c>
      <c r="CE239" s="48" t="str">
        <f t="shared" si="13"/>
        <v/>
      </c>
      <c r="CF239" s="48" t="str">
        <f t="shared" si="14"/>
        <v/>
      </c>
      <c r="CG239" s="48" t="str">
        <f t="shared" si="15"/>
        <v/>
      </c>
      <c r="CH239" s="48" t="str">
        <f t="shared" si="16"/>
        <v/>
      </c>
      <c r="CI239" s="48" t="str">
        <f t="shared" si="17"/>
        <v/>
      </c>
      <c r="CJ239" s="48" t="str">
        <f t="shared" si="18"/>
        <v/>
      </c>
      <c r="CK239" s="49" t="s">
        <v>28</v>
      </c>
      <c r="CL239" s="49">
        <f t="shared" si="19"/>
        <v>0</v>
      </c>
      <c r="CM239" s="50">
        <f t="shared" si="20"/>
        <v>0</v>
      </c>
      <c r="CN239" s="51">
        <f>IFERROR(CL239*BZ239*'PWCS Table'!$D$3,0)</f>
        <v>0</v>
      </c>
      <c r="CO239" s="51">
        <f>IFERROR(CM239*BZ239*'PWCS Table'!$E$3,0)</f>
        <v>0</v>
      </c>
      <c r="CP239" s="51">
        <f t="shared" si="21"/>
        <v>0</v>
      </c>
      <c r="CQ239" s="51">
        <f t="shared" si="22"/>
        <v>0</v>
      </c>
      <c r="CR239" s="52">
        <f t="shared" si="23"/>
        <v>0</v>
      </c>
      <c r="CS239" s="51">
        <f t="shared" si="24"/>
        <v>0</v>
      </c>
      <c r="CT239" s="51">
        <f t="shared" si="25"/>
        <v>0</v>
      </c>
      <c r="CU239" s="51">
        <f>IFERROR((CA239*CQ239*'PWCS Table'!$D$4)+(CA239*CS239*'PWCS Table'!$D$4),0)</f>
        <v>0</v>
      </c>
      <c r="CV239" s="51">
        <f>IFERROR((CA239*CR239*'PWCS Table'!$E$4)+(CA239*CT239*'PWCS Table'!$E$4),0)</f>
        <v>0</v>
      </c>
      <c r="CW239" s="51">
        <f t="shared" si="26"/>
        <v>0</v>
      </c>
      <c r="CX239" s="51">
        <f t="shared" si="27"/>
        <v>0</v>
      </c>
      <c r="CY239" s="52">
        <f t="shared" si="28"/>
        <v>0</v>
      </c>
      <c r="CZ239" s="51">
        <f t="shared" si="29"/>
        <v>0</v>
      </c>
      <c r="DA239" s="51">
        <f t="shared" si="30"/>
        <v>0</v>
      </c>
      <c r="DB239" s="51">
        <f>IFERROR((CB239*CX239*'PWCS Table'!$D$5)+(CB239*CZ239*'PWCS Table'!$D$5),0)</f>
        <v>0</v>
      </c>
      <c r="DC239" s="51">
        <f>IFERROR((CB239*CY239*'PWCS Table'!$E$5)+(CB239*DA239*'PWCS Table'!$E$5),0)</f>
        <v>0</v>
      </c>
      <c r="DD239" s="51">
        <f t="shared" si="31"/>
        <v>0</v>
      </c>
      <c r="DE239" s="51">
        <f t="shared" si="32"/>
        <v>0</v>
      </c>
      <c r="DF239" s="51">
        <f t="shared" si="33"/>
        <v>0</v>
      </c>
      <c r="DG239" s="51">
        <f>IFERROR((CC239*DE239*'PWCS Table'!$D$8)+(CC239*DF239*'PWCS Table'!$D$8),0)</f>
        <v>0</v>
      </c>
      <c r="DH239" s="51">
        <f t="shared" si="34"/>
        <v>0</v>
      </c>
      <c r="DI239" s="51">
        <f t="shared" si="35"/>
        <v>0</v>
      </c>
      <c r="DJ239" s="51">
        <f t="shared" si="36"/>
        <v>0</v>
      </c>
      <c r="DK239" s="51">
        <f>IFERROR((CD239*DI239*'PWCS Table'!$D$9)+(CD239*DJ239*'PWCS Table'!$D$9),0)</f>
        <v>0</v>
      </c>
      <c r="DL239" s="51">
        <f t="shared" si="37"/>
        <v>0</v>
      </c>
    </row>
    <row r="240" spans="1:116" ht="12.75" hidden="1" customHeight="1" x14ac:dyDescent="0.3">
      <c r="A240" s="1"/>
      <c r="B240" s="53">
        <v>211</v>
      </c>
      <c r="C240" s="54"/>
      <c r="D240" s="44"/>
      <c r="E240" s="45"/>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7">
        <f t="shared" si="7"/>
        <v>0</v>
      </c>
      <c r="BZ240" s="47">
        <f t="shared" si="8"/>
        <v>0</v>
      </c>
      <c r="CA240" s="47">
        <f t="shared" si="9"/>
        <v>0</v>
      </c>
      <c r="CB240" s="47">
        <f t="shared" si="10"/>
        <v>0</v>
      </c>
      <c r="CC240" s="47">
        <f t="shared" si="11"/>
        <v>0</v>
      </c>
      <c r="CD240" s="47">
        <f t="shared" si="12"/>
        <v>0</v>
      </c>
      <c r="CE240" s="48" t="str">
        <f t="shared" si="13"/>
        <v/>
      </c>
      <c r="CF240" s="48" t="str">
        <f t="shared" si="14"/>
        <v/>
      </c>
      <c r="CG240" s="48" t="str">
        <f t="shared" si="15"/>
        <v/>
      </c>
      <c r="CH240" s="48" t="str">
        <f t="shared" si="16"/>
        <v/>
      </c>
      <c r="CI240" s="48" t="str">
        <f t="shared" si="17"/>
        <v/>
      </c>
      <c r="CJ240" s="48" t="str">
        <f t="shared" si="18"/>
        <v/>
      </c>
      <c r="CK240" s="49" t="s">
        <v>28</v>
      </c>
      <c r="CL240" s="49">
        <f t="shared" si="19"/>
        <v>0</v>
      </c>
      <c r="CM240" s="50">
        <f t="shared" si="20"/>
        <v>0</v>
      </c>
      <c r="CN240" s="51">
        <f>IFERROR(CL240*BZ240*'PWCS Table'!$D$3,0)</f>
        <v>0</v>
      </c>
      <c r="CO240" s="51">
        <f>IFERROR(CM240*BZ240*'PWCS Table'!$E$3,0)</f>
        <v>0</v>
      </c>
      <c r="CP240" s="51">
        <f t="shared" si="21"/>
        <v>0</v>
      </c>
      <c r="CQ240" s="51">
        <f t="shared" si="22"/>
        <v>0</v>
      </c>
      <c r="CR240" s="52">
        <f t="shared" si="23"/>
        <v>0</v>
      </c>
      <c r="CS240" s="51">
        <f t="shared" si="24"/>
        <v>0</v>
      </c>
      <c r="CT240" s="51">
        <f t="shared" si="25"/>
        <v>0</v>
      </c>
      <c r="CU240" s="51">
        <f>IFERROR((CA240*CQ240*'PWCS Table'!$D$4)+(CA240*CS240*'PWCS Table'!$D$4),0)</f>
        <v>0</v>
      </c>
      <c r="CV240" s="51">
        <f>IFERROR((CA240*CR240*'PWCS Table'!$E$4)+(CA240*CT240*'PWCS Table'!$E$4),0)</f>
        <v>0</v>
      </c>
      <c r="CW240" s="51">
        <f t="shared" si="26"/>
        <v>0</v>
      </c>
      <c r="CX240" s="51">
        <f t="shared" si="27"/>
        <v>0</v>
      </c>
      <c r="CY240" s="52">
        <f t="shared" si="28"/>
        <v>0</v>
      </c>
      <c r="CZ240" s="51">
        <f t="shared" si="29"/>
        <v>0</v>
      </c>
      <c r="DA240" s="51">
        <f t="shared" si="30"/>
        <v>0</v>
      </c>
      <c r="DB240" s="51">
        <f>IFERROR((CB240*CX240*'PWCS Table'!$D$5)+(CB240*CZ240*'PWCS Table'!$D$5),0)</f>
        <v>0</v>
      </c>
      <c r="DC240" s="51">
        <f>IFERROR((CB240*CY240*'PWCS Table'!$E$5)+(CB240*DA240*'PWCS Table'!$E$5),0)</f>
        <v>0</v>
      </c>
      <c r="DD240" s="51">
        <f t="shared" si="31"/>
        <v>0</v>
      </c>
      <c r="DE240" s="51">
        <f t="shared" si="32"/>
        <v>0</v>
      </c>
      <c r="DF240" s="51">
        <f t="shared" si="33"/>
        <v>0</v>
      </c>
      <c r="DG240" s="51">
        <f>IFERROR((CC240*DE240*'PWCS Table'!$D$8)+(CC240*DF240*'PWCS Table'!$D$8),0)</f>
        <v>0</v>
      </c>
      <c r="DH240" s="51">
        <f t="shared" si="34"/>
        <v>0</v>
      </c>
      <c r="DI240" s="51">
        <f t="shared" si="35"/>
        <v>0</v>
      </c>
      <c r="DJ240" s="51">
        <f t="shared" si="36"/>
        <v>0</v>
      </c>
      <c r="DK240" s="51">
        <f>IFERROR((CD240*DI240*'PWCS Table'!$D$9)+(CD240*DJ240*'PWCS Table'!$D$9),0)</f>
        <v>0</v>
      </c>
      <c r="DL240" s="51">
        <f t="shared" si="37"/>
        <v>0</v>
      </c>
    </row>
    <row r="241" spans="1:116" ht="12.75" hidden="1" customHeight="1" x14ac:dyDescent="0.3">
      <c r="A241" s="1"/>
      <c r="B241" s="53">
        <v>212</v>
      </c>
      <c r="C241" s="54"/>
      <c r="D241" s="44"/>
      <c r="E241" s="45"/>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7">
        <f t="shared" si="7"/>
        <v>0</v>
      </c>
      <c r="BZ241" s="47">
        <f t="shared" si="8"/>
        <v>0</v>
      </c>
      <c r="CA241" s="47">
        <f t="shared" si="9"/>
        <v>0</v>
      </c>
      <c r="CB241" s="47">
        <f t="shared" si="10"/>
        <v>0</v>
      </c>
      <c r="CC241" s="47">
        <f t="shared" si="11"/>
        <v>0</v>
      </c>
      <c r="CD241" s="47">
        <f t="shared" si="12"/>
        <v>0</v>
      </c>
      <c r="CE241" s="48" t="str">
        <f t="shared" si="13"/>
        <v/>
      </c>
      <c r="CF241" s="48" t="str">
        <f t="shared" si="14"/>
        <v/>
      </c>
      <c r="CG241" s="48" t="str">
        <f t="shared" si="15"/>
        <v/>
      </c>
      <c r="CH241" s="48" t="str">
        <f t="shared" si="16"/>
        <v/>
      </c>
      <c r="CI241" s="48" t="str">
        <f t="shared" si="17"/>
        <v/>
      </c>
      <c r="CJ241" s="48" t="str">
        <f t="shared" si="18"/>
        <v/>
      </c>
      <c r="CK241" s="49" t="s">
        <v>28</v>
      </c>
      <c r="CL241" s="49">
        <f t="shared" si="19"/>
        <v>0</v>
      </c>
      <c r="CM241" s="50">
        <f t="shared" si="20"/>
        <v>0</v>
      </c>
      <c r="CN241" s="51">
        <f>IFERROR(CL241*BZ241*'PWCS Table'!$D$3,0)</f>
        <v>0</v>
      </c>
      <c r="CO241" s="51">
        <f>IFERROR(CM241*BZ241*'PWCS Table'!$E$3,0)</f>
        <v>0</v>
      </c>
      <c r="CP241" s="51">
        <f t="shared" si="21"/>
        <v>0</v>
      </c>
      <c r="CQ241" s="51">
        <f t="shared" si="22"/>
        <v>0</v>
      </c>
      <c r="CR241" s="52">
        <f t="shared" si="23"/>
        <v>0</v>
      </c>
      <c r="CS241" s="51">
        <f t="shared" si="24"/>
        <v>0</v>
      </c>
      <c r="CT241" s="51">
        <f t="shared" si="25"/>
        <v>0</v>
      </c>
      <c r="CU241" s="51">
        <f>IFERROR((CA241*CQ241*'PWCS Table'!$D$4)+(CA241*CS241*'PWCS Table'!$D$4),0)</f>
        <v>0</v>
      </c>
      <c r="CV241" s="51">
        <f>IFERROR((CA241*CR241*'PWCS Table'!$E$4)+(CA241*CT241*'PWCS Table'!$E$4),0)</f>
        <v>0</v>
      </c>
      <c r="CW241" s="51">
        <f t="shared" si="26"/>
        <v>0</v>
      </c>
      <c r="CX241" s="51">
        <f t="shared" si="27"/>
        <v>0</v>
      </c>
      <c r="CY241" s="52">
        <f t="shared" si="28"/>
        <v>0</v>
      </c>
      <c r="CZ241" s="51">
        <f t="shared" si="29"/>
        <v>0</v>
      </c>
      <c r="DA241" s="51">
        <f t="shared" si="30"/>
        <v>0</v>
      </c>
      <c r="DB241" s="51">
        <f>IFERROR((CB241*CX241*'PWCS Table'!$D$5)+(CB241*CZ241*'PWCS Table'!$D$5),0)</f>
        <v>0</v>
      </c>
      <c r="DC241" s="51">
        <f>IFERROR((CB241*CY241*'PWCS Table'!$E$5)+(CB241*DA241*'PWCS Table'!$E$5),0)</f>
        <v>0</v>
      </c>
      <c r="DD241" s="51">
        <f t="shared" si="31"/>
        <v>0</v>
      </c>
      <c r="DE241" s="51">
        <f t="shared" si="32"/>
        <v>0</v>
      </c>
      <c r="DF241" s="51">
        <f t="shared" si="33"/>
        <v>0</v>
      </c>
      <c r="DG241" s="51">
        <f>IFERROR((CC241*DE241*'PWCS Table'!$D$8)+(CC241*DF241*'PWCS Table'!$D$8),0)</f>
        <v>0</v>
      </c>
      <c r="DH241" s="51">
        <f t="shared" si="34"/>
        <v>0</v>
      </c>
      <c r="DI241" s="51">
        <f t="shared" si="35"/>
        <v>0</v>
      </c>
      <c r="DJ241" s="51">
        <f t="shared" si="36"/>
        <v>0</v>
      </c>
      <c r="DK241" s="51">
        <f>IFERROR((CD241*DI241*'PWCS Table'!$D$9)+(CD241*DJ241*'PWCS Table'!$D$9),0)</f>
        <v>0</v>
      </c>
      <c r="DL241" s="51">
        <f t="shared" si="37"/>
        <v>0</v>
      </c>
    </row>
    <row r="242" spans="1:116" ht="12.75" hidden="1" customHeight="1" x14ac:dyDescent="0.3">
      <c r="A242" s="1"/>
      <c r="B242" s="53">
        <v>213</v>
      </c>
      <c r="C242" s="54"/>
      <c r="D242" s="44"/>
      <c r="E242" s="45"/>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c r="BH242" s="46"/>
      <c r="BI242" s="46"/>
      <c r="BJ242" s="46"/>
      <c r="BK242" s="46"/>
      <c r="BL242" s="46"/>
      <c r="BM242" s="46"/>
      <c r="BN242" s="46"/>
      <c r="BO242" s="46"/>
      <c r="BP242" s="46"/>
      <c r="BQ242" s="46"/>
      <c r="BR242" s="46"/>
      <c r="BS242" s="46"/>
      <c r="BT242" s="46"/>
      <c r="BU242" s="46"/>
      <c r="BV242" s="46"/>
      <c r="BW242" s="46"/>
      <c r="BX242" s="46"/>
      <c r="BY242" s="47">
        <f t="shared" si="7"/>
        <v>0</v>
      </c>
      <c r="BZ242" s="47">
        <f t="shared" si="8"/>
        <v>0</v>
      </c>
      <c r="CA242" s="47">
        <f t="shared" si="9"/>
        <v>0</v>
      </c>
      <c r="CB242" s="47">
        <f t="shared" si="10"/>
        <v>0</v>
      </c>
      <c r="CC242" s="47">
        <f t="shared" si="11"/>
        <v>0</v>
      </c>
      <c r="CD242" s="47">
        <f t="shared" si="12"/>
        <v>0</v>
      </c>
      <c r="CE242" s="48" t="str">
        <f t="shared" si="13"/>
        <v/>
      </c>
      <c r="CF242" s="48" t="str">
        <f t="shared" si="14"/>
        <v/>
      </c>
      <c r="CG242" s="48" t="str">
        <f t="shared" si="15"/>
        <v/>
      </c>
      <c r="CH242" s="48" t="str">
        <f t="shared" si="16"/>
        <v/>
      </c>
      <c r="CI242" s="48" t="str">
        <f t="shared" si="17"/>
        <v/>
      </c>
      <c r="CJ242" s="48" t="str">
        <f t="shared" si="18"/>
        <v/>
      </c>
      <c r="CK242" s="49" t="s">
        <v>28</v>
      </c>
      <c r="CL242" s="49">
        <f t="shared" si="19"/>
        <v>0</v>
      </c>
      <c r="CM242" s="50">
        <f t="shared" si="20"/>
        <v>0</v>
      </c>
      <c r="CN242" s="51">
        <f>IFERROR(CL242*BZ242*'PWCS Table'!$D$3,0)</f>
        <v>0</v>
      </c>
      <c r="CO242" s="51">
        <f>IFERROR(CM242*BZ242*'PWCS Table'!$E$3,0)</f>
        <v>0</v>
      </c>
      <c r="CP242" s="51">
        <f t="shared" si="21"/>
        <v>0</v>
      </c>
      <c r="CQ242" s="51">
        <f t="shared" si="22"/>
        <v>0</v>
      </c>
      <c r="CR242" s="52">
        <f t="shared" si="23"/>
        <v>0</v>
      </c>
      <c r="CS242" s="51">
        <f t="shared" si="24"/>
        <v>0</v>
      </c>
      <c r="CT242" s="51">
        <f t="shared" si="25"/>
        <v>0</v>
      </c>
      <c r="CU242" s="51">
        <f>IFERROR((CA242*CQ242*'PWCS Table'!$D$4)+(CA242*CS242*'PWCS Table'!$D$4),0)</f>
        <v>0</v>
      </c>
      <c r="CV242" s="51">
        <f>IFERROR((CA242*CR242*'PWCS Table'!$E$4)+(CA242*CT242*'PWCS Table'!$E$4),0)</f>
        <v>0</v>
      </c>
      <c r="CW242" s="51">
        <f t="shared" si="26"/>
        <v>0</v>
      </c>
      <c r="CX242" s="51">
        <f t="shared" si="27"/>
        <v>0</v>
      </c>
      <c r="CY242" s="52">
        <f t="shared" si="28"/>
        <v>0</v>
      </c>
      <c r="CZ242" s="51">
        <f t="shared" si="29"/>
        <v>0</v>
      </c>
      <c r="DA242" s="51">
        <f t="shared" si="30"/>
        <v>0</v>
      </c>
      <c r="DB242" s="51">
        <f>IFERROR((CB242*CX242*'PWCS Table'!$D$5)+(CB242*CZ242*'PWCS Table'!$D$5),0)</f>
        <v>0</v>
      </c>
      <c r="DC242" s="51">
        <f>IFERROR((CB242*CY242*'PWCS Table'!$E$5)+(CB242*DA242*'PWCS Table'!$E$5),0)</f>
        <v>0</v>
      </c>
      <c r="DD242" s="51">
        <f t="shared" si="31"/>
        <v>0</v>
      </c>
      <c r="DE242" s="51">
        <f t="shared" si="32"/>
        <v>0</v>
      </c>
      <c r="DF242" s="51">
        <f t="shared" si="33"/>
        <v>0</v>
      </c>
      <c r="DG242" s="51">
        <f>IFERROR((CC242*DE242*'PWCS Table'!$D$8)+(CC242*DF242*'PWCS Table'!$D$8),0)</f>
        <v>0</v>
      </c>
      <c r="DH242" s="51">
        <f t="shared" si="34"/>
        <v>0</v>
      </c>
      <c r="DI242" s="51">
        <f t="shared" si="35"/>
        <v>0</v>
      </c>
      <c r="DJ242" s="51">
        <f t="shared" si="36"/>
        <v>0</v>
      </c>
      <c r="DK242" s="51">
        <f>IFERROR((CD242*DI242*'PWCS Table'!$D$9)+(CD242*DJ242*'PWCS Table'!$D$9),0)</f>
        <v>0</v>
      </c>
      <c r="DL242" s="51">
        <f t="shared" si="37"/>
        <v>0</v>
      </c>
    </row>
    <row r="243" spans="1:116" ht="12.75" hidden="1" customHeight="1" x14ac:dyDescent="0.3">
      <c r="A243" s="1"/>
      <c r="B243" s="53">
        <v>214</v>
      </c>
      <c r="C243" s="54"/>
      <c r="D243" s="44"/>
      <c r="E243" s="45"/>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c r="BH243" s="46"/>
      <c r="BI243" s="46"/>
      <c r="BJ243" s="46"/>
      <c r="BK243" s="46"/>
      <c r="BL243" s="46"/>
      <c r="BM243" s="46"/>
      <c r="BN243" s="46"/>
      <c r="BO243" s="46"/>
      <c r="BP243" s="46"/>
      <c r="BQ243" s="46"/>
      <c r="BR243" s="46"/>
      <c r="BS243" s="46"/>
      <c r="BT243" s="46"/>
      <c r="BU243" s="46"/>
      <c r="BV243" s="46"/>
      <c r="BW243" s="46"/>
      <c r="BX243" s="46"/>
      <c r="BY243" s="47">
        <f t="shared" si="7"/>
        <v>0</v>
      </c>
      <c r="BZ243" s="47">
        <f t="shared" si="8"/>
        <v>0</v>
      </c>
      <c r="CA243" s="47">
        <f t="shared" si="9"/>
        <v>0</v>
      </c>
      <c r="CB243" s="47">
        <f t="shared" si="10"/>
        <v>0</v>
      </c>
      <c r="CC243" s="47">
        <f t="shared" si="11"/>
        <v>0</v>
      </c>
      <c r="CD243" s="47">
        <f t="shared" si="12"/>
        <v>0</v>
      </c>
      <c r="CE243" s="48" t="str">
        <f t="shared" si="13"/>
        <v/>
      </c>
      <c r="CF243" s="48" t="str">
        <f t="shared" si="14"/>
        <v/>
      </c>
      <c r="CG243" s="48" t="str">
        <f t="shared" si="15"/>
        <v/>
      </c>
      <c r="CH243" s="48" t="str">
        <f t="shared" si="16"/>
        <v/>
      </c>
      <c r="CI243" s="48" t="str">
        <f t="shared" si="17"/>
        <v/>
      </c>
      <c r="CJ243" s="48" t="str">
        <f t="shared" si="18"/>
        <v/>
      </c>
      <c r="CK243" s="49" t="s">
        <v>28</v>
      </c>
      <c r="CL243" s="49">
        <f t="shared" si="19"/>
        <v>0</v>
      </c>
      <c r="CM243" s="50">
        <f t="shared" si="20"/>
        <v>0</v>
      </c>
      <c r="CN243" s="51">
        <f>IFERROR(CL243*BZ243*'PWCS Table'!$D$3,0)</f>
        <v>0</v>
      </c>
      <c r="CO243" s="51">
        <f>IFERROR(CM243*BZ243*'PWCS Table'!$E$3,0)</f>
        <v>0</v>
      </c>
      <c r="CP243" s="51">
        <f t="shared" si="21"/>
        <v>0</v>
      </c>
      <c r="CQ243" s="51">
        <f t="shared" si="22"/>
        <v>0</v>
      </c>
      <c r="CR243" s="52">
        <f t="shared" si="23"/>
        <v>0</v>
      </c>
      <c r="CS243" s="51">
        <f t="shared" si="24"/>
        <v>0</v>
      </c>
      <c r="CT243" s="51">
        <f t="shared" si="25"/>
        <v>0</v>
      </c>
      <c r="CU243" s="51">
        <f>IFERROR((CA243*CQ243*'PWCS Table'!$D$4)+(CA243*CS243*'PWCS Table'!$D$4),0)</f>
        <v>0</v>
      </c>
      <c r="CV243" s="51">
        <f>IFERROR((CA243*CR243*'PWCS Table'!$E$4)+(CA243*CT243*'PWCS Table'!$E$4),0)</f>
        <v>0</v>
      </c>
      <c r="CW243" s="51">
        <f t="shared" si="26"/>
        <v>0</v>
      </c>
      <c r="CX243" s="51">
        <f t="shared" si="27"/>
        <v>0</v>
      </c>
      <c r="CY243" s="52">
        <f t="shared" si="28"/>
        <v>0</v>
      </c>
      <c r="CZ243" s="51">
        <f t="shared" si="29"/>
        <v>0</v>
      </c>
      <c r="DA243" s="51">
        <f t="shared" si="30"/>
        <v>0</v>
      </c>
      <c r="DB243" s="51">
        <f>IFERROR((CB243*CX243*'PWCS Table'!$D$5)+(CB243*CZ243*'PWCS Table'!$D$5),0)</f>
        <v>0</v>
      </c>
      <c r="DC243" s="51">
        <f>IFERROR((CB243*CY243*'PWCS Table'!$E$5)+(CB243*DA243*'PWCS Table'!$E$5),0)</f>
        <v>0</v>
      </c>
      <c r="DD243" s="51">
        <f t="shared" si="31"/>
        <v>0</v>
      </c>
      <c r="DE243" s="51">
        <f t="shared" si="32"/>
        <v>0</v>
      </c>
      <c r="DF243" s="51">
        <f t="shared" si="33"/>
        <v>0</v>
      </c>
      <c r="DG243" s="51">
        <f>IFERROR((CC243*DE243*'PWCS Table'!$D$8)+(CC243*DF243*'PWCS Table'!$D$8),0)</f>
        <v>0</v>
      </c>
      <c r="DH243" s="51">
        <f t="shared" si="34"/>
        <v>0</v>
      </c>
      <c r="DI243" s="51">
        <f t="shared" si="35"/>
        <v>0</v>
      </c>
      <c r="DJ243" s="51">
        <f t="shared" si="36"/>
        <v>0</v>
      </c>
      <c r="DK243" s="51">
        <f>IFERROR((CD243*DI243*'PWCS Table'!$D$9)+(CD243*DJ243*'PWCS Table'!$D$9),0)</f>
        <v>0</v>
      </c>
      <c r="DL243" s="51">
        <f t="shared" si="37"/>
        <v>0</v>
      </c>
    </row>
    <row r="244" spans="1:116" ht="12.75" hidden="1" customHeight="1" x14ac:dyDescent="0.3">
      <c r="A244" s="1"/>
      <c r="B244" s="53">
        <v>215</v>
      </c>
      <c r="C244" s="54"/>
      <c r="D244" s="44"/>
      <c r="E244" s="45"/>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c r="BH244" s="46"/>
      <c r="BI244" s="46"/>
      <c r="BJ244" s="46"/>
      <c r="BK244" s="46"/>
      <c r="BL244" s="46"/>
      <c r="BM244" s="46"/>
      <c r="BN244" s="46"/>
      <c r="BO244" s="46"/>
      <c r="BP244" s="46"/>
      <c r="BQ244" s="46"/>
      <c r="BR244" s="46"/>
      <c r="BS244" s="46"/>
      <c r="BT244" s="46"/>
      <c r="BU244" s="46"/>
      <c r="BV244" s="46"/>
      <c r="BW244" s="46"/>
      <c r="BX244" s="46"/>
      <c r="BY244" s="47">
        <f t="shared" si="7"/>
        <v>0</v>
      </c>
      <c r="BZ244" s="47">
        <f t="shared" si="8"/>
        <v>0</v>
      </c>
      <c r="CA244" s="47">
        <f t="shared" si="9"/>
        <v>0</v>
      </c>
      <c r="CB244" s="47">
        <f t="shared" si="10"/>
        <v>0</v>
      </c>
      <c r="CC244" s="47">
        <f t="shared" si="11"/>
        <v>0</v>
      </c>
      <c r="CD244" s="47">
        <f t="shared" si="12"/>
        <v>0</v>
      </c>
      <c r="CE244" s="48" t="str">
        <f t="shared" si="13"/>
        <v/>
      </c>
      <c r="CF244" s="48" t="str">
        <f t="shared" si="14"/>
        <v/>
      </c>
      <c r="CG244" s="48" t="str">
        <f t="shared" si="15"/>
        <v/>
      </c>
      <c r="CH244" s="48" t="str">
        <f t="shared" si="16"/>
        <v/>
      </c>
      <c r="CI244" s="48" t="str">
        <f t="shared" si="17"/>
        <v/>
      </c>
      <c r="CJ244" s="48" t="str">
        <f t="shared" si="18"/>
        <v/>
      </c>
      <c r="CK244" s="49" t="s">
        <v>28</v>
      </c>
      <c r="CL244" s="49">
        <f t="shared" si="19"/>
        <v>0</v>
      </c>
      <c r="CM244" s="50">
        <f t="shared" si="20"/>
        <v>0</v>
      </c>
      <c r="CN244" s="51">
        <f>IFERROR(CL244*BZ244*'PWCS Table'!$D$3,0)</f>
        <v>0</v>
      </c>
      <c r="CO244" s="51">
        <f>IFERROR(CM244*BZ244*'PWCS Table'!$E$3,0)</f>
        <v>0</v>
      </c>
      <c r="CP244" s="51">
        <f t="shared" si="21"/>
        <v>0</v>
      </c>
      <c r="CQ244" s="51">
        <f t="shared" si="22"/>
        <v>0</v>
      </c>
      <c r="CR244" s="52">
        <f t="shared" si="23"/>
        <v>0</v>
      </c>
      <c r="CS244" s="51">
        <f t="shared" si="24"/>
        <v>0</v>
      </c>
      <c r="CT244" s="51">
        <f t="shared" si="25"/>
        <v>0</v>
      </c>
      <c r="CU244" s="51">
        <f>IFERROR((CA244*CQ244*'PWCS Table'!$D$4)+(CA244*CS244*'PWCS Table'!$D$4),0)</f>
        <v>0</v>
      </c>
      <c r="CV244" s="51">
        <f>IFERROR((CA244*CR244*'PWCS Table'!$E$4)+(CA244*CT244*'PWCS Table'!$E$4),0)</f>
        <v>0</v>
      </c>
      <c r="CW244" s="51">
        <f t="shared" si="26"/>
        <v>0</v>
      </c>
      <c r="CX244" s="51">
        <f t="shared" si="27"/>
        <v>0</v>
      </c>
      <c r="CY244" s="52">
        <f t="shared" si="28"/>
        <v>0</v>
      </c>
      <c r="CZ244" s="51">
        <f t="shared" si="29"/>
        <v>0</v>
      </c>
      <c r="DA244" s="51">
        <f t="shared" si="30"/>
        <v>0</v>
      </c>
      <c r="DB244" s="51">
        <f>IFERROR((CB244*CX244*'PWCS Table'!$D$5)+(CB244*CZ244*'PWCS Table'!$D$5),0)</f>
        <v>0</v>
      </c>
      <c r="DC244" s="51">
        <f>IFERROR((CB244*CY244*'PWCS Table'!$E$5)+(CB244*DA244*'PWCS Table'!$E$5),0)</f>
        <v>0</v>
      </c>
      <c r="DD244" s="51">
        <f t="shared" si="31"/>
        <v>0</v>
      </c>
      <c r="DE244" s="51">
        <f t="shared" si="32"/>
        <v>0</v>
      </c>
      <c r="DF244" s="51">
        <f t="shared" si="33"/>
        <v>0</v>
      </c>
      <c r="DG244" s="51">
        <f>IFERROR((CC244*DE244*'PWCS Table'!$D$8)+(CC244*DF244*'PWCS Table'!$D$8),0)</f>
        <v>0</v>
      </c>
      <c r="DH244" s="51">
        <f t="shared" si="34"/>
        <v>0</v>
      </c>
      <c r="DI244" s="51">
        <f t="shared" si="35"/>
        <v>0</v>
      </c>
      <c r="DJ244" s="51">
        <f t="shared" si="36"/>
        <v>0</v>
      </c>
      <c r="DK244" s="51">
        <f>IFERROR((CD244*DI244*'PWCS Table'!$D$9)+(CD244*DJ244*'PWCS Table'!$D$9),0)</f>
        <v>0</v>
      </c>
      <c r="DL244" s="51">
        <f t="shared" si="37"/>
        <v>0</v>
      </c>
    </row>
    <row r="245" spans="1:116" ht="12.75" hidden="1" customHeight="1" x14ac:dyDescent="0.3">
      <c r="A245" s="1"/>
      <c r="B245" s="53">
        <v>216</v>
      </c>
      <c r="C245" s="54"/>
      <c r="D245" s="44"/>
      <c r="E245" s="45"/>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c r="BH245" s="46"/>
      <c r="BI245" s="46"/>
      <c r="BJ245" s="46"/>
      <c r="BK245" s="46"/>
      <c r="BL245" s="46"/>
      <c r="BM245" s="46"/>
      <c r="BN245" s="46"/>
      <c r="BO245" s="46"/>
      <c r="BP245" s="46"/>
      <c r="BQ245" s="46"/>
      <c r="BR245" s="46"/>
      <c r="BS245" s="46"/>
      <c r="BT245" s="46"/>
      <c r="BU245" s="46"/>
      <c r="BV245" s="46"/>
      <c r="BW245" s="46"/>
      <c r="BX245" s="46"/>
      <c r="BY245" s="47">
        <f t="shared" si="7"/>
        <v>0</v>
      </c>
      <c r="BZ245" s="47">
        <f t="shared" si="8"/>
        <v>0</v>
      </c>
      <c r="CA245" s="47">
        <f t="shared" si="9"/>
        <v>0</v>
      </c>
      <c r="CB245" s="47">
        <f t="shared" si="10"/>
        <v>0</v>
      </c>
      <c r="CC245" s="47">
        <f t="shared" si="11"/>
        <v>0</v>
      </c>
      <c r="CD245" s="47">
        <f t="shared" si="12"/>
        <v>0</v>
      </c>
      <c r="CE245" s="48" t="str">
        <f t="shared" si="13"/>
        <v/>
      </c>
      <c r="CF245" s="48" t="str">
        <f t="shared" si="14"/>
        <v/>
      </c>
      <c r="CG245" s="48" t="str">
        <f t="shared" si="15"/>
        <v/>
      </c>
      <c r="CH245" s="48" t="str">
        <f t="shared" si="16"/>
        <v/>
      </c>
      <c r="CI245" s="48" t="str">
        <f t="shared" si="17"/>
        <v/>
      </c>
      <c r="CJ245" s="48" t="str">
        <f t="shared" si="18"/>
        <v/>
      </c>
      <c r="CK245" s="49" t="s">
        <v>28</v>
      </c>
      <c r="CL245" s="49">
        <f t="shared" si="19"/>
        <v>0</v>
      </c>
      <c r="CM245" s="50">
        <f t="shared" si="20"/>
        <v>0</v>
      </c>
      <c r="CN245" s="51">
        <f>IFERROR(CL245*BZ245*'PWCS Table'!$D$3,0)</f>
        <v>0</v>
      </c>
      <c r="CO245" s="51">
        <f>IFERROR(CM245*BZ245*'PWCS Table'!$E$3,0)</f>
        <v>0</v>
      </c>
      <c r="CP245" s="51">
        <f t="shared" si="21"/>
        <v>0</v>
      </c>
      <c r="CQ245" s="51">
        <f t="shared" si="22"/>
        <v>0</v>
      </c>
      <c r="CR245" s="52">
        <f t="shared" si="23"/>
        <v>0</v>
      </c>
      <c r="CS245" s="51">
        <f t="shared" si="24"/>
        <v>0</v>
      </c>
      <c r="CT245" s="51">
        <f t="shared" si="25"/>
        <v>0</v>
      </c>
      <c r="CU245" s="51">
        <f>IFERROR((CA245*CQ245*'PWCS Table'!$D$4)+(CA245*CS245*'PWCS Table'!$D$4),0)</f>
        <v>0</v>
      </c>
      <c r="CV245" s="51">
        <f>IFERROR((CA245*CR245*'PWCS Table'!$E$4)+(CA245*CT245*'PWCS Table'!$E$4),0)</f>
        <v>0</v>
      </c>
      <c r="CW245" s="51">
        <f t="shared" si="26"/>
        <v>0</v>
      </c>
      <c r="CX245" s="51">
        <f t="shared" si="27"/>
        <v>0</v>
      </c>
      <c r="CY245" s="52">
        <f t="shared" si="28"/>
        <v>0</v>
      </c>
      <c r="CZ245" s="51">
        <f t="shared" si="29"/>
        <v>0</v>
      </c>
      <c r="DA245" s="51">
        <f t="shared" si="30"/>
        <v>0</v>
      </c>
      <c r="DB245" s="51">
        <f>IFERROR((CB245*CX245*'PWCS Table'!$D$5)+(CB245*CZ245*'PWCS Table'!$D$5),0)</f>
        <v>0</v>
      </c>
      <c r="DC245" s="51">
        <f>IFERROR((CB245*CY245*'PWCS Table'!$E$5)+(CB245*DA245*'PWCS Table'!$E$5),0)</f>
        <v>0</v>
      </c>
      <c r="DD245" s="51">
        <f t="shared" si="31"/>
        <v>0</v>
      </c>
      <c r="DE245" s="51">
        <f t="shared" si="32"/>
        <v>0</v>
      </c>
      <c r="DF245" s="51">
        <f t="shared" si="33"/>
        <v>0</v>
      </c>
      <c r="DG245" s="51">
        <f>IFERROR((CC245*DE245*'PWCS Table'!$D$8)+(CC245*DF245*'PWCS Table'!$D$8),0)</f>
        <v>0</v>
      </c>
      <c r="DH245" s="51">
        <f t="shared" si="34"/>
        <v>0</v>
      </c>
      <c r="DI245" s="51">
        <f t="shared" si="35"/>
        <v>0</v>
      </c>
      <c r="DJ245" s="51">
        <f t="shared" si="36"/>
        <v>0</v>
      </c>
      <c r="DK245" s="51">
        <f>IFERROR((CD245*DI245*'PWCS Table'!$D$9)+(CD245*DJ245*'PWCS Table'!$D$9),0)</f>
        <v>0</v>
      </c>
      <c r="DL245" s="51">
        <f t="shared" si="37"/>
        <v>0</v>
      </c>
    </row>
    <row r="246" spans="1:116" ht="12.75" hidden="1" customHeight="1" x14ac:dyDescent="0.3">
      <c r="A246" s="1"/>
      <c r="B246" s="53">
        <v>217</v>
      </c>
      <c r="C246" s="54"/>
      <c r="D246" s="44"/>
      <c r="E246" s="45"/>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c r="BH246" s="46"/>
      <c r="BI246" s="46"/>
      <c r="BJ246" s="46"/>
      <c r="BK246" s="46"/>
      <c r="BL246" s="46"/>
      <c r="BM246" s="46"/>
      <c r="BN246" s="46"/>
      <c r="BO246" s="46"/>
      <c r="BP246" s="46"/>
      <c r="BQ246" s="46"/>
      <c r="BR246" s="46"/>
      <c r="BS246" s="46"/>
      <c r="BT246" s="46"/>
      <c r="BU246" s="46"/>
      <c r="BV246" s="46"/>
      <c r="BW246" s="46"/>
      <c r="BX246" s="46"/>
      <c r="BY246" s="47">
        <f t="shared" si="7"/>
        <v>0</v>
      </c>
      <c r="BZ246" s="47">
        <f t="shared" si="8"/>
        <v>0</v>
      </c>
      <c r="CA246" s="47">
        <f t="shared" si="9"/>
        <v>0</v>
      </c>
      <c r="CB246" s="47">
        <f t="shared" si="10"/>
        <v>0</v>
      </c>
      <c r="CC246" s="47">
        <f t="shared" si="11"/>
        <v>0</v>
      </c>
      <c r="CD246" s="47">
        <f t="shared" si="12"/>
        <v>0</v>
      </c>
      <c r="CE246" s="48" t="str">
        <f t="shared" si="13"/>
        <v/>
      </c>
      <c r="CF246" s="48" t="str">
        <f t="shared" si="14"/>
        <v/>
      </c>
      <c r="CG246" s="48" t="str">
        <f t="shared" si="15"/>
        <v/>
      </c>
      <c r="CH246" s="48" t="str">
        <f t="shared" si="16"/>
        <v/>
      </c>
      <c r="CI246" s="48" t="str">
        <f t="shared" si="17"/>
        <v/>
      </c>
      <c r="CJ246" s="48" t="str">
        <f t="shared" si="18"/>
        <v/>
      </c>
      <c r="CK246" s="49" t="s">
        <v>28</v>
      </c>
      <c r="CL246" s="49">
        <f t="shared" si="19"/>
        <v>0</v>
      </c>
      <c r="CM246" s="50">
        <f t="shared" si="20"/>
        <v>0</v>
      </c>
      <c r="CN246" s="51">
        <f>IFERROR(CL246*BZ246*'PWCS Table'!$D$3,0)</f>
        <v>0</v>
      </c>
      <c r="CO246" s="51">
        <f>IFERROR(CM246*BZ246*'PWCS Table'!$E$3,0)</f>
        <v>0</v>
      </c>
      <c r="CP246" s="51">
        <f t="shared" si="21"/>
        <v>0</v>
      </c>
      <c r="CQ246" s="51">
        <f t="shared" si="22"/>
        <v>0</v>
      </c>
      <c r="CR246" s="52">
        <f t="shared" si="23"/>
        <v>0</v>
      </c>
      <c r="CS246" s="51">
        <f t="shared" si="24"/>
        <v>0</v>
      </c>
      <c r="CT246" s="51">
        <f t="shared" si="25"/>
        <v>0</v>
      </c>
      <c r="CU246" s="51">
        <f>IFERROR((CA246*CQ246*'PWCS Table'!$D$4)+(CA246*CS246*'PWCS Table'!$D$4),0)</f>
        <v>0</v>
      </c>
      <c r="CV246" s="51">
        <f>IFERROR((CA246*CR246*'PWCS Table'!$E$4)+(CA246*CT246*'PWCS Table'!$E$4),0)</f>
        <v>0</v>
      </c>
      <c r="CW246" s="51">
        <f t="shared" si="26"/>
        <v>0</v>
      </c>
      <c r="CX246" s="51">
        <f t="shared" si="27"/>
        <v>0</v>
      </c>
      <c r="CY246" s="52">
        <f t="shared" si="28"/>
        <v>0</v>
      </c>
      <c r="CZ246" s="51">
        <f t="shared" si="29"/>
        <v>0</v>
      </c>
      <c r="DA246" s="51">
        <f t="shared" si="30"/>
        <v>0</v>
      </c>
      <c r="DB246" s="51">
        <f>IFERROR((CB246*CX246*'PWCS Table'!$D$5)+(CB246*CZ246*'PWCS Table'!$D$5),0)</f>
        <v>0</v>
      </c>
      <c r="DC246" s="51">
        <f>IFERROR((CB246*CY246*'PWCS Table'!$E$5)+(CB246*DA246*'PWCS Table'!$E$5),0)</f>
        <v>0</v>
      </c>
      <c r="DD246" s="51">
        <f t="shared" si="31"/>
        <v>0</v>
      </c>
      <c r="DE246" s="51">
        <f t="shared" si="32"/>
        <v>0</v>
      </c>
      <c r="DF246" s="51">
        <f t="shared" si="33"/>
        <v>0</v>
      </c>
      <c r="DG246" s="51">
        <f>IFERROR((CC246*DE246*'PWCS Table'!$D$8)+(CC246*DF246*'PWCS Table'!$D$8),0)</f>
        <v>0</v>
      </c>
      <c r="DH246" s="51">
        <f t="shared" si="34"/>
        <v>0</v>
      </c>
      <c r="DI246" s="51">
        <f t="shared" si="35"/>
        <v>0</v>
      </c>
      <c r="DJ246" s="51">
        <f t="shared" si="36"/>
        <v>0</v>
      </c>
      <c r="DK246" s="51">
        <f>IFERROR((CD246*DI246*'PWCS Table'!$D$9)+(CD246*DJ246*'PWCS Table'!$D$9),0)</f>
        <v>0</v>
      </c>
      <c r="DL246" s="51">
        <f t="shared" si="37"/>
        <v>0</v>
      </c>
    </row>
    <row r="247" spans="1:116" ht="12.75" hidden="1" customHeight="1" x14ac:dyDescent="0.3">
      <c r="A247" s="1"/>
      <c r="B247" s="53">
        <v>218</v>
      </c>
      <c r="C247" s="54"/>
      <c r="D247" s="44"/>
      <c r="E247" s="45"/>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c r="BH247" s="46"/>
      <c r="BI247" s="46"/>
      <c r="BJ247" s="46"/>
      <c r="BK247" s="46"/>
      <c r="BL247" s="46"/>
      <c r="BM247" s="46"/>
      <c r="BN247" s="46"/>
      <c r="BO247" s="46"/>
      <c r="BP247" s="46"/>
      <c r="BQ247" s="46"/>
      <c r="BR247" s="46"/>
      <c r="BS247" s="46"/>
      <c r="BT247" s="46"/>
      <c r="BU247" s="46"/>
      <c r="BV247" s="46"/>
      <c r="BW247" s="46"/>
      <c r="BX247" s="46"/>
      <c r="BY247" s="47">
        <f t="shared" si="7"/>
        <v>0</v>
      </c>
      <c r="BZ247" s="47">
        <f t="shared" si="8"/>
        <v>0</v>
      </c>
      <c r="CA247" s="47">
        <f t="shared" si="9"/>
        <v>0</v>
      </c>
      <c r="CB247" s="47">
        <f t="shared" si="10"/>
        <v>0</v>
      </c>
      <c r="CC247" s="47">
        <f t="shared" si="11"/>
        <v>0</v>
      </c>
      <c r="CD247" s="47">
        <f t="shared" si="12"/>
        <v>0</v>
      </c>
      <c r="CE247" s="48" t="str">
        <f t="shared" si="13"/>
        <v/>
      </c>
      <c r="CF247" s="48" t="str">
        <f t="shared" si="14"/>
        <v/>
      </c>
      <c r="CG247" s="48" t="str">
        <f t="shared" si="15"/>
        <v/>
      </c>
      <c r="CH247" s="48" t="str">
        <f t="shared" si="16"/>
        <v/>
      </c>
      <c r="CI247" s="48" t="str">
        <f t="shared" si="17"/>
        <v/>
      </c>
      <c r="CJ247" s="48" t="str">
        <f t="shared" si="18"/>
        <v/>
      </c>
      <c r="CK247" s="49" t="s">
        <v>28</v>
      </c>
      <c r="CL247" s="49">
        <f t="shared" si="19"/>
        <v>0</v>
      </c>
      <c r="CM247" s="50">
        <f t="shared" si="20"/>
        <v>0</v>
      </c>
      <c r="CN247" s="51">
        <f>IFERROR(CL247*BZ247*'PWCS Table'!$D$3,0)</f>
        <v>0</v>
      </c>
      <c r="CO247" s="51">
        <f>IFERROR(CM247*BZ247*'PWCS Table'!$E$3,0)</f>
        <v>0</v>
      </c>
      <c r="CP247" s="51">
        <f t="shared" si="21"/>
        <v>0</v>
      </c>
      <c r="CQ247" s="51">
        <f t="shared" si="22"/>
        <v>0</v>
      </c>
      <c r="CR247" s="52">
        <f t="shared" si="23"/>
        <v>0</v>
      </c>
      <c r="CS247" s="51">
        <f t="shared" si="24"/>
        <v>0</v>
      </c>
      <c r="CT247" s="51">
        <f t="shared" si="25"/>
        <v>0</v>
      </c>
      <c r="CU247" s="51">
        <f>IFERROR((CA247*CQ247*'PWCS Table'!$D$4)+(CA247*CS247*'PWCS Table'!$D$4),0)</f>
        <v>0</v>
      </c>
      <c r="CV247" s="51">
        <f>IFERROR((CA247*CR247*'PWCS Table'!$E$4)+(CA247*CT247*'PWCS Table'!$E$4),0)</f>
        <v>0</v>
      </c>
      <c r="CW247" s="51">
        <f t="shared" si="26"/>
        <v>0</v>
      </c>
      <c r="CX247" s="51">
        <f t="shared" si="27"/>
        <v>0</v>
      </c>
      <c r="CY247" s="52">
        <f t="shared" si="28"/>
        <v>0</v>
      </c>
      <c r="CZ247" s="51">
        <f t="shared" si="29"/>
        <v>0</v>
      </c>
      <c r="DA247" s="51">
        <f t="shared" si="30"/>
        <v>0</v>
      </c>
      <c r="DB247" s="51">
        <f>IFERROR((CB247*CX247*'PWCS Table'!$D$5)+(CB247*CZ247*'PWCS Table'!$D$5),0)</f>
        <v>0</v>
      </c>
      <c r="DC247" s="51">
        <f>IFERROR((CB247*CY247*'PWCS Table'!$E$5)+(CB247*DA247*'PWCS Table'!$E$5),0)</f>
        <v>0</v>
      </c>
      <c r="DD247" s="51">
        <f t="shared" si="31"/>
        <v>0</v>
      </c>
      <c r="DE247" s="51">
        <f t="shared" si="32"/>
        <v>0</v>
      </c>
      <c r="DF247" s="51">
        <f t="shared" si="33"/>
        <v>0</v>
      </c>
      <c r="DG247" s="51">
        <f>IFERROR((CC247*DE247*'PWCS Table'!$D$8)+(CC247*DF247*'PWCS Table'!$D$8),0)</f>
        <v>0</v>
      </c>
      <c r="DH247" s="51">
        <f t="shared" si="34"/>
        <v>0</v>
      </c>
      <c r="DI247" s="51">
        <f t="shared" si="35"/>
        <v>0</v>
      </c>
      <c r="DJ247" s="51">
        <f t="shared" si="36"/>
        <v>0</v>
      </c>
      <c r="DK247" s="51">
        <f>IFERROR((CD247*DI247*'PWCS Table'!$D$9)+(CD247*DJ247*'PWCS Table'!$D$9),0)</f>
        <v>0</v>
      </c>
      <c r="DL247" s="51">
        <f t="shared" si="37"/>
        <v>0</v>
      </c>
    </row>
    <row r="248" spans="1:116" ht="12.75" hidden="1" customHeight="1" x14ac:dyDescent="0.3">
      <c r="A248" s="1"/>
      <c r="B248" s="53">
        <v>219</v>
      </c>
      <c r="C248" s="54"/>
      <c r="D248" s="44"/>
      <c r="E248" s="45"/>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c r="BH248" s="46"/>
      <c r="BI248" s="46"/>
      <c r="BJ248" s="46"/>
      <c r="BK248" s="46"/>
      <c r="BL248" s="46"/>
      <c r="BM248" s="46"/>
      <c r="BN248" s="46"/>
      <c r="BO248" s="46"/>
      <c r="BP248" s="46"/>
      <c r="BQ248" s="46"/>
      <c r="BR248" s="46"/>
      <c r="BS248" s="46"/>
      <c r="BT248" s="46"/>
      <c r="BU248" s="46"/>
      <c r="BV248" s="46"/>
      <c r="BW248" s="46"/>
      <c r="BX248" s="46"/>
      <c r="BY248" s="47">
        <f t="shared" si="7"/>
        <v>0</v>
      </c>
      <c r="BZ248" s="47">
        <f t="shared" si="8"/>
        <v>0</v>
      </c>
      <c r="CA248" s="47">
        <f t="shared" si="9"/>
        <v>0</v>
      </c>
      <c r="CB248" s="47">
        <f t="shared" si="10"/>
        <v>0</v>
      </c>
      <c r="CC248" s="47">
        <f t="shared" si="11"/>
        <v>0</v>
      </c>
      <c r="CD248" s="47">
        <f t="shared" si="12"/>
        <v>0</v>
      </c>
      <c r="CE248" s="48" t="str">
        <f t="shared" si="13"/>
        <v/>
      </c>
      <c r="CF248" s="48" t="str">
        <f t="shared" si="14"/>
        <v/>
      </c>
      <c r="CG248" s="48" t="str">
        <f t="shared" si="15"/>
        <v/>
      </c>
      <c r="CH248" s="48" t="str">
        <f t="shared" si="16"/>
        <v/>
      </c>
      <c r="CI248" s="48" t="str">
        <f t="shared" si="17"/>
        <v/>
      </c>
      <c r="CJ248" s="48" t="str">
        <f t="shared" si="18"/>
        <v/>
      </c>
      <c r="CK248" s="49" t="s">
        <v>28</v>
      </c>
      <c r="CL248" s="49">
        <f t="shared" si="19"/>
        <v>0</v>
      </c>
      <c r="CM248" s="50">
        <f t="shared" si="20"/>
        <v>0</v>
      </c>
      <c r="CN248" s="51">
        <f>IFERROR(CL248*BZ248*'PWCS Table'!$D$3,0)</f>
        <v>0</v>
      </c>
      <c r="CO248" s="51">
        <f>IFERROR(CM248*BZ248*'PWCS Table'!$E$3,0)</f>
        <v>0</v>
      </c>
      <c r="CP248" s="51">
        <f t="shared" si="21"/>
        <v>0</v>
      </c>
      <c r="CQ248" s="51">
        <f t="shared" si="22"/>
        <v>0</v>
      </c>
      <c r="CR248" s="52">
        <f t="shared" si="23"/>
        <v>0</v>
      </c>
      <c r="CS248" s="51">
        <f t="shared" si="24"/>
        <v>0</v>
      </c>
      <c r="CT248" s="51">
        <f t="shared" si="25"/>
        <v>0</v>
      </c>
      <c r="CU248" s="51">
        <f>IFERROR((CA248*CQ248*'PWCS Table'!$D$4)+(CA248*CS248*'PWCS Table'!$D$4),0)</f>
        <v>0</v>
      </c>
      <c r="CV248" s="51">
        <f>IFERROR((CA248*CR248*'PWCS Table'!$E$4)+(CA248*CT248*'PWCS Table'!$E$4),0)</f>
        <v>0</v>
      </c>
      <c r="CW248" s="51">
        <f t="shared" si="26"/>
        <v>0</v>
      </c>
      <c r="CX248" s="51">
        <f t="shared" si="27"/>
        <v>0</v>
      </c>
      <c r="CY248" s="52">
        <f t="shared" si="28"/>
        <v>0</v>
      </c>
      <c r="CZ248" s="51">
        <f t="shared" si="29"/>
        <v>0</v>
      </c>
      <c r="DA248" s="51">
        <f t="shared" si="30"/>
        <v>0</v>
      </c>
      <c r="DB248" s="51">
        <f>IFERROR((CB248*CX248*'PWCS Table'!$D$5)+(CB248*CZ248*'PWCS Table'!$D$5),0)</f>
        <v>0</v>
      </c>
      <c r="DC248" s="51">
        <f>IFERROR((CB248*CY248*'PWCS Table'!$E$5)+(CB248*DA248*'PWCS Table'!$E$5),0)</f>
        <v>0</v>
      </c>
      <c r="DD248" s="51">
        <f t="shared" si="31"/>
        <v>0</v>
      </c>
      <c r="DE248" s="51">
        <f t="shared" si="32"/>
        <v>0</v>
      </c>
      <c r="DF248" s="51">
        <f t="shared" si="33"/>
        <v>0</v>
      </c>
      <c r="DG248" s="51">
        <f>IFERROR((CC248*DE248*'PWCS Table'!$D$8)+(CC248*DF248*'PWCS Table'!$D$8),0)</f>
        <v>0</v>
      </c>
      <c r="DH248" s="51">
        <f t="shared" si="34"/>
        <v>0</v>
      </c>
      <c r="DI248" s="51">
        <f t="shared" si="35"/>
        <v>0</v>
      </c>
      <c r="DJ248" s="51">
        <f t="shared" si="36"/>
        <v>0</v>
      </c>
      <c r="DK248" s="51">
        <f>IFERROR((CD248*DI248*'PWCS Table'!$D$9)+(CD248*DJ248*'PWCS Table'!$D$9),0)</f>
        <v>0</v>
      </c>
      <c r="DL248" s="51">
        <f t="shared" si="37"/>
        <v>0</v>
      </c>
    </row>
    <row r="249" spans="1:116" ht="12.75" hidden="1" customHeight="1" x14ac:dyDescent="0.3">
      <c r="A249" s="1"/>
      <c r="B249" s="53">
        <v>220</v>
      </c>
      <c r="C249" s="54"/>
      <c r="D249" s="44"/>
      <c r="E249" s="45"/>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c r="BH249" s="46"/>
      <c r="BI249" s="46"/>
      <c r="BJ249" s="46"/>
      <c r="BK249" s="46"/>
      <c r="BL249" s="46"/>
      <c r="BM249" s="46"/>
      <c r="BN249" s="46"/>
      <c r="BO249" s="46"/>
      <c r="BP249" s="46"/>
      <c r="BQ249" s="46"/>
      <c r="BR249" s="46"/>
      <c r="BS249" s="46"/>
      <c r="BT249" s="46"/>
      <c r="BU249" s="46"/>
      <c r="BV249" s="46"/>
      <c r="BW249" s="46"/>
      <c r="BX249" s="46"/>
      <c r="BY249" s="47">
        <f t="shared" si="7"/>
        <v>0</v>
      </c>
      <c r="BZ249" s="47">
        <f t="shared" si="8"/>
        <v>0</v>
      </c>
      <c r="CA249" s="47">
        <f t="shared" si="9"/>
        <v>0</v>
      </c>
      <c r="CB249" s="47">
        <f t="shared" si="10"/>
        <v>0</v>
      </c>
      <c r="CC249" s="47">
        <f t="shared" si="11"/>
        <v>0</v>
      </c>
      <c r="CD249" s="47">
        <f t="shared" si="12"/>
        <v>0</v>
      </c>
      <c r="CE249" s="48" t="str">
        <f t="shared" si="13"/>
        <v/>
      </c>
      <c r="CF249" s="48" t="str">
        <f t="shared" si="14"/>
        <v/>
      </c>
      <c r="CG249" s="48" t="str">
        <f t="shared" si="15"/>
        <v/>
      </c>
      <c r="CH249" s="48" t="str">
        <f t="shared" si="16"/>
        <v/>
      </c>
      <c r="CI249" s="48" t="str">
        <f t="shared" si="17"/>
        <v/>
      </c>
      <c r="CJ249" s="48" t="str">
        <f t="shared" si="18"/>
        <v/>
      </c>
      <c r="CK249" s="49" t="s">
        <v>28</v>
      </c>
      <c r="CL249" s="49">
        <f t="shared" si="19"/>
        <v>0</v>
      </c>
      <c r="CM249" s="50">
        <f t="shared" si="20"/>
        <v>0</v>
      </c>
      <c r="CN249" s="51">
        <f>IFERROR(CL249*BZ249*'PWCS Table'!$D$3,0)</f>
        <v>0</v>
      </c>
      <c r="CO249" s="51">
        <f>IFERROR(CM249*BZ249*'PWCS Table'!$E$3,0)</f>
        <v>0</v>
      </c>
      <c r="CP249" s="51">
        <f t="shared" si="21"/>
        <v>0</v>
      </c>
      <c r="CQ249" s="51">
        <f t="shared" si="22"/>
        <v>0</v>
      </c>
      <c r="CR249" s="52">
        <f t="shared" si="23"/>
        <v>0</v>
      </c>
      <c r="CS249" s="51">
        <f t="shared" si="24"/>
        <v>0</v>
      </c>
      <c r="CT249" s="51">
        <f t="shared" si="25"/>
        <v>0</v>
      </c>
      <c r="CU249" s="51">
        <f>IFERROR((CA249*CQ249*'PWCS Table'!$D$4)+(CA249*CS249*'PWCS Table'!$D$4),0)</f>
        <v>0</v>
      </c>
      <c r="CV249" s="51">
        <f>IFERROR((CA249*CR249*'PWCS Table'!$E$4)+(CA249*CT249*'PWCS Table'!$E$4),0)</f>
        <v>0</v>
      </c>
      <c r="CW249" s="51">
        <f t="shared" si="26"/>
        <v>0</v>
      </c>
      <c r="CX249" s="51">
        <f t="shared" si="27"/>
        <v>0</v>
      </c>
      <c r="CY249" s="52">
        <f t="shared" si="28"/>
        <v>0</v>
      </c>
      <c r="CZ249" s="51">
        <f t="shared" si="29"/>
        <v>0</v>
      </c>
      <c r="DA249" s="51">
        <f t="shared" si="30"/>
        <v>0</v>
      </c>
      <c r="DB249" s="51">
        <f>IFERROR((CB249*CX249*'PWCS Table'!$D$5)+(CB249*CZ249*'PWCS Table'!$D$5),0)</f>
        <v>0</v>
      </c>
      <c r="DC249" s="51">
        <f>IFERROR((CB249*CY249*'PWCS Table'!$E$5)+(CB249*DA249*'PWCS Table'!$E$5),0)</f>
        <v>0</v>
      </c>
      <c r="DD249" s="51">
        <f t="shared" si="31"/>
        <v>0</v>
      </c>
      <c r="DE249" s="51">
        <f t="shared" si="32"/>
        <v>0</v>
      </c>
      <c r="DF249" s="51">
        <f t="shared" si="33"/>
        <v>0</v>
      </c>
      <c r="DG249" s="51">
        <f>IFERROR((CC249*DE249*'PWCS Table'!$D$8)+(CC249*DF249*'PWCS Table'!$D$8),0)</f>
        <v>0</v>
      </c>
      <c r="DH249" s="51">
        <f t="shared" si="34"/>
        <v>0</v>
      </c>
      <c r="DI249" s="51">
        <f t="shared" si="35"/>
        <v>0</v>
      </c>
      <c r="DJ249" s="51">
        <f t="shared" si="36"/>
        <v>0</v>
      </c>
      <c r="DK249" s="51">
        <f>IFERROR((CD249*DI249*'PWCS Table'!$D$9)+(CD249*DJ249*'PWCS Table'!$D$9),0)</f>
        <v>0</v>
      </c>
      <c r="DL249" s="51">
        <f t="shared" si="37"/>
        <v>0</v>
      </c>
    </row>
    <row r="250" spans="1:116" ht="12.75" hidden="1" customHeight="1" x14ac:dyDescent="0.3">
      <c r="A250" s="1"/>
      <c r="B250" s="53">
        <v>221</v>
      </c>
      <c r="C250" s="54"/>
      <c r="D250" s="44"/>
      <c r="E250" s="45"/>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c r="BH250" s="46"/>
      <c r="BI250" s="46"/>
      <c r="BJ250" s="46"/>
      <c r="BK250" s="46"/>
      <c r="BL250" s="46"/>
      <c r="BM250" s="46"/>
      <c r="BN250" s="46"/>
      <c r="BO250" s="46"/>
      <c r="BP250" s="46"/>
      <c r="BQ250" s="46"/>
      <c r="BR250" s="46"/>
      <c r="BS250" s="46"/>
      <c r="BT250" s="46"/>
      <c r="BU250" s="46"/>
      <c r="BV250" s="46"/>
      <c r="BW250" s="46"/>
      <c r="BX250" s="46"/>
      <c r="BY250" s="47">
        <f t="shared" si="7"/>
        <v>0</v>
      </c>
      <c r="BZ250" s="47">
        <f t="shared" si="8"/>
        <v>0</v>
      </c>
      <c r="CA250" s="47">
        <f t="shared" si="9"/>
        <v>0</v>
      </c>
      <c r="CB250" s="47">
        <f t="shared" si="10"/>
        <v>0</v>
      </c>
      <c r="CC250" s="47">
        <f t="shared" si="11"/>
        <v>0</v>
      </c>
      <c r="CD250" s="47">
        <f t="shared" si="12"/>
        <v>0</v>
      </c>
      <c r="CE250" s="48" t="str">
        <f t="shared" si="13"/>
        <v/>
      </c>
      <c r="CF250" s="48" t="str">
        <f t="shared" si="14"/>
        <v/>
      </c>
      <c r="CG250" s="48" t="str">
        <f t="shared" si="15"/>
        <v/>
      </c>
      <c r="CH250" s="48" t="str">
        <f t="shared" si="16"/>
        <v/>
      </c>
      <c r="CI250" s="48" t="str">
        <f t="shared" si="17"/>
        <v/>
      </c>
      <c r="CJ250" s="48" t="str">
        <f t="shared" si="18"/>
        <v/>
      </c>
      <c r="CK250" s="49" t="s">
        <v>28</v>
      </c>
      <c r="CL250" s="49">
        <f t="shared" si="19"/>
        <v>0</v>
      </c>
      <c r="CM250" s="50">
        <f t="shared" si="20"/>
        <v>0</v>
      </c>
      <c r="CN250" s="51">
        <f>IFERROR(CL250*BZ250*'PWCS Table'!$D$3,0)</f>
        <v>0</v>
      </c>
      <c r="CO250" s="51">
        <f>IFERROR(CM250*BZ250*'PWCS Table'!$E$3,0)</f>
        <v>0</v>
      </c>
      <c r="CP250" s="51">
        <f t="shared" si="21"/>
        <v>0</v>
      </c>
      <c r="CQ250" s="51">
        <f t="shared" si="22"/>
        <v>0</v>
      </c>
      <c r="CR250" s="52">
        <f t="shared" si="23"/>
        <v>0</v>
      </c>
      <c r="CS250" s="51">
        <f t="shared" si="24"/>
        <v>0</v>
      </c>
      <c r="CT250" s="51">
        <f t="shared" si="25"/>
        <v>0</v>
      </c>
      <c r="CU250" s="51">
        <f>IFERROR((CA250*CQ250*'PWCS Table'!$D$4)+(CA250*CS250*'PWCS Table'!$D$4),0)</f>
        <v>0</v>
      </c>
      <c r="CV250" s="51">
        <f>IFERROR((CA250*CR250*'PWCS Table'!$E$4)+(CA250*CT250*'PWCS Table'!$E$4),0)</f>
        <v>0</v>
      </c>
      <c r="CW250" s="51">
        <f t="shared" si="26"/>
        <v>0</v>
      </c>
      <c r="CX250" s="51">
        <f t="shared" si="27"/>
        <v>0</v>
      </c>
      <c r="CY250" s="52">
        <f t="shared" si="28"/>
        <v>0</v>
      </c>
      <c r="CZ250" s="51">
        <f t="shared" si="29"/>
        <v>0</v>
      </c>
      <c r="DA250" s="51">
        <f t="shared" si="30"/>
        <v>0</v>
      </c>
      <c r="DB250" s="51">
        <f>IFERROR((CB250*CX250*'PWCS Table'!$D$5)+(CB250*CZ250*'PWCS Table'!$D$5),0)</f>
        <v>0</v>
      </c>
      <c r="DC250" s="51">
        <f>IFERROR((CB250*CY250*'PWCS Table'!$E$5)+(CB250*DA250*'PWCS Table'!$E$5),0)</f>
        <v>0</v>
      </c>
      <c r="DD250" s="51">
        <f t="shared" si="31"/>
        <v>0</v>
      </c>
      <c r="DE250" s="51">
        <f t="shared" si="32"/>
        <v>0</v>
      </c>
      <c r="DF250" s="51">
        <f t="shared" si="33"/>
        <v>0</v>
      </c>
      <c r="DG250" s="51">
        <f>IFERROR((CC250*DE250*'PWCS Table'!$D$8)+(CC250*DF250*'PWCS Table'!$D$8),0)</f>
        <v>0</v>
      </c>
      <c r="DH250" s="51">
        <f t="shared" si="34"/>
        <v>0</v>
      </c>
      <c r="DI250" s="51">
        <f t="shared" si="35"/>
        <v>0</v>
      </c>
      <c r="DJ250" s="51">
        <f t="shared" si="36"/>
        <v>0</v>
      </c>
      <c r="DK250" s="51">
        <f>IFERROR((CD250*DI250*'PWCS Table'!$D$9)+(CD250*DJ250*'PWCS Table'!$D$9),0)</f>
        <v>0</v>
      </c>
      <c r="DL250" s="51">
        <f t="shared" si="37"/>
        <v>0</v>
      </c>
    </row>
    <row r="251" spans="1:116" ht="12.75" hidden="1" customHeight="1" x14ac:dyDescent="0.3">
      <c r="A251" s="1"/>
      <c r="B251" s="53">
        <v>222</v>
      </c>
      <c r="C251" s="54"/>
      <c r="D251" s="44"/>
      <c r="E251" s="45"/>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c r="BH251" s="46"/>
      <c r="BI251" s="46"/>
      <c r="BJ251" s="46"/>
      <c r="BK251" s="46"/>
      <c r="BL251" s="46"/>
      <c r="BM251" s="46"/>
      <c r="BN251" s="46"/>
      <c r="BO251" s="46"/>
      <c r="BP251" s="46"/>
      <c r="BQ251" s="46"/>
      <c r="BR251" s="46"/>
      <c r="BS251" s="46"/>
      <c r="BT251" s="46"/>
      <c r="BU251" s="46"/>
      <c r="BV251" s="46"/>
      <c r="BW251" s="46"/>
      <c r="BX251" s="46"/>
      <c r="BY251" s="47">
        <f t="shared" si="7"/>
        <v>0</v>
      </c>
      <c r="BZ251" s="47">
        <f t="shared" si="8"/>
        <v>0</v>
      </c>
      <c r="CA251" s="47">
        <f t="shared" si="9"/>
        <v>0</v>
      </c>
      <c r="CB251" s="47">
        <f t="shared" si="10"/>
        <v>0</v>
      </c>
      <c r="CC251" s="47">
        <f t="shared" si="11"/>
        <v>0</v>
      </c>
      <c r="CD251" s="47">
        <f t="shared" si="12"/>
        <v>0</v>
      </c>
      <c r="CE251" s="48" t="str">
        <f t="shared" si="13"/>
        <v/>
      </c>
      <c r="CF251" s="48" t="str">
        <f t="shared" si="14"/>
        <v/>
      </c>
      <c r="CG251" s="48" t="str">
        <f t="shared" si="15"/>
        <v/>
      </c>
      <c r="CH251" s="48" t="str">
        <f t="shared" si="16"/>
        <v/>
      </c>
      <c r="CI251" s="48" t="str">
        <f t="shared" si="17"/>
        <v/>
      </c>
      <c r="CJ251" s="48" t="str">
        <f t="shared" si="18"/>
        <v/>
      </c>
      <c r="CK251" s="49" t="s">
        <v>28</v>
      </c>
      <c r="CL251" s="49">
        <f t="shared" si="19"/>
        <v>0</v>
      </c>
      <c r="CM251" s="50">
        <f t="shared" si="20"/>
        <v>0</v>
      </c>
      <c r="CN251" s="51">
        <f>IFERROR(CL251*BZ251*'PWCS Table'!$D$3,0)</f>
        <v>0</v>
      </c>
      <c r="CO251" s="51">
        <f>IFERROR(CM251*BZ251*'PWCS Table'!$E$3,0)</f>
        <v>0</v>
      </c>
      <c r="CP251" s="51">
        <f t="shared" si="21"/>
        <v>0</v>
      </c>
      <c r="CQ251" s="51">
        <f t="shared" si="22"/>
        <v>0</v>
      </c>
      <c r="CR251" s="52">
        <f t="shared" si="23"/>
        <v>0</v>
      </c>
      <c r="CS251" s="51">
        <f t="shared" si="24"/>
        <v>0</v>
      </c>
      <c r="CT251" s="51">
        <f t="shared" si="25"/>
        <v>0</v>
      </c>
      <c r="CU251" s="51">
        <f>IFERROR((CA251*CQ251*'PWCS Table'!$D$4)+(CA251*CS251*'PWCS Table'!$D$4),0)</f>
        <v>0</v>
      </c>
      <c r="CV251" s="51">
        <f>IFERROR((CA251*CR251*'PWCS Table'!$E$4)+(CA251*CT251*'PWCS Table'!$E$4),0)</f>
        <v>0</v>
      </c>
      <c r="CW251" s="51">
        <f t="shared" si="26"/>
        <v>0</v>
      </c>
      <c r="CX251" s="51">
        <f t="shared" si="27"/>
        <v>0</v>
      </c>
      <c r="CY251" s="52">
        <f t="shared" si="28"/>
        <v>0</v>
      </c>
      <c r="CZ251" s="51">
        <f t="shared" si="29"/>
        <v>0</v>
      </c>
      <c r="DA251" s="51">
        <f t="shared" si="30"/>
        <v>0</v>
      </c>
      <c r="DB251" s="51">
        <f>IFERROR((CB251*CX251*'PWCS Table'!$D$5)+(CB251*CZ251*'PWCS Table'!$D$5),0)</f>
        <v>0</v>
      </c>
      <c r="DC251" s="51">
        <f>IFERROR((CB251*CY251*'PWCS Table'!$E$5)+(CB251*DA251*'PWCS Table'!$E$5),0)</f>
        <v>0</v>
      </c>
      <c r="DD251" s="51">
        <f t="shared" si="31"/>
        <v>0</v>
      </c>
      <c r="DE251" s="51">
        <f t="shared" si="32"/>
        <v>0</v>
      </c>
      <c r="DF251" s="51">
        <f t="shared" si="33"/>
        <v>0</v>
      </c>
      <c r="DG251" s="51">
        <f>IFERROR((CC251*DE251*'PWCS Table'!$D$8)+(CC251*DF251*'PWCS Table'!$D$8),0)</f>
        <v>0</v>
      </c>
      <c r="DH251" s="51">
        <f t="shared" si="34"/>
        <v>0</v>
      </c>
      <c r="DI251" s="51">
        <f t="shared" si="35"/>
        <v>0</v>
      </c>
      <c r="DJ251" s="51">
        <f t="shared" si="36"/>
        <v>0</v>
      </c>
      <c r="DK251" s="51">
        <f>IFERROR((CD251*DI251*'PWCS Table'!$D$9)+(CD251*DJ251*'PWCS Table'!$D$9),0)</f>
        <v>0</v>
      </c>
      <c r="DL251" s="51">
        <f t="shared" si="37"/>
        <v>0</v>
      </c>
    </row>
    <row r="252" spans="1:116" ht="12.75" hidden="1" customHeight="1" x14ac:dyDescent="0.3">
      <c r="A252" s="1"/>
      <c r="B252" s="53">
        <v>223</v>
      </c>
      <c r="C252" s="54"/>
      <c r="D252" s="44"/>
      <c r="E252" s="45"/>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c r="BH252" s="46"/>
      <c r="BI252" s="46"/>
      <c r="BJ252" s="46"/>
      <c r="BK252" s="46"/>
      <c r="BL252" s="46"/>
      <c r="BM252" s="46"/>
      <c r="BN252" s="46"/>
      <c r="BO252" s="46"/>
      <c r="BP252" s="46"/>
      <c r="BQ252" s="46"/>
      <c r="BR252" s="46"/>
      <c r="BS252" s="46"/>
      <c r="BT252" s="46"/>
      <c r="BU252" s="46"/>
      <c r="BV252" s="46"/>
      <c r="BW252" s="46"/>
      <c r="BX252" s="46"/>
      <c r="BY252" s="47">
        <f t="shared" si="7"/>
        <v>0</v>
      </c>
      <c r="BZ252" s="47">
        <f t="shared" si="8"/>
        <v>0</v>
      </c>
      <c r="CA252" s="47">
        <f t="shared" si="9"/>
        <v>0</v>
      </c>
      <c r="CB252" s="47">
        <f t="shared" si="10"/>
        <v>0</v>
      </c>
      <c r="CC252" s="47">
        <f t="shared" si="11"/>
        <v>0</v>
      </c>
      <c r="CD252" s="47">
        <f t="shared" si="12"/>
        <v>0</v>
      </c>
      <c r="CE252" s="48" t="str">
        <f t="shared" si="13"/>
        <v/>
      </c>
      <c r="CF252" s="48" t="str">
        <f t="shared" si="14"/>
        <v/>
      </c>
      <c r="CG252" s="48" t="str">
        <f t="shared" si="15"/>
        <v/>
      </c>
      <c r="CH252" s="48" t="str">
        <f t="shared" si="16"/>
        <v/>
      </c>
      <c r="CI252" s="48" t="str">
        <f t="shared" si="17"/>
        <v/>
      </c>
      <c r="CJ252" s="48" t="str">
        <f t="shared" si="18"/>
        <v/>
      </c>
      <c r="CK252" s="49" t="s">
        <v>28</v>
      </c>
      <c r="CL252" s="49">
        <f t="shared" si="19"/>
        <v>0</v>
      </c>
      <c r="CM252" s="50">
        <f t="shared" si="20"/>
        <v>0</v>
      </c>
      <c r="CN252" s="51">
        <f>IFERROR(CL252*BZ252*'PWCS Table'!$D$3,0)</f>
        <v>0</v>
      </c>
      <c r="CO252" s="51">
        <f>IFERROR(CM252*BZ252*'PWCS Table'!$E$3,0)</f>
        <v>0</v>
      </c>
      <c r="CP252" s="51">
        <f t="shared" si="21"/>
        <v>0</v>
      </c>
      <c r="CQ252" s="51">
        <f t="shared" si="22"/>
        <v>0</v>
      </c>
      <c r="CR252" s="52">
        <f t="shared" si="23"/>
        <v>0</v>
      </c>
      <c r="CS252" s="51">
        <f t="shared" si="24"/>
        <v>0</v>
      </c>
      <c r="CT252" s="51">
        <f t="shared" si="25"/>
        <v>0</v>
      </c>
      <c r="CU252" s="51">
        <f>IFERROR((CA252*CQ252*'PWCS Table'!$D$4)+(CA252*CS252*'PWCS Table'!$D$4),0)</f>
        <v>0</v>
      </c>
      <c r="CV252" s="51">
        <f>IFERROR((CA252*CR252*'PWCS Table'!$E$4)+(CA252*CT252*'PWCS Table'!$E$4),0)</f>
        <v>0</v>
      </c>
      <c r="CW252" s="51">
        <f t="shared" si="26"/>
        <v>0</v>
      </c>
      <c r="CX252" s="51">
        <f t="shared" si="27"/>
        <v>0</v>
      </c>
      <c r="CY252" s="52">
        <f t="shared" si="28"/>
        <v>0</v>
      </c>
      <c r="CZ252" s="51">
        <f t="shared" si="29"/>
        <v>0</v>
      </c>
      <c r="DA252" s="51">
        <f t="shared" si="30"/>
        <v>0</v>
      </c>
      <c r="DB252" s="51">
        <f>IFERROR((CB252*CX252*'PWCS Table'!$D$5)+(CB252*CZ252*'PWCS Table'!$D$5),0)</f>
        <v>0</v>
      </c>
      <c r="DC252" s="51">
        <f>IFERROR((CB252*CY252*'PWCS Table'!$E$5)+(CB252*DA252*'PWCS Table'!$E$5),0)</f>
        <v>0</v>
      </c>
      <c r="DD252" s="51">
        <f t="shared" si="31"/>
        <v>0</v>
      </c>
      <c r="DE252" s="51">
        <f t="shared" si="32"/>
        <v>0</v>
      </c>
      <c r="DF252" s="51">
        <f t="shared" si="33"/>
        <v>0</v>
      </c>
      <c r="DG252" s="51">
        <f>IFERROR((CC252*DE252*'PWCS Table'!$D$8)+(CC252*DF252*'PWCS Table'!$D$8),0)</f>
        <v>0</v>
      </c>
      <c r="DH252" s="51">
        <f t="shared" si="34"/>
        <v>0</v>
      </c>
      <c r="DI252" s="51">
        <f t="shared" si="35"/>
        <v>0</v>
      </c>
      <c r="DJ252" s="51">
        <f t="shared" si="36"/>
        <v>0</v>
      </c>
      <c r="DK252" s="51">
        <f>IFERROR((CD252*DI252*'PWCS Table'!$D$9)+(CD252*DJ252*'PWCS Table'!$D$9),0)</f>
        <v>0</v>
      </c>
      <c r="DL252" s="51">
        <f t="shared" si="37"/>
        <v>0</v>
      </c>
    </row>
    <row r="253" spans="1:116" ht="12.75" hidden="1" customHeight="1" x14ac:dyDescent="0.3">
      <c r="A253" s="1"/>
      <c r="B253" s="53">
        <v>224</v>
      </c>
      <c r="C253" s="54"/>
      <c r="D253" s="44"/>
      <c r="E253" s="45"/>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c r="BH253" s="46"/>
      <c r="BI253" s="46"/>
      <c r="BJ253" s="46"/>
      <c r="BK253" s="46"/>
      <c r="BL253" s="46"/>
      <c r="BM253" s="46"/>
      <c r="BN253" s="46"/>
      <c r="BO253" s="46"/>
      <c r="BP253" s="46"/>
      <c r="BQ253" s="46"/>
      <c r="BR253" s="46"/>
      <c r="BS253" s="46"/>
      <c r="BT253" s="46"/>
      <c r="BU253" s="46"/>
      <c r="BV253" s="46"/>
      <c r="BW253" s="46"/>
      <c r="BX253" s="46"/>
      <c r="BY253" s="47">
        <f t="shared" si="7"/>
        <v>0</v>
      </c>
      <c r="BZ253" s="47">
        <f t="shared" si="8"/>
        <v>0</v>
      </c>
      <c r="CA253" s="47">
        <f t="shared" si="9"/>
        <v>0</v>
      </c>
      <c r="CB253" s="47">
        <f t="shared" si="10"/>
        <v>0</v>
      </c>
      <c r="CC253" s="47">
        <f t="shared" si="11"/>
        <v>0</v>
      </c>
      <c r="CD253" s="47">
        <f t="shared" si="12"/>
        <v>0</v>
      </c>
      <c r="CE253" s="48" t="str">
        <f t="shared" si="13"/>
        <v/>
      </c>
      <c r="CF253" s="48" t="str">
        <f t="shared" si="14"/>
        <v/>
      </c>
      <c r="CG253" s="48" t="str">
        <f t="shared" si="15"/>
        <v/>
      </c>
      <c r="CH253" s="48" t="str">
        <f t="shared" si="16"/>
        <v/>
      </c>
      <c r="CI253" s="48" t="str">
        <f t="shared" si="17"/>
        <v/>
      </c>
      <c r="CJ253" s="48" t="str">
        <f t="shared" si="18"/>
        <v/>
      </c>
      <c r="CK253" s="49" t="s">
        <v>28</v>
      </c>
      <c r="CL253" s="49">
        <f t="shared" si="19"/>
        <v>0</v>
      </c>
      <c r="CM253" s="50">
        <f t="shared" si="20"/>
        <v>0</v>
      </c>
      <c r="CN253" s="51">
        <f>IFERROR(CL253*BZ253*'PWCS Table'!$D$3,0)</f>
        <v>0</v>
      </c>
      <c r="CO253" s="51">
        <f>IFERROR(CM253*BZ253*'PWCS Table'!$E$3,0)</f>
        <v>0</v>
      </c>
      <c r="CP253" s="51">
        <f t="shared" si="21"/>
        <v>0</v>
      </c>
      <c r="CQ253" s="51">
        <f t="shared" si="22"/>
        <v>0</v>
      </c>
      <c r="CR253" s="52">
        <f t="shared" si="23"/>
        <v>0</v>
      </c>
      <c r="CS253" s="51">
        <f t="shared" si="24"/>
        <v>0</v>
      </c>
      <c r="CT253" s="51">
        <f t="shared" si="25"/>
        <v>0</v>
      </c>
      <c r="CU253" s="51">
        <f>IFERROR((CA253*CQ253*'PWCS Table'!$D$4)+(CA253*CS253*'PWCS Table'!$D$4),0)</f>
        <v>0</v>
      </c>
      <c r="CV253" s="51">
        <f>IFERROR((CA253*CR253*'PWCS Table'!$E$4)+(CA253*CT253*'PWCS Table'!$E$4),0)</f>
        <v>0</v>
      </c>
      <c r="CW253" s="51">
        <f t="shared" si="26"/>
        <v>0</v>
      </c>
      <c r="CX253" s="51">
        <f t="shared" si="27"/>
        <v>0</v>
      </c>
      <c r="CY253" s="52">
        <f t="shared" si="28"/>
        <v>0</v>
      </c>
      <c r="CZ253" s="51">
        <f t="shared" si="29"/>
        <v>0</v>
      </c>
      <c r="DA253" s="51">
        <f t="shared" si="30"/>
        <v>0</v>
      </c>
      <c r="DB253" s="51">
        <f>IFERROR((CB253*CX253*'PWCS Table'!$D$5)+(CB253*CZ253*'PWCS Table'!$D$5),0)</f>
        <v>0</v>
      </c>
      <c r="DC253" s="51">
        <f>IFERROR((CB253*CY253*'PWCS Table'!$E$5)+(CB253*DA253*'PWCS Table'!$E$5),0)</f>
        <v>0</v>
      </c>
      <c r="DD253" s="51">
        <f t="shared" si="31"/>
        <v>0</v>
      </c>
      <c r="DE253" s="51">
        <f t="shared" si="32"/>
        <v>0</v>
      </c>
      <c r="DF253" s="51">
        <f t="shared" si="33"/>
        <v>0</v>
      </c>
      <c r="DG253" s="51">
        <f>IFERROR((CC253*DE253*'PWCS Table'!$D$8)+(CC253*DF253*'PWCS Table'!$D$8),0)</f>
        <v>0</v>
      </c>
      <c r="DH253" s="51">
        <f t="shared" si="34"/>
        <v>0</v>
      </c>
      <c r="DI253" s="51">
        <f t="shared" si="35"/>
        <v>0</v>
      </c>
      <c r="DJ253" s="51">
        <f t="shared" si="36"/>
        <v>0</v>
      </c>
      <c r="DK253" s="51">
        <f>IFERROR((CD253*DI253*'PWCS Table'!$D$9)+(CD253*DJ253*'PWCS Table'!$D$9),0)</f>
        <v>0</v>
      </c>
      <c r="DL253" s="51">
        <f t="shared" si="37"/>
        <v>0</v>
      </c>
    </row>
    <row r="254" spans="1:116" ht="12.75" hidden="1" customHeight="1" x14ac:dyDescent="0.3">
      <c r="A254" s="1"/>
      <c r="B254" s="53">
        <v>225</v>
      </c>
      <c r="C254" s="54"/>
      <c r="D254" s="44"/>
      <c r="E254" s="45"/>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c r="BH254" s="46"/>
      <c r="BI254" s="46"/>
      <c r="BJ254" s="46"/>
      <c r="BK254" s="46"/>
      <c r="BL254" s="46"/>
      <c r="BM254" s="46"/>
      <c r="BN254" s="46"/>
      <c r="BO254" s="46"/>
      <c r="BP254" s="46"/>
      <c r="BQ254" s="46"/>
      <c r="BR254" s="46"/>
      <c r="BS254" s="46"/>
      <c r="BT254" s="46"/>
      <c r="BU254" s="46"/>
      <c r="BV254" s="46"/>
      <c r="BW254" s="46"/>
      <c r="BX254" s="46"/>
      <c r="BY254" s="47">
        <f t="shared" si="7"/>
        <v>0</v>
      </c>
      <c r="BZ254" s="47">
        <f t="shared" si="8"/>
        <v>0</v>
      </c>
      <c r="CA254" s="47">
        <f t="shared" si="9"/>
        <v>0</v>
      </c>
      <c r="CB254" s="47">
        <f t="shared" si="10"/>
        <v>0</v>
      </c>
      <c r="CC254" s="47">
        <f t="shared" si="11"/>
        <v>0</v>
      </c>
      <c r="CD254" s="47">
        <f t="shared" si="12"/>
        <v>0</v>
      </c>
      <c r="CE254" s="48" t="str">
        <f t="shared" si="13"/>
        <v/>
      </c>
      <c r="CF254" s="48" t="str">
        <f t="shared" si="14"/>
        <v/>
      </c>
      <c r="CG254" s="48" t="str">
        <f t="shared" si="15"/>
        <v/>
      </c>
      <c r="CH254" s="48" t="str">
        <f t="shared" si="16"/>
        <v/>
      </c>
      <c r="CI254" s="48" t="str">
        <f t="shared" si="17"/>
        <v/>
      </c>
      <c r="CJ254" s="48" t="str">
        <f t="shared" si="18"/>
        <v/>
      </c>
      <c r="CK254" s="49" t="s">
        <v>28</v>
      </c>
      <c r="CL254" s="49">
        <f t="shared" si="19"/>
        <v>0</v>
      </c>
      <c r="CM254" s="50">
        <f t="shared" si="20"/>
        <v>0</v>
      </c>
      <c r="CN254" s="51">
        <f>IFERROR(CL254*BZ254*'PWCS Table'!$D$3,0)</f>
        <v>0</v>
      </c>
      <c r="CO254" s="51">
        <f>IFERROR(CM254*BZ254*'PWCS Table'!$E$3,0)</f>
        <v>0</v>
      </c>
      <c r="CP254" s="51">
        <f t="shared" si="21"/>
        <v>0</v>
      </c>
      <c r="CQ254" s="51">
        <f t="shared" si="22"/>
        <v>0</v>
      </c>
      <c r="CR254" s="52">
        <f t="shared" si="23"/>
        <v>0</v>
      </c>
      <c r="CS254" s="51">
        <f t="shared" si="24"/>
        <v>0</v>
      </c>
      <c r="CT254" s="51">
        <f t="shared" si="25"/>
        <v>0</v>
      </c>
      <c r="CU254" s="51">
        <f>IFERROR((CA254*CQ254*'PWCS Table'!$D$4)+(CA254*CS254*'PWCS Table'!$D$4),0)</f>
        <v>0</v>
      </c>
      <c r="CV254" s="51">
        <f>IFERROR((CA254*CR254*'PWCS Table'!$E$4)+(CA254*CT254*'PWCS Table'!$E$4),0)</f>
        <v>0</v>
      </c>
      <c r="CW254" s="51">
        <f t="shared" si="26"/>
        <v>0</v>
      </c>
      <c r="CX254" s="51">
        <f t="shared" si="27"/>
        <v>0</v>
      </c>
      <c r="CY254" s="52">
        <f t="shared" si="28"/>
        <v>0</v>
      </c>
      <c r="CZ254" s="51">
        <f t="shared" si="29"/>
        <v>0</v>
      </c>
      <c r="DA254" s="51">
        <f t="shared" si="30"/>
        <v>0</v>
      </c>
      <c r="DB254" s="51">
        <f>IFERROR((CB254*CX254*'PWCS Table'!$D$5)+(CB254*CZ254*'PWCS Table'!$D$5),0)</f>
        <v>0</v>
      </c>
      <c r="DC254" s="51">
        <f>IFERROR((CB254*CY254*'PWCS Table'!$E$5)+(CB254*DA254*'PWCS Table'!$E$5),0)</f>
        <v>0</v>
      </c>
      <c r="DD254" s="51">
        <f t="shared" si="31"/>
        <v>0</v>
      </c>
      <c r="DE254" s="51">
        <f t="shared" si="32"/>
        <v>0</v>
      </c>
      <c r="DF254" s="51">
        <f t="shared" si="33"/>
        <v>0</v>
      </c>
      <c r="DG254" s="51">
        <f>IFERROR((CC254*DE254*'PWCS Table'!$D$8)+(CC254*DF254*'PWCS Table'!$D$8),0)</f>
        <v>0</v>
      </c>
      <c r="DH254" s="51">
        <f t="shared" si="34"/>
        <v>0</v>
      </c>
      <c r="DI254" s="51">
        <f t="shared" si="35"/>
        <v>0</v>
      </c>
      <c r="DJ254" s="51">
        <f t="shared" si="36"/>
        <v>0</v>
      </c>
      <c r="DK254" s="51">
        <f>IFERROR((CD254*DI254*'PWCS Table'!$D$9)+(CD254*DJ254*'PWCS Table'!$D$9),0)</f>
        <v>0</v>
      </c>
      <c r="DL254" s="51">
        <f t="shared" si="37"/>
        <v>0</v>
      </c>
    </row>
    <row r="255" spans="1:116" ht="12.75" hidden="1" customHeight="1" x14ac:dyDescent="0.3">
      <c r="A255" s="1"/>
      <c r="B255" s="53">
        <v>226</v>
      </c>
      <c r="C255" s="54"/>
      <c r="D255" s="44"/>
      <c r="E255" s="45"/>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c r="BH255" s="46"/>
      <c r="BI255" s="46"/>
      <c r="BJ255" s="46"/>
      <c r="BK255" s="46"/>
      <c r="BL255" s="46"/>
      <c r="BM255" s="46"/>
      <c r="BN255" s="46"/>
      <c r="BO255" s="46"/>
      <c r="BP255" s="46"/>
      <c r="BQ255" s="46"/>
      <c r="BR255" s="46"/>
      <c r="BS255" s="46"/>
      <c r="BT255" s="46"/>
      <c r="BU255" s="46"/>
      <c r="BV255" s="46"/>
      <c r="BW255" s="46"/>
      <c r="BX255" s="46"/>
      <c r="BY255" s="47">
        <f t="shared" si="7"/>
        <v>0</v>
      </c>
      <c r="BZ255" s="47">
        <f t="shared" si="8"/>
        <v>0</v>
      </c>
      <c r="CA255" s="47">
        <f t="shared" si="9"/>
        <v>0</v>
      </c>
      <c r="CB255" s="47">
        <f t="shared" si="10"/>
        <v>0</v>
      </c>
      <c r="CC255" s="47">
        <f t="shared" si="11"/>
        <v>0</v>
      </c>
      <c r="CD255" s="47">
        <f t="shared" si="12"/>
        <v>0</v>
      </c>
      <c r="CE255" s="48" t="str">
        <f t="shared" si="13"/>
        <v/>
      </c>
      <c r="CF255" s="48" t="str">
        <f t="shared" si="14"/>
        <v/>
      </c>
      <c r="CG255" s="48" t="str">
        <f t="shared" si="15"/>
        <v/>
      </c>
      <c r="CH255" s="48" t="str">
        <f t="shared" si="16"/>
        <v/>
      </c>
      <c r="CI255" s="48" t="str">
        <f t="shared" si="17"/>
        <v/>
      </c>
      <c r="CJ255" s="48" t="str">
        <f t="shared" si="18"/>
        <v/>
      </c>
      <c r="CK255" s="49" t="s">
        <v>28</v>
      </c>
      <c r="CL255" s="49">
        <f t="shared" si="19"/>
        <v>0</v>
      </c>
      <c r="CM255" s="50">
        <f t="shared" si="20"/>
        <v>0</v>
      </c>
      <c r="CN255" s="51">
        <f>IFERROR(CL255*BZ255*'PWCS Table'!$D$3,0)</f>
        <v>0</v>
      </c>
      <c r="CO255" s="51">
        <f>IFERROR(CM255*BZ255*'PWCS Table'!$E$3,0)</f>
        <v>0</v>
      </c>
      <c r="CP255" s="51">
        <f t="shared" si="21"/>
        <v>0</v>
      </c>
      <c r="CQ255" s="51">
        <f t="shared" si="22"/>
        <v>0</v>
      </c>
      <c r="CR255" s="52">
        <f t="shared" si="23"/>
        <v>0</v>
      </c>
      <c r="CS255" s="51">
        <f t="shared" si="24"/>
        <v>0</v>
      </c>
      <c r="CT255" s="51">
        <f t="shared" si="25"/>
        <v>0</v>
      </c>
      <c r="CU255" s="51">
        <f>IFERROR((CA255*CQ255*'PWCS Table'!$D$4)+(CA255*CS255*'PWCS Table'!$D$4),0)</f>
        <v>0</v>
      </c>
      <c r="CV255" s="51">
        <f>IFERROR((CA255*CR255*'PWCS Table'!$E$4)+(CA255*CT255*'PWCS Table'!$E$4),0)</f>
        <v>0</v>
      </c>
      <c r="CW255" s="51">
        <f t="shared" si="26"/>
        <v>0</v>
      </c>
      <c r="CX255" s="51">
        <f t="shared" si="27"/>
        <v>0</v>
      </c>
      <c r="CY255" s="52">
        <f t="shared" si="28"/>
        <v>0</v>
      </c>
      <c r="CZ255" s="51">
        <f t="shared" si="29"/>
        <v>0</v>
      </c>
      <c r="DA255" s="51">
        <f t="shared" si="30"/>
        <v>0</v>
      </c>
      <c r="DB255" s="51">
        <f>IFERROR((CB255*CX255*'PWCS Table'!$D$5)+(CB255*CZ255*'PWCS Table'!$D$5),0)</f>
        <v>0</v>
      </c>
      <c r="DC255" s="51">
        <f>IFERROR((CB255*CY255*'PWCS Table'!$E$5)+(CB255*DA255*'PWCS Table'!$E$5),0)</f>
        <v>0</v>
      </c>
      <c r="DD255" s="51">
        <f t="shared" si="31"/>
        <v>0</v>
      </c>
      <c r="DE255" s="51">
        <f t="shared" si="32"/>
        <v>0</v>
      </c>
      <c r="DF255" s="51">
        <f t="shared" si="33"/>
        <v>0</v>
      </c>
      <c r="DG255" s="51">
        <f>IFERROR((CC255*DE255*'PWCS Table'!$D$8)+(CC255*DF255*'PWCS Table'!$D$8),0)</f>
        <v>0</v>
      </c>
      <c r="DH255" s="51">
        <f t="shared" si="34"/>
        <v>0</v>
      </c>
      <c r="DI255" s="51">
        <f t="shared" si="35"/>
        <v>0</v>
      </c>
      <c r="DJ255" s="51">
        <f t="shared" si="36"/>
        <v>0</v>
      </c>
      <c r="DK255" s="51">
        <f>IFERROR((CD255*DI255*'PWCS Table'!$D$9)+(CD255*DJ255*'PWCS Table'!$D$9),0)</f>
        <v>0</v>
      </c>
      <c r="DL255" s="51">
        <f t="shared" si="37"/>
        <v>0</v>
      </c>
    </row>
    <row r="256" spans="1:116" ht="12.75" hidden="1" customHeight="1" x14ac:dyDescent="0.3">
      <c r="A256" s="1"/>
      <c r="B256" s="53">
        <v>227</v>
      </c>
      <c r="C256" s="54"/>
      <c r="D256" s="44"/>
      <c r="E256" s="45"/>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c r="BH256" s="46"/>
      <c r="BI256" s="46"/>
      <c r="BJ256" s="46"/>
      <c r="BK256" s="46"/>
      <c r="BL256" s="46"/>
      <c r="BM256" s="46"/>
      <c r="BN256" s="46"/>
      <c r="BO256" s="46"/>
      <c r="BP256" s="46"/>
      <c r="BQ256" s="46"/>
      <c r="BR256" s="46"/>
      <c r="BS256" s="46"/>
      <c r="BT256" s="46"/>
      <c r="BU256" s="46"/>
      <c r="BV256" s="46"/>
      <c r="BW256" s="46"/>
      <c r="BX256" s="46"/>
      <c r="BY256" s="47">
        <f t="shared" si="7"/>
        <v>0</v>
      </c>
      <c r="BZ256" s="47">
        <f t="shared" si="8"/>
        <v>0</v>
      </c>
      <c r="CA256" s="47">
        <f t="shared" si="9"/>
        <v>0</v>
      </c>
      <c r="CB256" s="47">
        <f t="shared" si="10"/>
        <v>0</v>
      </c>
      <c r="CC256" s="47">
        <f t="shared" si="11"/>
        <v>0</v>
      </c>
      <c r="CD256" s="47">
        <f t="shared" si="12"/>
        <v>0</v>
      </c>
      <c r="CE256" s="48" t="str">
        <f t="shared" si="13"/>
        <v/>
      </c>
      <c r="CF256" s="48" t="str">
        <f t="shared" si="14"/>
        <v/>
      </c>
      <c r="CG256" s="48" t="str">
        <f t="shared" si="15"/>
        <v/>
      </c>
      <c r="CH256" s="48" t="str">
        <f t="shared" si="16"/>
        <v/>
      </c>
      <c r="CI256" s="48" t="str">
        <f t="shared" si="17"/>
        <v/>
      </c>
      <c r="CJ256" s="48" t="str">
        <f t="shared" si="18"/>
        <v/>
      </c>
      <c r="CK256" s="49" t="s">
        <v>28</v>
      </c>
      <c r="CL256" s="49">
        <f t="shared" si="19"/>
        <v>0</v>
      </c>
      <c r="CM256" s="50">
        <f t="shared" si="20"/>
        <v>0</v>
      </c>
      <c r="CN256" s="51">
        <f>IFERROR(CL256*BZ256*'PWCS Table'!$D$3,0)</f>
        <v>0</v>
      </c>
      <c r="CO256" s="51">
        <f>IFERROR(CM256*BZ256*'PWCS Table'!$E$3,0)</f>
        <v>0</v>
      </c>
      <c r="CP256" s="51">
        <f t="shared" si="21"/>
        <v>0</v>
      </c>
      <c r="CQ256" s="51">
        <f t="shared" si="22"/>
        <v>0</v>
      </c>
      <c r="CR256" s="52">
        <f t="shared" si="23"/>
        <v>0</v>
      </c>
      <c r="CS256" s="51">
        <f t="shared" si="24"/>
        <v>0</v>
      </c>
      <c r="CT256" s="51">
        <f t="shared" si="25"/>
        <v>0</v>
      </c>
      <c r="CU256" s="51">
        <f>IFERROR((CA256*CQ256*'PWCS Table'!$D$4)+(CA256*CS256*'PWCS Table'!$D$4),0)</f>
        <v>0</v>
      </c>
      <c r="CV256" s="51">
        <f>IFERROR((CA256*CR256*'PWCS Table'!$E$4)+(CA256*CT256*'PWCS Table'!$E$4),0)</f>
        <v>0</v>
      </c>
      <c r="CW256" s="51">
        <f t="shared" si="26"/>
        <v>0</v>
      </c>
      <c r="CX256" s="51">
        <f t="shared" si="27"/>
        <v>0</v>
      </c>
      <c r="CY256" s="52">
        <f t="shared" si="28"/>
        <v>0</v>
      </c>
      <c r="CZ256" s="51">
        <f t="shared" si="29"/>
        <v>0</v>
      </c>
      <c r="DA256" s="51">
        <f t="shared" si="30"/>
        <v>0</v>
      </c>
      <c r="DB256" s="51">
        <f>IFERROR((CB256*CX256*'PWCS Table'!$D$5)+(CB256*CZ256*'PWCS Table'!$D$5),0)</f>
        <v>0</v>
      </c>
      <c r="DC256" s="51">
        <f>IFERROR((CB256*CY256*'PWCS Table'!$E$5)+(CB256*DA256*'PWCS Table'!$E$5),0)</f>
        <v>0</v>
      </c>
      <c r="DD256" s="51">
        <f t="shared" si="31"/>
        <v>0</v>
      </c>
      <c r="DE256" s="51">
        <f t="shared" si="32"/>
        <v>0</v>
      </c>
      <c r="DF256" s="51">
        <f t="shared" si="33"/>
        <v>0</v>
      </c>
      <c r="DG256" s="51">
        <f>IFERROR((CC256*DE256*'PWCS Table'!$D$8)+(CC256*DF256*'PWCS Table'!$D$8),0)</f>
        <v>0</v>
      </c>
      <c r="DH256" s="51">
        <f t="shared" si="34"/>
        <v>0</v>
      </c>
      <c r="DI256" s="51">
        <f t="shared" si="35"/>
        <v>0</v>
      </c>
      <c r="DJ256" s="51">
        <f t="shared" si="36"/>
        <v>0</v>
      </c>
      <c r="DK256" s="51">
        <f>IFERROR((CD256*DI256*'PWCS Table'!$D$9)+(CD256*DJ256*'PWCS Table'!$D$9),0)</f>
        <v>0</v>
      </c>
      <c r="DL256" s="51">
        <f t="shared" si="37"/>
        <v>0</v>
      </c>
    </row>
    <row r="257" spans="1:116" ht="12.75" hidden="1" customHeight="1" x14ac:dyDescent="0.3">
      <c r="A257" s="1"/>
      <c r="B257" s="53">
        <v>228</v>
      </c>
      <c r="C257" s="54"/>
      <c r="D257" s="44"/>
      <c r="E257" s="45"/>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c r="BH257" s="46"/>
      <c r="BI257" s="46"/>
      <c r="BJ257" s="46"/>
      <c r="BK257" s="46"/>
      <c r="BL257" s="46"/>
      <c r="BM257" s="46"/>
      <c r="BN257" s="46"/>
      <c r="BO257" s="46"/>
      <c r="BP257" s="46"/>
      <c r="BQ257" s="46"/>
      <c r="BR257" s="46"/>
      <c r="BS257" s="46"/>
      <c r="BT257" s="46"/>
      <c r="BU257" s="46"/>
      <c r="BV257" s="46"/>
      <c r="BW257" s="46"/>
      <c r="BX257" s="46"/>
      <c r="BY257" s="47">
        <f t="shared" si="7"/>
        <v>0</v>
      </c>
      <c r="BZ257" s="47">
        <f t="shared" si="8"/>
        <v>0</v>
      </c>
      <c r="CA257" s="47">
        <f t="shared" si="9"/>
        <v>0</v>
      </c>
      <c r="CB257" s="47">
        <f t="shared" si="10"/>
        <v>0</v>
      </c>
      <c r="CC257" s="47">
        <f t="shared" si="11"/>
        <v>0</v>
      </c>
      <c r="CD257" s="47">
        <f t="shared" si="12"/>
        <v>0</v>
      </c>
      <c r="CE257" s="48" t="str">
        <f t="shared" si="13"/>
        <v/>
      </c>
      <c r="CF257" s="48" t="str">
        <f t="shared" si="14"/>
        <v/>
      </c>
      <c r="CG257" s="48" t="str">
        <f t="shared" si="15"/>
        <v/>
      </c>
      <c r="CH257" s="48" t="str">
        <f t="shared" si="16"/>
        <v/>
      </c>
      <c r="CI257" s="48" t="str">
        <f t="shared" si="17"/>
        <v/>
      </c>
      <c r="CJ257" s="48" t="str">
        <f t="shared" si="18"/>
        <v/>
      </c>
      <c r="CK257" s="49" t="s">
        <v>28</v>
      </c>
      <c r="CL257" s="49">
        <f t="shared" si="19"/>
        <v>0</v>
      </c>
      <c r="CM257" s="50">
        <f t="shared" si="20"/>
        <v>0</v>
      </c>
      <c r="CN257" s="51">
        <f>IFERROR(CL257*BZ257*'PWCS Table'!$D$3,0)</f>
        <v>0</v>
      </c>
      <c r="CO257" s="51">
        <f>IFERROR(CM257*BZ257*'PWCS Table'!$E$3,0)</f>
        <v>0</v>
      </c>
      <c r="CP257" s="51">
        <f t="shared" si="21"/>
        <v>0</v>
      </c>
      <c r="CQ257" s="51">
        <f t="shared" si="22"/>
        <v>0</v>
      </c>
      <c r="CR257" s="52">
        <f t="shared" si="23"/>
        <v>0</v>
      </c>
      <c r="CS257" s="51">
        <f t="shared" si="24"/>
        <v>0</v>
      </c>
      <c r="CT257" s="51">
        <f t="shared" si="25"/>
        <v>0</v>
      </c>
      <c r="CU257" s="51">
        <f>IFERROR((CA257*CQ257*'PWCS Table'!$D$4)+(CA257*CS257*'PWCS Table'!$D$4),0)</f>
        <v>0</v>
      </c>
      <c r="CV257" s="51">
        <f>IFERROR((CA257*CR257*'PWCS Table'!$E$4)+(CA257*CT257*'PWCS Table'!$E$4),0)</f>
        <v>0</v>
      </c>
      <c r="CW257" s="51">
        <f t="shared" si="26"/>
        <v>0</v>
      </c>
      <c r="CX257" s="51">
        <f t="shared" si="27"/>
        <v>0</v>
      </c>
      <c r="CY257" s="52">
        <f t="shared" si="28"/>
        <v>0</v>
      </c>
      <c r="CZ257" s="51">
        <f t="shared" si="29"/>
        <v>0</v>
      </c>
      <c r="DA257" s="51">
        <f t="shared" si="30"/>
        <v>0</v>
      </c>
      <c r="DB257" s="51">
        <f>IFERROR((CB257*CX257*'PWCS Table'!$D$5)+(CB257*CZ257*'PWCS Table'!$D$5),0)</f>
        <v>0</v>
      </c>
      <c r="DC257" s="51">
        <f>IFERROR((CB257*CY257*'PWCS Table'!$E$5)+(CB257*DA257*'PWCS Table'!$E$5),0)</f>
        <v>0</v>
      </c>
      <c r="DD257" s="51">
        <f t="shared" si="31"/>
        <v>0</v>
      </c>
      <c r="DE257" s="51">
        <f t="shared" si="32"/>
        <v>0</v>
      </c>
      <c r="DF257" s="51">
        <f t="shared" si="33"/>
        <v>0</v>
      </c>
      <c r="DG257" s="51">
        <f>IFERROR((CC257*DE257*'PWCS Table'!$D$8)+(CC257*DF257*'PWCS Table'!$D$8),0)</f>
        <v>0</v>
      </c>
      <c r="DH257" s="51">
        <f t="shared" si="34"/>
        <v>0</v>
      </c>
      <c r="DI257" s="51">
        <f t="shared" si="35"/>
        <v>0</v>
      </c>
      <c r="DJ257" s="51">
        <f t="shared" si="36"/>
        <v>0</v>
      </c>
      <c r="DK257" s="51">
        <f>IFERROR((CD257*DI257*'PWCS Table'!$D$9)+(CD257*DJ257*'PWCS Table'!$D$9),0)</f>
        <v>0</v>
      </c>
      <c r="DL257" s="51">
        <f t="shared" si="37"/>
        <v>0</v>
      </c>
    </row>
    <row r="258" spans="1:116" ht="12.75" hidden="1" customHeight="1" x14ac:dyDescent="0.3">
      <c r="A258" s="1"/>
      <c r="B258" s="53">
        <v>229</v>
      </c>
      <c r="C258" s="54"/>
      <c r="D258" s="44"/>
      <c r="E258" s="45"/>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c r="BH258" s="46"/>
      <c r="BI258" s="46"/>
      <c r="BJ258" s="46"/>
      <c r="BK258" s="46"/>
      <c r="BL258" s="46"/>
      <c r="BM258" s="46"/>
      <c r="BN258" s="46"/>
      <c r="BO258" s="46"/>
      <c r="BP258" s="46"/>
      <c r="BQ258" s="46"/>
      <c r="BR258" s="46"/>
      <c r="BS258" s="46"/>
      <c r="BT258" s="46"/>
      <c r="BU258" s="46"/>
      <c r="BV258" s="46"/>
      <c r="BW258" s="46"/>
      <c r="BX258" s="46"/>
      <c r="BY258" s="47">
        <f t="shared" si="7"/>
        <v>0</v>
      </c>
      <c r="BZ258" s="47">
        <f t="shared" si="8"/>
        <v>0</v>
      </c>
      <c r="CA258" s="47">
        <f t="shared" si="9"/>
        <v>0</v>
      </c>
      <c r="CB258" s="47">
        <f t="shared" si="10"/>
        <v>0</v>
      </c>
      <c r="CC258" s="47">
        <f t="shared" si="11"/>
        <v>0</v>
      </c>
      <c r="CD258" s="47">
        <f t="shared" si="12"/>
        <v>0</v>
      </c>
      <c r="CE258" s="48" t="str">
        <f t="shared" si="13"/>
        <v/>
      </c>
      <c r="CF258" s="48" t="str">
        <f t="shared" si="14"/>
        <v/>
      </c>
      <c r="CG258" s="48" t="str">
        <f t="shared" si="15"/>
        <v/>
      </c>
      <c r="CH258" s="48" t="str">
        <f t="shared" si="16"/>
        <v/>
      </c>
      <c r="CI258" s="48" t="str">
        <f t="shared" si="17"/>
        <v/>
      </c>
      <c r="CJ258" s="48" t="str">
        <f t="shared" si="18"/>
        <v/>
      </c>
      <c r="CK258" s="49" t="s">
        <v>28</v>
      </c>
      <c r="CL258" s="49">
        <f t="shared" si="19"/>
        <v>0</v>
      </c>
      <c r="CM258" s="50">
        <f t="shared" si="20"/>
        <v>0</v>
      </c>
      <c r="CN258" s="51">
        <f>IFERROR(CL258*BZ258*'PWCS Table'!$D$3,0)</f>
        <v>0</v>
      </c>
      <c r="CO258" s="51">
        <f>IFERROR(CM258*BZ258*'PWCS Table'!$E$3,0)</f>
        <v>0</v>
      </c>
      <c r="CP258" s="51">
        <f t="shared" si="21"/>
        <v>0</v>
      </c>
      <c r="CQ258" s="51">
        <f t="shared" si="22"/>
        <v>0</v>
      </c>
      <c r="CR258" s="52">
        <f t="shared" si="23"/>
        <v>0</v>
      </c>
      <c r="CS258" s="51">
        <f t="shared" si="24"/>
        <v>0</v>
      </c>
      <c r="CT258" s="51">
        <f t="shared" si="25"/>
        <v>0</v>
      </c>
      <c r="CU258" s="51">
        <f>IFERROR((CA258*CQ258*'PWCS Table'!$D$4)+(CA258*CS258*'PWCS Table'!$D$4),0)</f>
        <v>0</v>
      </c>
      <c r="CV258" s="51">
        <f>IFERROR((CA258*CR258*'PWCS Table'!$E$4)+(CA258*CT258*'PWCS Table'!$E$4),0)</f>
        <v>0</v>
      </c>
      <c r="CW258" s="51">
        <f t="shared" si="26"/>
        <v>0</v>
      </c>
      <c r="CX258" s="51">
        <f t="shared" si="27"/>
        <v>0</v>
      </c>
      <c r="CY258" s="52">
        <f t="shared" si="28"/>
        <v>0</v>
      </c>
      <c r="CZ258" s="51">
        <f t="shared" si="29"/>
        <v>0</v>
      </c>
      <c r="DA258" s="51">
        <f t="shared" si="30"/>
        <v>0</v>
      </c>
      <c r="DB258" s="51">
        <f>IFERROR((CB258*CX258*'PWCS Table'!$D$5)+(CB258*CZ258*'PWCS Table'!$D$5),0)</f>
        <v>0</v>
      </c>
      <c r="DC258" s="51">
        <f>IFERROR((CB258*CY258*'PWCS Table'!$E$5)+(CB258*DA258*'PWCS Table'!$E$5),0)</f>
        <v>0</v>
      </c>
      <c r="DD258" s="51">
        <f t="shared" si="31"/>
        <v>0</v>
      </c>
      <c r="DE258" s="51">
        <f t="shared" si="32"/>
        <v>0</v>
      </c>
      <c r="DF258" s="51">
        <f t="shared" si="33"/>
        <v>0</v>
      </c>
      <c r="DG258" s="51">
        <f>IFERROR((CC258*DE258*'PWCS Table'!$D$8)+(CC258*DF258*'PWCS Table'!$D$8),0)</f>
        <v>0</v>
      </c>
      <c r="DH258" s="51">
        <f t="shared" si="34"/>
        <v>0</v>
      </c>
      <c r="DI258" s="51">
        <f t="shared" si="35"/>
        <v>0</v>
      </c>
      <c r="DJ258" s="51">
        <f t="shared" si="36"/>
        <v>0</v>
      </c>
      <c r="DK258" s="51">
        <f>IFERROR((CD258*DI258*'PWCS Table'!$D$9)+(CD258*DJ258*'PWCS Table'!$D$9),0)</f>
        <v>0</v>
      </c>
      <c r="DL258" s="51">
        <f t="shared" si="37"/>
        <v>0</v>
      </c>
    </row>
    <row r="259" spans="1:116" ht="12.75" hidden="1" customHeight="1" x14ac:dyDescent="0.3">
      <c r="A259" s="1"/>
      <c r="B259" s="53">
        <v>230</v>
      </c>
      <c r="C259" s="54"/>
      <c r="D259" s="44"/>
      <c r="E259" s="45"/>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7">
        <f t="shared" si="7"/>
        <v>0</v>
      </c>
      <c r="BZ259" s="47">
        <f t="shared" si="8"/>
        <v>0</v>
      </c>
      <c r="CA259" s="47">
        <f t="shared" si="9"/>
        <v>0</v>
      </c>
      <c r="CB259" s="47">
        <f t="shared" si="10"/>
        <v>0</v>
      </c>
      <c r="CC259" s="47">
        <f t="shared" si="11"/>
        <v>0</v>
      </c>
      <c r="CD259" s="47">
        <f t="shared" si="12"/>
        <v>0</v>
      </c>
      <c r="CE259" s="48" t="str">
        <f t="shared" si="13"/>
        <v/>
      </c>
      <c r="CF259" s="48" t="str">
        <f t="shared" si="14"/>
        <v/>
      </c>
      <c r="CG259" s="48" t="str">
        <f t="shared" si="15"/>
        <v/>
      </c>
      <c r="CH259" s="48" t="str">
        <f t="shared" si="16"/>
        <v/>
      </c>
      <c r="CI259" s="48" t="str">
        <f t="shared" si="17"/>
        <v/>
      </c>
      <c r="CJ259" s="48" t="str">
        <f t="shared" si="18"/>
        <v/>
      </c>
      <c r="CK259" s="49" t="s">
        <v>28</v>
      </c>
      <c r="CL259" s="49">
        <f t="shared" si="19"/>
        <v>0</v>
      </c>
      <c r="CM259" s="50">
        <f t="shared" si="20"/>
        <v>0</v>
      </c>
      <c r="CN259" s="51">
        <f>IFERROR(CL259*BZ259*'PWCS Table'!$D$3,0)</f>
        <v>0</v>
      </c>
      <c r="CO259" s="51">
        <f>IFERROR(CM259*BZ259*'PWCS Table'!$E$3,0)</f>
        <v>0</v>
      </c>
      <c r="CP259" s="51">
        <f t="shared" si="21"/>
        <v>0</v>
      </c>
      <c r="CQ259" s="51">
        <f t="shared" si="22"/>
        <v>0</v>
      </c>
      <c r="CR259" s="52">
        <f t="shared" si="23"/>
        <v>0</v>
      </c>
      <c r="CS259" s="51">
        <f t="shared" si="24"/>
        <v>0</v>
      </c>
      <c r="CT259" s="51">
        <f t="shared" si="25"/>
        <v>0</v>
      </c>
      <c r="CU259" s="51">
        <f>IFERROR((CA259*CQ259*'PWCS Table'!$D$4)+(CA259*CS259*'PWCS Table'!$D$4),0)</f>
        <v>0</v>
      </c>
      <c r="CV259" s="51">
        <f>IFERROR((CA259*CR259*'PWCS Table'!$E$4)+(CA259*CT259*'PWCS Table'!$E$4),0)</f>
        <v>0</v>
      </c>
      <c r="CW259" s="51">
        <f t="shared" si="26"/>
        <v>0</v>
      </c>
      <c r="CX259" s="51">
        <f t="shared" si="27"/>
        <v>0</v>
      </c>
      <c r="CY259" s="52">
        <f t="shared" si="28"/>
        <v>0</v>
      </c>
      <c r="CZ259" s="51">
        <f t="shared" si="29"/>
        <v>0</v>
      </c>
      <c r="DA259" s="51">
        <f t="shared" si="30"/>
        <v>0</v>
      </c>
      <c r="DB259" s="51">
        <f>IFERROR((CB259*CX259*'PWCS Table'!$D$5)+(CB259*CZ259*'PWCS Table'!$D$5),0)</f>
        <v>0</v>
      </c>
      <c r="DC259" s="51">
        <f>IFERROR((CB259*CY259*'PWCS Table'!$E$5)+(CB259*DA259*'PWCS Table'!$E$5),0)</f>
        <v>0</v>
      </c>
      <c r="DD259" s="51">
        <f t="shared" si="31"/>
        <v>0</v>
      </c>
      <c r="DE259" s="51">
        <f t="shared" si="32"/>
        <v>0</v>
      </c>
      <c r="DF259" s="51">
        <f t="shared" si="33"/>
        <v>0</v>
      </c>
      <c r="DG259" s="51">
        <f>IFERROR((CC259*DE259*'PWCS Table'!$D$8)+(CC259*DF259*'PWCS Table'!$D$8),0)</f>
        <v>0</v>
      </c>
      <c r="DH259" s="51">
        <f t="shared" si="34"/>
        <v>0</v>
      </c>
      <c r="DI259" s="51">
        <f t="shared" si="35"/>
        <v>0</v>
      </c>
      <c r="DJ259" s="51">
        <f t="shared" si="36"/>
        <v>0</v>
      </c>
      <c r="DK259" s="51">
        <f>IFERROR((CD259*DI259*'PWCS Table'!$D$9)+(CD259*DJ259*'PWCS Table'!$D$9),0)</f>
        <v>0</v>
      </c>
      <c r="DL259" s="51">
        <f t="shared" si="37"/>
        <v>0</v>
      </c>
    </row>
    <row r="260" spans="1:116" ht="12.75" hidden="1" customHeight="1" x14ac:dyDescent="0.3">
      <c r="A260" s="1"/>
      <c r="B260" s="53">
        <v>231</v>
      </c>
      <c r="C260" s="54"/>
      <c r="D260" s="44"/>
      <c r="E260" s="45"/>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c r="BH260" s="46"/>
      <c r="BI260" s="46"/>
      <c r="BJ260" s="46"/>
      <c r="BK260" s="46"/>
      <c r="BL260" s="46"/>
      <c r="BM260" s="46"/>
      <c r="BN260" s="46"/>
      <c r="BO260" s="46"/>
      <c r="BP260" s="46"/>
      <c r="BQ260" s="46"/>
      <c r="BR260" s="46"/>
      <c r="BS260" s="46"/>
      <c r="BT260" s="46"/>
      <c r="BU260" s="46"/>
      <c r="BV260" s="46"/>
      <c r="BW260" s="46"/>
      <c r="BX260" s="46"/>
      <c r="BY260" s="47">
        <f t="shared" si="7"/>
        <v>0</v>
      </c>
      <c r="BZ260" s="47">
        <f t="shared" si="8"/>
        <v>0</v>
      </c>
      <c r="CA260" s="47">
        <f t="shared" si="9"/>
        <v>0</v>
      </c>
      <c r="CB260" s="47">
        <f t="shared" si="10"/>
        <v>0</v>
      </c>
      <c r="CC260" s="47">
        <f t="shared" si="11"/>
        <v>0</v>
      </c>
      <c r="CD260" s="47">
        <f t="shared" si="12"/>
        <v>0</v>
      </c>
      <c r="CE260" s="48" t="str">
        <f t="shared" si="13"/>
        <v/>
      </c>
      <c r="CF260" s="48" t="str">
        <f t="shared" si="14"/>
        <v/>
      </c>
      <c r="CG260" s="48" t="str">
        <f t="shared" si="15"/>
        <v/>
      </c>
      <c r="CH260" s="48" t="str">
        <f t="shared" si="16"/>
        <v/>
      </c>
      <c r="CI260" s="48" t="str">
        <f t="shared" si="17"/>
        <v/>
      </c>
      <c r="CJ260" s="48" t="str">
        <f t="shared" si="18"/>
        <v/>
      </c>
      <c r="CK260" s="49" t="s">
        <v>28</v>
      </c>
      <c r="CL260" s="49">
        <f t="shared" si="19"/>
        <v>0</v>
      </c>
      <c r="CM260" s="50">
        <f t="shared" si="20"/>
        <v>0</v>
      </c>
      <c r="CN260" s="51">
        <f>IFERROR(CL260*BZ260*'PWCS Table'!$D$3,0)</f>
        <v>0</v>
      </c>
      <c r="CO260" s="51">
        <f>IFERROR(CM260*BZ260*'PWCS Table'!$E$3,0)</f>
        <v>0</v>
      </c>
      <c r="CP260" s="51">
        <f t="shared" si="21"/>
        <v>0</v>
      </c>
      <c r="CQ260" s="51">
        <f t="shared" si="22"/>
        <v>0</v>
      </c>
      <c r="CR260" s="52">
        <f t="shared" si="23"/>
        <v>0</v>
      </c>
      <c r="CS260" s="51">
        <f t="shared" si="24"/>
        <v>0</v>
      </c>
      <c r="CT260" s="51">
        <f t="shared" si="25"/>
        <v>0</v>
      </c>
      <c r="CU260" s="51">
        <f>IFERROR((CA260*CQ260*'PWCS Table'!$D$4)+(CA260*CS260*'PWCS Table'!$D$4),0)</f>
        <v>0</v>
      </c>
      <c r="CV260" s="51">
        <f>IFERROR((CA260*CR260*'PWCS Table'!$E$4)+(CA260*CT260*'PWCS Table'!$E$4),0)</f>
        <v>0</v>
      </c>
      <c r="CW260" s="51">
        <f t="shared" si="26"/>
        <v>0</v>
      </c>
      <c r="CX260" s="51">
        <f t="shared" si="27"/>
        <v>0</v>
      </c>
      <c r="CY260" s="52">
        <f t="shared" si="28"/>
        <v>0</v>
      </c>
      <c r="CZ260" s="51">
        <f t="shared" si="29"/>
        <v>0</v>
      </c>
      <c r="DA260" s="51">
        <f t="shared" si="30"/>
        <v>0</v>
      </c>
      <c r="DB260" s="51">
        <f>IFERROR((CB260*CX260*'PWCS Table'!$D$5)+(CB260*CZ260*'PWCS Table'!$D$5),0)</f>
        <v>0</v>
      </c>
      <c r="DC260" s="51">
        <f>IFERROR((CB260*CY260*'PWCS Table'!$E$5)+(CB260*DA260*'PWCS Table'!$E$5),0)</f>
        <v>0</v>
      </c>
      <c r="DD260" s="51">
        <f t="shared" si="31"/>
        <v>0</v>
      </c>
      <c r="DE260" s="51">
        <f t="shared" si="32"/>
        <v>0</v>
      </c>
      <c r="DF260" s="51">
        <f t="shared" si="33"/>
        <v>0</v>
      </c>
      <c r="DG260" s="51">
        <f>IFERROR((CC260*DE260*'PWCS Table'!$D$8)+(CC260*DF260*'PWCS Table'!$D$8),0)</f>
        <v>0</v>
      </c>
      <c r="DH260" s="51">
        <f t="shared" si="34"/>
        <v>0</v>
      </c>
      <c r="DI260" s="51">
        <f t="shared" si="35"/>
        <v>0</v>
      </c>
      <c r="DJ260" s="51">
        <f t="shared" si="36"/>
        <v>0</v>
      </c>
      <c r="DK260" s="51">
        <f>IFERROR((CD260*DI260*'PWCS Table'!$D$9)+(CD260*DJ260*'PWCS Table'!$D$9),0)</f>
        <v>0</v>
      </c>
      <c r="DL260" s="51">
        <f t="shared" si="37"/>
        <v>0</v>
      </c>
    </row>
    <row r="261" spans="1:116" ht="12.75" hidden="1" customHeight="1" x14ac:dyDescent="0.3">
      <c r="A261" s="1"/>
      <c r="B261" s="53">
        <v>232</v>
      </c>
      <c r="C261" s="54"/>
      <c r="D261" s="44"/>
      <c r="E261" s="45"/>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c r="BH261" s="46"/>
      <c r="BI261" s="46"/>
      <c r="BJ261" s="46"/>
      <c r="BK261" s="46"/>
      <c r="BL261" s="46"/>
      <c r="BM261" s="46"/>
      <c r="BN261" s="46"/>
      <c r="BO261" s="46"/>
      <c r="BP261" s="46"/>
      <c r="BQ261" s="46"/>
      <c r="BR261" s="46"/>
      <c r="BS261" s="46"/>
      <c r="BT261" s="46"/>
      <c r="BU261" s="46"/>
      <c r="BV261" s="46"/>
      <c r="BW261" s="46"/>
      <c r="BX261" s="46"/>
      <c r="BY261" s="47">
        <f t="shared" si="7"/>
        <v>0</v>
      </c>
      <c r="BZ261" s="47">
        <f t="shared" si="8"/>
        <v>0</v>
      </c>
      <c r="CA261" s="47">
        <f t="shared" si="9"/>
        <v>0</v>
      </c>
      <c r="CB261" s="47">
        <f t="shared" si="10"/>
        <v>0</v>
      </c>
      <c r="CC261" s="47">
        <f t="shared" si="11"/>
        <v>0</v>
      </c>
      <c r="CD261" s="47">
        <f t="shared" si="12"/>
        <v>0</v>
      </c>
      <c r="CE261" s="48" t="str">
        <f t="shared" si="13"/>
        <v/>
      </c>
      <c r="CF261" s="48" t="str">
        <f t="shared" si="14"/>
        <v/>
      </c>
      <c r="CG261" s="48" t="str">
        <f t="shared" si="15"/>
        <v/>
      </c>
      <c r="CH261" s="48" t="str">
        <f t="shared" si="16"/>
        <v/>
      </c>
      <c r="CI261" s="48" t="str">
        <f t="shared" si="17"/>
        <v/>
      </c>
      <c r="CJ261" s="48" t="str">
        <f t="shared" si="18"/>
        <v/>
      </c>
      <c r="CK261" s="49" t="s">
        <v>28</v>
      </c>
      <c r="CL261" s="49">
        <f t="shared" si="19"/>
        <v>0</v>
      </c>
      <c r="CM261" s="50">
        <f t="shared" si="20"/>
        <v>0</v>
      </c>
      <c r="CN261" s="51">
        <f>IFERROR(CL261*BZ261*'PWCS Table'!$D$3,0)</f>
        <v>0</v>
      </c>
      <c r="CO261" s="51">
        <f>IFERROR(CM261*BZ261*'PWCS Table'!$E$3,0)</f>
        <v>0</v>
      </c>
      <c r="CP261" s="51">
        <f t="shared" si="21"/>
        <v>0</v>
      </c>
      <c r="CQ261" s="51">
        <f t="shared" si="22"/>
        <v>0</v>
      </c>
      <c r="CR261" s="52">
        <f t="shared" si="23"/>
        <v>0</v>
      </c>
      <c r="CS261" s="51">
        <f t="shared" si="24"/>
        <v>0</v>
      </c>
      <c r="CT261" s="51">
        <f t="shared" si="25"/>
        <v>0</v>
      </c>
      <c r="CU261" s="51">
        <f>IFERROR((CA261*CQ261*'PWCS Table'!$D$4)+(CA261*CS261*'PWCS Table'!$D$4),0)</f>
        <v>0</v>
      </c>
      <c r="CV261" s="51">
        <f>IFERROR((CA261*CR261*'PWCS Table'!$E$4)+(CA261*CT261*'PWCS Table'!$E$4),0)</f>
        <v>0</v>
      </c>
      <c r="CW261" s="51">
        <f t="shared" si="26"/>
        <v>0</v>
      </c>
      <c r="CX261" s="51">
        <f t="shared" si="27"/>
        <v>0</v>
      </c>
      <c r="CY261" s="52">
        <f t="shared" si="28"/>
        <v>0</v>
      </c>
      <c r="CZ261" s="51">
        <f t="shared" si="29"/>
        <v>0</v>
      </c>
      <c r="DA261" s="51">
        <f t="shared" si="30"/>
        <v>0</v>
      </c>
      <c r="DB261" s="51">
        <f>IFERROR((CB261*CX261*'PWCS Table'!$D$5)+(CB261*CZ261*'PWCS Table'!$D$5),0)</f>
        <v>0</v>
      </c>
      <c r="DC261" s="51">
        <f>IFERROR((CB261*CY261*'PWCS Table'!$E$5)+(CB261*DA261*'PWCS Table'!$E$5),0)</f>
        <v>0</v>
      </c>
      <c r="DD261" s="51">
        <f t="shared" si="31"/>
        <v>0</v>
      </c>
      <c r="DE261" s="51">
        <f t="shared" si="32"/>
        <v>0</v>
      </c>
      <c r="DF261" s="51">
        <f t="shared" si="33"/>
        <v>0</v>
      </c>
      <c r="DG261" s="51">
        <f>IFERROR((CC261*DE261*'PWCS Table'!$D$8)+(CC261*DF261*'PWCS Table'!$D$8),0)</f>
        <v>0</v>
      </c>
      <c r="DH261" s="51">
        <f t="shared" si="34"/>
        <v>0</v>
      </c>
      <c r="DI261" s="51">
        <f t="shared" si="35"/>
        <v>0</v>
      </c>
      <c r="DJ261" s="51">
        <f t="shared" si="36"/>
        <v>0</v>
      </c>
      <c r="DK261" s="51">
        <f>IFERROR((CD261*DI261*'PWCS Table'!$D$9)+(CD261*DJ261*'PWCS Table'!$D$9),0)</f>
        <v>0</v>
      </c>
      <c r="DL261" s="51">
        <f t="shared" si="37"/>
        <v>0</v>
      </c>
    </row>
    <row r="262" spans="1:116" ht="12.75" hidden="1" customHeight="1" x14ac:dyDescent="0.3">
      <c r="A262" s="1"/>
      <c r="B262" s="53">
        <v>233</v>
      </c>
      <c r="C262" s="54"/>
      <c r="D262" s="44"/>
      <c r="E262" s="45"/>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7">
        <f t="shared" si="7"/>
        <v>0</v>
      </c>
      <c r="BZ262" s="47">
        <f t="shared" si="8"/>
        <v>0</v>
      </c>
      <c r="CA262" s="47">
        <f t="shared" si="9"/>
        <v>0</v>
      </c>
      <c r="CB262" s="47">
        <f t="shared" si="10"/>
        <v>0</v>
      </c>
      <c r="CC262" s="47">
        <f t="shared" si="11"/>
        <v>0</v>
      </c>
      <c r="CD262" s="47">
        <f t="shared" si="12"/>
        <v>0</v>
      </c>
      <c r="CE262" s="48" t="str">
        <f t="shared" si="13"/>
        <v/>
      </c>
      <c r="CF262" s="48" t="str">
        <f t="shared" si="14"/>
        <v/>
      </c>
      <c r="CG262" s="48" t="str">
        <f t="shared" si="15"/>
        <v/>
      </c>
      <c r="CH262" s="48" t="str">
        <f t="shared" si="16"/>
        <v/>
      </c>
      <c r="CI262" s="48" t="str">
        <f t="shared" si="17"/>
        <v/>
      </c>
      <c r="CJ262" s="48" t="str">
        <f t="shared" si="18"/>
        <v/>
      </c>
      <c r="CK262" s="49" t="s">
        <v>28</v>
      </c>
      <c r="CL262" s="49">
        <f t="shared" si="19"/>
        <v>0</v>
      </c>
      <c r="CM262" s="50">
        <f t="shared" si="20"/>
        <v>0</v>
      </c>
      <c r="CN262" s="51">
        <f>IFERROR(CL262*BZ262*'PWCS Table'!$D$3,0)</f>
        <v>0</v>
      </c>
      <c r="CO262" s="51">
        <f>IFERROR(CM262*BZ262*'PWCS Table'!$E$3,0)</f>
        <v>0</v>
      </c>
      <c r="CP262" s="51">
        <f t="shared" si="21"/>
        <v>0</v>
      </c>
      <c r="CQ262" s="51">
        <f t="shared" si="22"/>
        <v>0</v>
      </c>
      <c r="CR262" s="52">
        <f t="shared" si="23"/>
        <v>0</v>
      </c>
      <c r="CS262" s="51">
        <f t="shared" si="24"/>
        <v>0</v>
      </c>
      <c r="CT262" s="51">
        <f t="shared" si="25"/>
        <v>0</v>
      </c>
      <c r="CU262" s="51">
        <f>IFERROR((CA262*CQ262*'PWCS Table'!$D$4)+(CA262*CS262*'PWCS Table'!$D$4),0)</f>
        <v>0</v>
      </c>
      <c r="CV262" s="51">
        <f>IFERROR((CA262*CR262*'PWCS Table'!$E$4)+(CA262*CT262*'PWCS Table'!$E$4),0)</f>
        <v>0</v>
      </c>
      <c r="CW262" s="51">
        <f t="shared" si="26"/>
        <v>0</v>
      </c>
      <c r="CX262" s="51">
        <f t="shared" si="27"/>
        <v>0</v>
      </c>
      <c r="CY262" s="52">
        <f t="shared" si="28"/>
        <v>0</v>
      </c>
      <c r="CZ262" s="51">
        <f t="shared" si="29"/>
        <v>0</v>
      </c>
      <c r="DA262" s="51">
        <f t="shared" si="30"/>
        <v>0</v>
      </c>
      <c r="DB262" s="51">
        <f>IFERROR((CB262*CX262*'PWCS Table'!$D$5)+(CB262*CZ262*'PWCS Table'!$D$5),0)</f>
        <v>0</v>
      </c>
      <c r="DC262" s="51">
        <f>IFERROR((CB262*CY262*'PWCS Table'!$E$5)+(CB262*DA262*'PWCS Table'!$E$5),0)</f>
        <v>0</v>
      </c>
      <c r="DD262" s="51">
        <f t="shared" si="31"/>
        <v>0</v>
      </c>
      <c r="DE262" s="51">
        <f t="shared" si="32"/>
        <v>0</v>
      </c>
      <c r="DF262" s="51">
        <f t="shared" si="33"/>
        <v>0</v>
      </c>
      <c r="DG262" s="51">
        <f>IFERROR((CC262*DE262*'PWCS Table'!$D$8)+(CC262*DF262*'PWCS Table'!$D$8),0)</f>
        <v>0</v>
      </c>
      <c r="DH262" s="51">
        <f t="shared" si="34"/>
        <v>0</v>
      </c>
      <c r="DI262" s="51">
        <f t="shared" si="35"/>
        <v>0</v>
      </c>
      <c r="DJ262" s="51">
        <f t="shared" si="36"/>
        <v>0</v>
      </c>
      <c r="DK262" s="51">
        <f>IFERROR((CD262*DI262*'PWCS Table'!$D$9)+(CD262*DJ262*'PWCS Table'!$D$9),0)</f>
        <v>0</v>
      </c>
      <c r="DL262" s="51">
        <f t="shared" si="37"/>
        <v>0</v>
      </c>
    </row>
    <row r="263" spans="1:116" ht="12.75" hidden="1" customHeight="1" x14ac:dyDescent="0.3">
      <c r="A263" s="1"/>
      <c r="B263" s="53">
        <v>234</v>
      </c>
      <c r="C263" s="54"/>
      <c r="D263" s="44"/>
      <c r="E263" s="45"/>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7">
        <f t="shared" si="7"/>
        <v>0</v>
      </c>
      <c r="BZ263" s="47">
        <f t="shared" si="8"/>
        <v>0</v>
      </c>
      <c r="CA263" s="47">
        <f t="shared" si="9"/>
        <v>0</v>
      </c>
      <c r="CB263" s="47">
        <f t="shared" si="10"/>
        <v>0</v>
      </c>
      <c r="CC263" s="47">
        <f t="shared" si="11"/>
        <v>0</v>
      </c>
      <c r="CD263" s="47">
        <f t="shared" si="12"/>
        <v>0</v>
      </c>
      <c r="CE263" s="48" t="str">
        <f t="shared" si="13"/>
        <v/>
      </c>
      <c r="CF263" s="48" t="str">
        <f t="shared" si="14"/>
        <v/>
      </c>
      <c r="CG263" s="48" t="str">
        <f t="shared" si="15"/>
        <v/>
      </c>
      <c r="CH263" s="48" t="str">
        <f t="shared" si="16"/>
        <v/>
      </c>
      <c r="CI263" s="48" t="str">
        <f t="shared" si="17"/>
        <v/>
      </c>
      <c r="CJ263" s="48" t="str">
        <f t="shared" si="18"/>
        <v/>
      </c>
      <c r="CK263" s="49" t="s">
        <v>28</v>
      </c>
      <c r="CL263" s="49">
        <f t="shared" si="19"/>
        <v>0</v>
      </c>
      <c r="CM263" s="50">
        <f t="shared" si="20"/>
        <v>0</v>
      </c>
      <c r="CN263" s="51">
        <f>IFERROR(CL263*BZ263*'PWCS Table'!$D$3,0)</f>
        <v>0</v>
      </c>
      <c r="CO263" s="51">
        <f>IFERROR(CM263*BZ263*'PWCS Table'!$E$3,0)</f>
        <v>0</v>
      </c>
      <c r="CP263" s="51">
        <f t="shared" si="21"/>
        <v>0</v>
      </c>
      <c r="CQ263" s="51">
        <f t="shared" si="22"/>
        <v>0</v>
      </c>
      <c r="CR263" s="52">
        <f t="shared" si="23"/>
        <v>0</v>
      </c>
      <c r="CS263" s="51">
        <f t="shared" si="24"/>
        <v>0</v>
      </c>
      <c r="CT263" s="51">
        <f t="shared" si="25"/>
        <v>0</v>
      </c>
      <c r="CU263" s="51">
        <f>IFERROR((CA263*CQ263*'PWCS Table'!$D$4)+(CA263*CS263*'PWCS Table'!$D$4),0)</f>
        <v>0</v>
      </c>
      <c r="CV263" s="51">
        <f>IFERROR((CA263*CR263*'PWCS Table'!$E$4)+(CA263*CT263*'PWCS Table'!$E$4),0)</f>
        <v>0</v>
      </c>
      <c r="CW263" s="51">
        <f t="shared" si="26"/>
        <v>0</v>
      </c>
      <c r="CX263" s="51">
        <f t="shared" si="27"/>
        <v>0</v>
      </c>
      <c r="CY263" s="52">
        <f t="shared" si="28"/>
        <v>0</v>
      </c>
      <c r="CZ263" s="51">
        <f t="shared" si="29"/>
        <v>0</v>
      </c>
      <c r="DA263" s="51">
        <f t="shared" si="30"/>
        <v>0</v>
      </c>
      <c r="DB263" s="51">
        <f>IFERROR((CB263*CX263*'PWCS Table'!$D$5)+(CB263*CZ263*'PWCS Table'!$D$5),0)</f>
        <v>0</v>
      </c>
      <c r="DC263" s="51">
        <f>IFERROR((CB263*CY263*'PWCS Table'!$E$5)+(CB263*DA263*'PWCS Table'!$E$5),0)</f>
        <v>0</v>
      </c>
      <c r="DD263" s="51">
        <f t="shared" si="31"/>
        <v>0</v>
      </c>
      <c r="DE263" s="51">
        <f t="shared" si="32"/>
        <v>0</v>
      </c>
      <c r="DF263" s="51">
        <f t="shared" si="33"/>
        <v>0</v>
      </c>
      <c r="DG263" s="51">
        <f>IFERROR((CC263*DE263*'PWCS Table'!$D$8)+(CC263*DF263*'PWCS Table'!$D$8),0)</f>
        <v>0</v>
      </c>
      <c r="DH263" s="51">
        <f t="shared" si="34"/>
        <v>0</v>
      </c>
      <c r="DI263" s="51">
        <f t="shared" si="35"/>
        <v>0</v>
      </c>
      <c r="DJ263" s="51">
        <f t="shared" si="36"/>
        <v>0</v>
      </c>
      <c r="DK263" s="51">
        <f>IFERROR((CD263*DI263*'PWCS Table'!$D$9)+(CD263*DJ263*'PWCS Table'!$D$9),0)</f>
        <v>0</v>
      </c>
      <c r="DL263" s="51">
        <f t="shared" si="37"/>
        <v>0</v>
      </c>
    </row>
    <row r="264" spans="1:116" ht="12.75" hidden="1" customHeight="1" x14ac:dyDescent="0.3">
      <c r="A264" s="1"/>
      <c r="B264" s="53">
        <v>235</v>
      </c>
      <c r="C264" s="54"/>
      <c r="D264" s="44"/>
      <c r="E264" s="45"/>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7">
        <f t="shared" si="7"/>
        <v>0</v>
      </c>
      <c r="BZ264" s="47">
        <f t="shared" si="8"/>
        <v>0</v>
      </c>
      <c r="CA264" s="47">
        <f t="shared" si="9"/>
        <v>0</v>
      </c>
      <c r="CB264" s="47">
        <f t="shared" si="10"/>
        <v>0</v>
      </c>
      <c r="CC264" s="47">
        <f t="shared" si="11"/>
        <v>0</v>
      </c>
      <c r="CD264" s="47">
        <f t="shared" si="12"/>
        <v>0</v>
      </c>
      <c r="CE264" s="48" t="str">
        <f t="shared" si="13"/>
        <v/>
      </c>
      <c r="CF264" s="48" t="str">
        <f t="shared" si="14"/>
        <v/>
      </c>
      <c r="CG264" s="48" t="str">
        <f t="shared" si="15"/>
        <v/>
      </c>
      <c r="CH264" s="48" t="str">
        <f t="shared" si="16"/>
        <v/>
      </c>
      <c r="CI264" s="48" t="str">
        <f t="shared" si="17"/>
        <v/>
      </c>
      <c r="CJ264" s="48" t="str">
        <f t="shared" si="18"/>
        <v/>
      </c>
      <c r="CK264" s="49" t="s">
        <v>28</v>
      </c>
      <c r="CL264" s="49">
        <f t="shared" si="19"/>
        <v>0</v>
      </c>
      <c r="CM264" s="50">
        <f t="shared" si="20"/>
        <v>0</v>
      </c>
      <c r="CN264" s="51">
        <f>IFERROR(CL264*BZ264*'PWCS Table'!$D$3,0)</f>
        <v>0</v>
      </c>
      <c r="CO264" s="51">
        <f>IFERROR(CM264*BZ264*'PWCS Table'!$E$3,0)</f>
        <v>0</v>
      </c>
      <c r="CP264" s="51">
        <f t="shared" si="21"/>
        <v>0</v>
      </c>
      <c r="CQ264" s="51">
        <f t="shared" si="22"/>
        <v>0</v>
      </c>
      <c r="CR264" s="52">
        <f t="shared" si="23"/>
        <v>0</v>
      </c>
      <c r="CS264" s="51">
        <f t="shared" si="24"/>
        <v>0</v>
      </c>
      <c r="CT264" s="51">
        <f t="shared" si="25"/>
        <v>0</v>
      </c>
      <c r="CU264" s="51">
        <f>IFERROR((CA264*CQ264*'PWCS Table'!$D$4)+(CA264*CS264*'PWCS Table'!$D$4),0)</f>
        <v>0</v>
      </c>
      <c r="CV264" s="51">
        <f>IFERROR((CA264*CR264*'PWCS Table'!$E$4)+(CA264*CT264*'PWCS Table'!$E$4),0)</f>
        <v>0</v>
      </c>
      <c r="CW264" s="51">
        <f t="shared" si="26"/>
        <v>0</v>
      </c>
      <c r="CX264" s="51">
        <f t="shared" si="27"/>
        <v>0</v>
      </c>
      <c r="CY264" s="52">
        <f t="shared" si="28"/>
        <v>0</v>
      </c>
      <c r="CZ264" s="51">
        <f t="shared" si="29"/>
        <v>0</v>
      </c>
      <c r="DA264" s="51">
        <f t="shared" si="30"/>
        <v>0</v>
      </c>
      <c r="DB264" s="51">
        <f>IFERROR((CB264*CX264*'PWCS Table'!$D$5)+(CB264*CZ264*'PWCS Table'!$D$5),0)</f>
        <v>0</v>
      </c>
      <c r="DC264" s="51">
        <f>IFERROR((CB264*CY264*'PWCS Table'!$E$5)+(CB264*DA264*'PWCS Table'!$E$5),0)</f>
        <v>0</v>
      </c>
      <c r="DD264" s="51">
        <f t="shared" si="31"/>
        <v>0</v>
      </c>
      <c r="DE264" s="51">
        <f t="shared" si="32"/>
        <v>0</v>
      </c>
      <c r="DF264" s="51">
        <f t="shared" si="33"/>
        <v>0</v>
      </c>
      <c r="DG264" s="51">
        <f>IFERROR((CC264*DE264*'PWCS Table'!$D$8)+(CC264*DF264*'PWCS Table'!$D$8),0)</f>
        <v>0</v>
      </c>
      <c r="DH264" s="51">
        <f t="shared" si="34"/>
        <v>0</v>
      </c>
      <c r="DI264" s="51">
        <f t="shared" si="35"/>
        <v>0</v>
      </c>
      <c r="DJ264" s="51">
        <f t="shared" si="36"/>
        <v>0</v>
      </c>
      <c r="DK264" s="51">
        <f>IFERROR((CD264*DI264*'PWCS Table'!$D$9)+(CD264*DJ264*'PWCS Table'!$D$9),0)</f>
        <v>0</v>
      </c>
      <c r="DL264" s="51">
        <f t="shared" si="37"/>
        <v>0</v>
      </c>
    </row>
    <row r="265" spans="1:116" ht="12.75" hidden="1" customHeight="1" x14ac:dyDescent="0.3">
      <c r="A265" s="1"/>
      <c r="B265" s="53">
        <v>236</v>
      </c>
      <c r="C265" s="54"/>
      <c r="D265" s="44"/>
      <c r="E265" s="45"/>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7">
        <f t="shared" si="7"/>
        <v>0</v>
      </c>
      <c r="BZ265" s="47">
        <f t="shared" si="8"/>
        <v>0</v>
      </c>
      <c r="CA265" s="47">
        <f t="shared" si="9"/>
        <v>0</v>
      </c>
      <c r="CB265" s="47">
        <f t="shared" si="10"/>
        <v>0</v>
      </c>
      <c r="CC265" s="47">
        <f t="shared" si="11"/>
        <v>0</v>
      </c>
      <c r="CD265" s="47">
        <f t="shared" si="12"/>
        <v>0</v>
      </c>
      <c r="CE265" s="48" t="str">
        <f t="shared" si="13"/>
        <v/>
      </c>
      <c r="CF265" s="48" t="str">
        <f t="shared" si="14"/>
        <v/>
      </c>
      <c r="CG265" s="48" t="str">
        <f t="shared" si="15"/>
        <v/>
      </c>
      <c r="CH265" s="48" t="str">
        <f t="shared" si="16"/>
        <v/>
      </c>
      <c r="CI265" s="48" t="str">
        <f t="shared" si="17"/>
        <v/>
      </c>
      <c r="CJ265" s="48" t="str">
        <f t="shared" si="18"/>
        <v/>
      </c>
      <c r="CK265" s="49" t="s">
        <v>28</v>
      </c>
      <c r="CL265" s="49">
        <f t="shared" si="19"/>
        <v>0</v>
      </c>
      <c r="CM265" s="50">
        <f t="shared" si="20"/>
        <v>0</v>
      </c>
      <c r="CN265" s="51">
        <f>IFERROR(CL265*BZ265*'PWCS Table'!$D$3,0)</f>
        <v>0</v>
      </c>
      <c r="CO265" s="51">
        <f>IFERROR(CM265*BZ265*'PWCS Table'!$E$3,0)</f>
        <v>0</v>
      </c>
      <c r="CP265" s="51">
        <f t="shared" si="21"/>
        <v>0</v>
      </c>
      <c r="CQ265" s="51">
        <f t="shared" si="22"/>
        <v>0</v>
      </c>
      <c r="CR265" s="52">
        <f t="shared" si="23"/>
        <v>0</v>
      </c>
      <c r="CS265" s="51">
        <f t="shared" si="24"/>
        <v>0</v>
      </c>
      <c r="CT265" s="51">
        <f t="shared" si="25"/>
        <v>0</v>
      </c>
      <c r="CU265" s="51">
        <f>IFERROR((CA265*CQ265*'PWCS Table'!$D$4)+(CA265*CS265*'PWCS Table'!$D$4),0)</f>
        <v>0</v>
      </c>
      <c r="CV265" s="51">
        <f>IFERROR((CA265*CR265*'PWCS Table'!$E$4)+(CA265*CT265*'PWCS Table'!$E$4),0)</f>
        <v>0</v>
      </c>
      <c r="CW265" s="51">
        <f t="shared" si="26"/>
        <v>0</v>
      </c>
      <c r="CX265" s="51">
        <f t="shared" si="27"/>
        <v>0</v>
      </c>
      <c r="CY265" s="52">
        <f t="shared" si="28"/>
        <v>0</v>
      </c>
      <c r="CZ265" s="51">
        <f t="shared" si="29"/>
        <v>0</v>
      </c>
      <c r="DA265" s="51">
        <f t="shared" si="30"/>
        <v>0</v>
      </c>
      <c r="DB265" s="51">
        <f>IFERROR((CB265*CX265*'PWCS Table'!$D$5)+(CB265*CZ265*'PWCS Table'!$D$5),0)</f>
        <v>0</v>
      </c>
      <c r="DC265" s="51">
        <f>IFERROR((CB265*CY265*'PWCS Table'!$E$5)+(CB265*DA265*'PWCS Table'!$E$5),0)</f>
        <v>0</v>
      </c>
      <c r="DD265" s="51">
        <f t="shared" si="31"/>
        <v>0</v>
      </c>
      <c r="DE265" s="51">
        <f t="shared" si="32"/>
        <v>0</v>
      </c>
      <c r="DF265" s="51">
        <f t="shared" si="33"/>
        <v>0</v>
      </c>
      <c r="DG265" s="51">
        <f>IFERROR((CC265*DE265*'PWCS Table'!$D$8)+(CC265*DF265*'PWCS Table'!$D$8),0)</f>
        <v>0</v>
      </c>
      <c r="DH265" s="51">
        <f t="shared" si="34"/>
        <v>0</v>
      </c>
      <c r="DI265" s="51">
        <f t="shared" si="35"/>
        <v>0</v>
      </c>
      <c r="DJ265" s="51">
        <f t="shared" si="36"/>
        <v>0</v>
      </c>
      <c r="DK265" s="51">
        <f>IFERROR((CD265*DI265*'PWCS Table'!$D$9)+(CD265*DJ265*'PWCS Table'!$D$9),0)</f>
        <v>0</v>
      </c>
      <c r="DL265" s="51">
        <f t="shared" si="37"/>
        <v>0</v>
      </c>
    </row>
    <row r="266" spans="1:116" ht="12.75" hidden="1" customHeight="1" x14ac:dyDescent="0.3">
      <c r="A266" s="1"/>
      <c r="B266" s="53">
        <v>237</v>
      </c>
      <c r="C266" s="54"/>
      <c r="D266" s="44"/>
      <c r="E266" s="45"/>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7">
        <f t="shared" si="7"/>
        <v>0</v>
      </c>
      <c r="BZ266" s="47">
        <f t="shared" si="8"/>
        <v>0</v>
      </c>
      <c r="CA266" s="47">
        <f t="shared" si="9"/>
        <v>0</v>
      </c>
      <c r="CB266" s="47">
        <f t="shared" si="10"/>
        <v>0</v>
      </c>
      <c r="CC266" s="47">
        <f t="shared" si="11"/>
        <v>0</v>
      </c>
      <c r="CD266" s="47">
        <f t="shared" si="12"/>
        <v>0</v>
      </c>
      <c r="CE266" s="48" t="str">
        <f t="shared" si="13"/>
        <v/>
      </c>
      <c r="CF266" s="48" t="str">
        <f t="shared" si="14"/>
        <v/>
      </c>
      <c r="CG266" s="48" t="str">
        <f t="shared" si="15"/>
        <v/>
      </c>
      <c r="CH266" s="48" t="str">
        <f t="shared" si="16"/>
        <v/>
      </c>
      <c r="CI266" s="48" t="str">
        <f t="shared" si="17"/>
        <v/>
      </c>
      <c r="CJ266" s="48" t="str">
        <f t="shared" si="18"/>
        <v/>
      </c>
      <c r="CK266" s="49" t="s">
        <v>28</v>
      </c>
      <c r="CL266" s="49">
        <f t="shared" si="19"/>
        <v>0</v>
      </c>
      <c r="CM266" s="50">
        <f t="shared" si="20"/>
        <v>0</v>
      </c>
      <c r="CN266" s="51">
        <f>IFERROR(CL266*BZ266*'PWCS Table'!$D$3,0)</f>
        <v>0</v>
      </c>
      <c r="CO266" s="51">
        <f>IFERROR(CM266*BZ266*'PWCS Table'!$E$3,0)</f>
        <v>0</v>
      </c>
      <c r="CP266" s="51">
        <f t="shared" si="21"/>
        <v>0</v>
      </c>
      <c r="CQ266" s="51">
        <f t="shared" si="22"/>
        <v>0</v>
      </c>
      <c r="CR266" s="52">
        <f t="shared" si="23"/>
        <v>0</v>
      </c>
      <c r="CS266" s="51">
        <f t="shared" si="24"/>
        <v>0</v>
      </c>
      <c r="CT266" s="51">
        <f t="shared" si="25"/>
        <v>0</v>
      </c>
      <c r="CU266" s="51">
        <f>IFERROR((CA266*CQ266*'PWCS Table'!$D$4)+(CA266*CS266*'PWCS Table'!$D$4),0)</f>
        <v>0</v>
      </c>
      <c r="CV266" s="51">
        <f>IFERROR((CA266*CR266*'PWCS Table'!$E$4)+(CA266*CT266*'PWCS Table'!$E$4),0)</f>
        <v>0</v>
      </c>
      <c r="CW266" s="51">
        <f t="shared" si="26"/>
        <v>0</v>
      </c>
      <c r="CX266" s="51">
        <f t="shared" si="27"/>
        <v>0</v>
      </c>
      <c r="CY266" s="52">
        <f t="shared" si="28"/>
        <v>0</v>
      </c>
      <c r="CZ266" s="51">
        <f t="shared" si="29"/>
        <v>0</v>
      </c>
      <c r="DA266" s="51">
        <f t="shared" si="30"/>
        <v>0</v>
      </c>
      <c r="DB266" s="51">
        <f>IFERROR((CB266*CX266*'PWCS Table'!$D$5)+(CB266*CZ266*'PWCS Table'!$D$5),0)</f>
        <v>0</v>
      </c>
      <c r="DC266" s="51">
        <f>IFERROR((CB266*CY266*'PWCS Table'!$E$5)+(CB266*DA266*'PWCS Table'!$E$5),0)</f>
        <v>0</v>
      </c>
      <c r="DD266" s="51">
        <f t="shared" si="31"/>
        <v>0</v>
      </c>
      <c r="DE266" s="51">
        <f t="shared" si="32"/>
        <v>0</v>
      </c>
      <c r="DF266" s="51">
        <f t="shared" si="33"/>
        <v>0</v>
      </c>
      <c r="DG266" s="51">
        <f>IFERROR((CC266*DE266*'PWCS Table'!$D$8)+(CC266*DF266*'PWCS Table'!$D$8),0)</f>
        <v>0</v>
      </c>
      <c r="DH266" s="51">
        <f t="shared" si="34"/>
        <v>0</v>
      </c>
      <c r="DI266" s="51">
        <f t="shared" si="35"/>
        <v>0</v>
      </c>
      <c r="DJ266" s="51">
        <f t="shared" si="36"/>
        <v>0</v>
      </c>
      <c r="DK266" s="51">
        <f>IFERROR((CD266*DI266*'PWCS Table'!$D$9)+(CD266*DJ266*'PWCS Table'!$D$9),0)</f>
        <v>0</v>
      </c>
      <c r="DL266" s="51">
        <f t="shared" si="37"/>
        <v>0</v>
      </c>
    </row>
    <row r="267" spans="1:116" ht="12.75" hidden="1" customHeight="1" x14ac:dyDescent="0.3">
      <c r="A267" s="1"/>
      <c r="B267" s="53">
        <v>238</v>
      </c>
      <c r="C267" s="54"/>
      <c r="D267" s="44"/>
      <c r="E267" s="45"/>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7">
        <f t="shared" si="7"/>
        <v>0</v>
      </c>
      <c r="BZ267" s="47">
        <f t="shared" si="8"/>
        <v>0</v>
      </c>
      <c r="CA267" s="47">
        <f t="shared" si="9"/>
        <v>0</v>
      </c>
      <c r="CB267" s="47">
        <f t="shared" si="10"/>
        <v>0</v>
      </c>
      <c r="CC267" s="47">
        <f t="shared" si="11"/>
        <v>0</v>
      </c>
      <c r="CD267" s="47">
        <f t="shared" si="12"/>
        <v>0</v>
      </c>
      <c r="CE267" s="48" t="str">
        <f t="shared" si="13"/>
        <v/>
      </c>
      <c r="CF267" s="48" t="str">
        <f t="shared" si="14"/>
        <v/>
      </c>
      <c r="CG267" s="48" t="str">
        <f t="shared" si="15"/>
        <v/>
      </c>
      <c r="CH267" s="48" t="str">
        <f t="shared" si="16"/>
        <v/>
      </c>
      <c r="CI267" s="48" t="str">
        <f t="shared" si="17"/>
        <v/>
      </c>
      <c r="CJ267" s="48" t="str">
        <f t="shared" si="18"/>
        <v/>
      </c>
      <c r="CK267" s="49" t="s">
        <v>28</v>
      </c>
      <c r="CL267" s="49">
        <f t="shared" si="19"/>
        <v>0</v>
      </c>
      <c r="CM267" s="50">
        <f t="shared" si="20"/>
        <v>0</v>
      </c>
      <c r="CN267" s="51">
        <f>IFERROR(CL267*BZ267*'PWCS Table'!$D$3,0)</f>
        <v>0</v>
      </c>
      <c r="CO267" s="51">
        <f>IFERROR(CM267*BZ267*'PWCS Table'!$E$3,0)</f>
        <v>0</v>
      </c>
      <c r="CP267" s="51">
        <f t="shared" si="21"/>
        <v>0</v>
      </c>
      <c r="CQ267" s="51">
        <f t="shared" si="22"/>
        <v>0</v>
      </c>
      <c r="CR267" s="52">
        <f t="shared" si="23"/>
        <v>0</v>
      </c>
      <c r="CS267" s="51">
        <f t="shared" si="24"/>
        <v>0</v>
      </c>
      <c r="CT267" s="51">
        <f t="shared" si="25"/>
        <v>0</v>
      </c>
      <c r="CU267" s="51">
        <f>IFERROR((CA267*CQ267*'PWCS Table'!$D$4)+(CA267*CS267*'PWCS Table'!$D$4),0)</f>
        <v>0</v>
      </c>
      <c r="CV267" s="51">
        <f>IFERROR((CA267*CR267*'PWCS Table'!$E$4)+(CA267*CT267*'PWCS Table'!$E$4),0)</f>
        <v>0</v>
      </c>
      <c r="CW267" s="51">
        <f t="shared" si="26"/>
        <v>0</v>
      </c>
      <c r="CX267" s="51">
        <f t="shared" si="27"/>
        <v>0</v>
      </c>
      <c r="CY267" s="52">
        <f t="shared" si="28"/>
        <v>0</v>
      </c>
      <c r="CZ267" s="51">
        <f t="shared" si="29"/>
        <v>0</v>
      </c>
      <c r="DA267" s="51">
        <f t="shared" si="30"/>
        <v>0</v>
      </c>
      <c r="DB267" s="51">
        <f>IFERROR((CB267*CX267*'PWCS Table'!$D$5)+(CB267*CZ267*'PWCS Table'!$D$5),0)</f>
        <v>0</v>
      </c>
      <c r="DC267" s="51">
        <f>IFERROR((CB267*CY267*'PWCS Table'!$E$5)+(CB267*DA267*'PWCS Table'!$E$5),0)</f>
        <v>0</v>
      </c>
      <c r="DD267" s="51">
        <f t="shared" si="31"/>
        <v>0</v>
      </c>
      <c r="DE267" s="51">
        <f t="shared" si="32"/>
        <v>0</v>
      </c>
      <c r="DF267" s="51">
        <f t="shared" si="33"/>
        <v>0</v>
      </c>
      <c r="DG267" s="51">
        <f>IFERROR((CC267*DE267*'PWCS Table'!$D$8)+(CC267*DF267*'PWCS Table'!$D$8),0)</f>
        <v>0</v>
      </c>
      <c r="DH267" s="51">
        <f t="shared" si="34"/>
        <v>0</v>
      </c>
      <c r="DI267" s="51">
        <f t="shared" si="35"/>
        <v>0</v>
      </c>
      <c r="DJ267" s="51">
        <f t="shared" si="36"/>
        <v>0</v>
      </c>
      <c r="DK267" s="51">
        <f>IFERROR((CD267*DI267*'PWCS Table'!$D$9)+(CD267*DJ267*'PWCS Table'!$D$9),0)</f>
        <v>0</v>
      </c>
      <c r="DL267" s="51">
        <f t="shared" si="37"/>
        <v>0</v>
      </c>
    </row>
    <row r="268" spans="1:116" ht="12.75" hidden="1" customHeight="1" x14ac:dyDescent="0.3">
      <c r="A268" s="1"/>
      <c r="B268" s="53">
        <v>239</v>
      </c>
      <c r="C268" s="54"/>
      <c r="D268" s="44"/>
      <c r="E268" s="45"/>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7">
        <f t="shared" si="7"/>
        <v>0</v>
      </c>
      <c r="BZ268" s="47">
        <f t="shared" si="8"/>
        <v>0</v>
      </c>
      <c r="CA268" s="47">
        <f t="shared" si="9"/>
        <v>0</v>
      </c>
      <c r="CB268" s="47">
        <f t="shared" si="10"/>
        <v>0</v>
      </c>
      <c r="CC268" s="47">
        <f t="shared" si="11"/>
        <v>0</v>
      </c>
      <c r="CD268" s="47">
        <f t="shared" si="12"/>
        <v>0</v>
      </c>
      <c r="CE268" s="48" t="str">
        <f t="shared" si="13"/>
        <v/>
      </c>
      <c r="CF268" s="48" t="str">
        <f t="shared" si="14"/>
        <v/>
      </c>
      <c r="CG268" s="48" t="str">
        <f t="shared" si="15"/>
        <v/>
      </c>
      <c r="CH268" s="48" t="str">
        <f t="shared" si="16"/>
        <v/>
      </c>
      <c r="CI268" s="48" t="str">
        <f t="shared" si="17"/>
        <v/>
      </c>
      <c r="CJ268" s="48" t="str">
        <f t="shared" si="18"/>
        <v/>
      </c>
      <c r="CK268" s="49" t="s">
        <v>28</v>
      </c>
      <c r="CL268" s="49">
        <f t="shared" si="19"/>
        <v>0</v>
      </c>
      <c r="CM268" s="50">
        <f t="shared" si="20"/>
        <v>0</v>
      </c>
      <c r="CN268" s="51">
        <f>IFERROR(CL268*BZ268*'PWCS Table'!$D$3,0)</f>
        <v>0</v>
      </c>
      <c r="CO268" s="51">
        <f>IFERROR(CM268*BZ268*'PWCS Table'!$E$3,0)</f>
        <v>0</v>
      </c>
      <c r="CP268" s="51">
        <f t="shared" si="21"/>
        <v>0</v>
      </c>
      <c r="CQ268" s="51">
        <f t="shared" si="22"/>
        <v>0</v>
      </c>
      <c r="CR268" s="52">
        <f t="shared" si="23"/>
        <v>0</v>
      </c>
      <c r="CS268" s="51">
        <f t="shared" si="24"/>
        <v>0</v>
      </c>
      <c r="CT268" s="51">
        <f t="shared" si="25"/>
        <v>0</v>
      </c>
      <c r="CU268" s="51">
        <f>IFERROR((CA268*CQ268*'PWCS Table'!$D$4)+(CA268*CS268*'PWCS Table'!$D$4),0)</f>
        <v>0</v>
      </c>
      <c r="CV268" s="51">
        <f>IFERROR((CA268*CR268*'PWCS Table'!$E$4)+(CA268*CT268*'PWCS Table'!$E$4),0)</f>
        <v>0</v>
      </c>
      <c r="CW268" s="51">
        <f t="shared" si="26"/>
        <v>0</v>
      </c>
      <c r="CX268" s="51">
        <f t="shared" si="27"/>
        <v>0</v>
      </c>
      <c r="CY268" s="52">
        <f t="shared" si="28"/>
        <v>0</v>
      </c>
      <c r="CZ268" s="51">
        <f t="shared" si="29"/>
        <v>0</v>
      </c>
      <c r="DA268" s="51">
        <f t="shared" si="30"/>
        <v>0</v>
      </c>
      <c r="DB268" s="51">
        <f>IFERROR((CB268*CX268*'PWCS Table'!$D$5)+(CB268*CZ268*'PWCS Table'!$D$5),0)</f>
        <v>0</v>
      </c>
      <c r="DC268" s="51">
        <f>IFERROR((CB268*CY268*'PWCS Table'!$E$5)+(CB268*DA268*'PWCS Table'!$E$5),0)</f>
        <v>0</v>
      </c>
      <c r="DD268" s="51">
        <f t="shared" si="31"/>
        <v>0</v>
      </c>
      <c r="DE268" s="51">
        <f t="shared" si="32"/>
        <v>0</v>
      </c>
      <c r="DF268" s="51">
        <f t="shared" si="33"/>
        <v>0</v>
      </c>
      <c r="DG268" s="51">
        <f>IFERROR((CC268*DE268*'PWCS Table'!$D$8)+(CC268*DF268*'PWCS Table'!$D$8),0)</f>
        <v>0</v>
      </c>
      <c r="DH268" s="51">
        <f t="shared" si="34"/>
        <v>0</v>
      </c>
      <c r="DI268" s="51">
        <f t="shared" si="35"/>
        <v>0</v>
      </c>
      <c r="DJ268" s="51">
        <f t="shared" si="36"/>
        <v>0</v>
      </c>
      <c r="DK268" s="51">
        <f>IFERROR((CD268*DI268*'PWCS Table'!$D$9)+(CD268*DJ268*'PWCS Table'!$D$9),0)</f>
        <v>0</v>
      </c>
      <c r="DL268" s="51">
        <f t="shared" si="37"/>
        <v>0</v>
      </c>
    </row>
    <row r="269" spans="1:116" ht="12.75" hidden="1" customHeight="1" x14ac:dyDescent="0.3">
      <c r="A269" s="1"/>
      <c r="B269" s="53">
        <v>240</v>
      </c>
      <c r="C269" s="54"/>
      <c r="D269" s="44"/>
      <c r="E269" s="45"/>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7">
        <f t="shared" si="7"/>
        <v>0</v>
      </c>
      <c r="BZ269" s="47">
        <f t="shared" si="8"/>
        <v>0</v>
      </c>
      <c r="CA269" s="47">
        <f t="shared" si="9"/>
        <v>0</v>
      </c>
      <c r="CB269" s="47">
        <f t="shared" si="10"/>
        <v>0</v>
      </c>
      <c r="CC269" s="47">
        <f t="shared" si="11"/>
        <v>0</v>
      </c>
      <c r="CD269" s="47">
        <f t="shared" si="12"/>
        <v>0</v>
      </c>
      <c r="CE269" s="48" t="str">
        <f t="shared" si="13"/>
        <v/>
      </c>
      <c r="CF269" s="48" t="str">
        <f t="shared" si="14"/>
        <v/>
      </c>
      <c r="CG269" s="48" t="str">
        <f t="shared" si="15"/>
        <v/>
      </c>
      <c r="CH269" s="48" t="str">
        <f t="shared" si="16"/>
        <v/>
      </c>
      <c r="CI269" s="48" t="str">
        <f t="shared" si="17"/>
        <v/>
      </c>
      <c r="CJ269" s="48" t="str">
        <f t="shared" si="18"/>
        <v/>
      </c>
      <c r="CK269" s="49" t="s">
        <v>28</v>
      </c>
      <c r="CL269" s="49">
        <f t="shared" si="19"/>
        <v>0</v>
      </c>
      <c r="CM269" s="50">
        <f t="shared" si="20"/>
        <v>0</v>
      </c>
      <c r="CN269" s="51">
        <f>IFERROR(CL269*BZ269*'PWCS Table'!$D$3,0)</f>
        <v>0</v>
      </c>
      <c r="CO269" s="51">
        <f>IFERROR(CM269*BZ269*'PWCS Table'!$E$3,0)</f>
        <v>0</v>
      </c>
      <c r="CP269" s="51">
        <f t="shared" si="21"/>
        <v>0</v>
      </c>
      <c r="CQ269" s="51">
        <f t="shared" si="22"/>
        <v>0</v>
      </c>
      <c r="CR269" s="52">
        <f t="shared" si="23"/>
        <v>0</v>
      </c>
      <c r="CS269" s="51">
        <f t="shared" si="24"/>
        <v>0</v>
      </c>
      <c r="CT269" s="51">
        <f t="shared" si="25"/>
        <v>0</v>
      </c>
      <c r="CU269" s="51">
        <f>IFERROR((CA269*CQ269*'PWCS Table'!$D$4)+(CA269*CS269*'PWCS Table'!$D$4),0)</f>
        <v>0</v>
      </c>
      <c r="CV269" s="51">
        <f>IFERROR((CA269*CR269*'PWCS Table'!$E$4)+(CA269*CT269*'PWCS Table'!$E$4),0)</f>
        <v>0</v>
      </c>
      <c r="CW269" s="51">
        <f t="shared" si="26"/>
        <v>0</v>
      </c>
      <c r="CX269" s="51">
        <f t="shared" si="27"/>
        <v>0</v>
      </c>
      <c r="CY269" s="52">
        <f t="shared" si="28"/>
        <v>0</v>
      </c>
      <c r="CZ269" s="51">
        <f t="shared" si="29"/>
        <v>0</v>
      </c>
      <c r="DA269" s="51">
        <f t="shared" si="30"/>
        <v>0</v>
      </c>
      <c r="DB269" s="51">
        <f>IFERROR((CB269*CX269*'PWCS Table'!$D$5)+(CB269*CZ269*'PWCS Table'!$D$5),0)</f>
        <v>0</v>
      </c>
      <c r="DC269" s="51">
        <f>IFERROR((CB269*CY269*'PWCS Table'!$E$5)+(CB269*DA269*'PWCS Table'!$E$5),0)</f>
        <v>0</v>
      </c>
      <c r="DD269" s="51">
        <f t="shared" si="31"/>
        <v>0</v>
      </c>
      <c r="DE269" s="51">
        <f t="shared" si="32"/>
        <v>0</v>
      </c>
      <c r="DF269" s="51">
        <f t="shared" si="33"/>
        <v>0</v>
      </c>
      <c r="DG269" s="51">
        <f>IFERROR((CC269*DE269*'PWCS Table'!$D$8)+(CC269*DF269*'PWCS Table'!$D$8),0)</f>
        <v>0</v>
      </c>
      <c r="DH269" s="51">
        <f t="shared" si="34"/>
        <v>0</v>
      </c>
      <c r="DI269" s="51">
        <f t="shared" si="35"/>
        <v>0</v>
      </c>
      <c r="DJ269" s="51">
        <f t="shared" si="36"/>
        <v>0</v>
      </c>
      <c r="DK269" s="51">
        <f>IFERROR((CD269*DI269*'PWCS Table'!$D$9)+(CD269*DJ269*'PWCS Table'!$D$9),0)</f>
        <v>0</v>
      </c>
      <c r="DL269" s="51">
        <f t="shared" si="37"/>
        <v>0</v>
      </c>
    </row>
    <row r="270" spans="1:116" ht="12.75" hidden="1" customHeight="1" x14ac:dyDescent="0.3">
      <c r="A270" s="1"/>
      <c r="B270" s="53">
        <v>241</v>
      </c>
      <c r="C270" s="54"/>
      <c r="D270" s="44"/>
      <c r="E270" s="45"/>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7">
        <f t="shared" si="7"/>
        <v>0</v>
      </c>
      <c r="BZ270" s="47">
        <f t="shared" si="8"/>
        <v>0</v>
      </c>
      <c r="CA270" s="47">
        <f t="shared" si="9"/>
        <v>0</v>
      </c>
      <c r="CB270" s="47">
        <f t="shared" si="10"/>
        <v>0</v>
      </c>
      <c r="CC270" s="47">
        <f t="shared" si="11"/>
        <v>0</v>
      </c>
      <c r="CD270" s="47">
        <f t="shared" si="12"/>
        <v>0</v>
      </c>
      <c r="CE270" s="48" t="str">
        <f t="shared" si="13"/>
        <v/>
      </c>
      <c r="CF270" s="48" t="str">
        <f t="shared" si="14"/>
        <v/>
      </c>
      <c r="CG270" s="48" t="str">
        <f t="shared" si="15"/>
        <v/>
      </c>
      <c r="CH270" s="48" t="str">
        <f t="shared" si="16"/>
        <v/>
      </c>
      <c r="CI270" s="48" t="str">
        <f t="shared" si="17"/>
        <v/>
      </c>
      <c r="CJ270" s="48" t="str">
        <f t="shared" si="18"/>
        <v/>
      </c>
      <c r="CK270" s="49" t="s">
        <v>28</v>
      </c>
      <c r="CL270" s="49">
        <f t="shared" si="19"/>
        <v>0</v>
      </c>
      <c r="CM270" s="50">
        <f t="shared" si="20"/>
        <v>0</v>
      </c>
      <c r="CN270" s="51">
        <f>IFERROR(CL270*BZ270*'PWCS Table'!$D$3,0)</f>
        <v>0</v>
      </c>
      <c r="CO270" s="51">
        <f>IFERROR(CM270*BZ270*'PWCS Table'!$E$3,0)</f>
        <v>0</v>
      </c>
      <c r="CP270" s="51">
        <f t="shared" si="21"/>
        <v>0</v>
      </c>
      <c r="CQ270" s="51">
        <f t="shared" si="22"/>
        <v>0</v>
      </c>
      <c r="CR270" s="52">
        <f t="shared" si="23"/>
        <v>0</v>
      </c>
      <c r="CS270" s="51">
        <f t="shared" si="24"/>
        <v>0</v>
      </c>
      <c r="CT270" s="51">
        <f t="shared" si="25"/>
        <v>0</v>
      </c>
      <c r="CU270" s="51">
        <f>IFERROR((CA270*CQ270*'PWCS Table'!$D$4)+(CA270*CS270*'PWCS Table'!$D$4),0)</f>
        <v>0</v>
      </c>
      <c r="CV270" s="51">
        <f>IFERROR((CA270*CR270*'PWCS Table'!$E$4)+(CA270*CT270*'PWCS Table'!$E$4),0)</f>
        <v>0</v>
      </c>
      <c r="CW270" s="51">
        <f t="shared" si="26"/>
        <v>0</v>
      </c>
      <c r="CX270" s="51">
        <f t="shared" si="27"/>
        <v>0</v>
      </c>
      <c r="CY270" s="52">
        <f t="shared" si="28"/>
        <v>0</v>
      </c>
      <c r="CZ270" s="51">
        <f t="shared" si="29"/>
        <v>0</v>
      </c>
      <c r="DA270" s="51">
        <f t="shared" si="30"/>
        <v>0</v>
      </c>
      <c r="DB270" s="51">
        <f>IFERROR((CB270*CX270*'PWCS Table'!$D$5)+(CB270*CZ270*'PWCS Table'!$D$5),0)</f>
        <v>0</v>
      </c>
      <c r="DC270" s="51">
        <f>IFERROR((CB270*CY270*'PWCS Table'!$E$5)+(CB270*DA270*'PWCS Table'!$E$5),0)</f>
        <v>0</v>
      </c>
      <c r="DD270" s="51">
        <f t="shared" si="31"/>
        <v>0</v>
      </c>
      <c r="DE270" s="51">
        <f t="shared" si="32"/>
        <v>0</v>
      </c>
      <c r="DF270" s="51">
        <f t="shared" si="33"/>
        <v>0</v>
      </c>
      <c r="DG270" s="51">
        <f>IFERROR((CC270*DE270*'PWCS Table'!$D$8)+(CC270*DF270*'PWCS Table'!$D$8),0)</f>
        <v>0</v>
      </c>
      <c r="DH270" s="51">
        <f t="shared" si="34"/>
        <v>0</v>
      </c>
      <c r="DI270" s="51">
        <f t="shared" si="35"/>
        <v>0</v>
      </c>
      <c r="DJ270" s="51">
        <f t="shared" si="36"/>
        <v>0</v>
      </c>
      <c r="DK270" s="51">
        <f>IFERROR((CD270*DI270*'PWCS Table'!$D$9)+(CD270*DJ270*'PWCS Table'!$D$9),0)</f>
        <v>0</v>
      </c>
      <c r="DL270" s="51">
        <f t="shared" si="37"/>
        <v>0</v>
      </c>
    </row>
    <row r="271" spans="1:116" ht="12.75" hidden="1" customHeight="1" x14ac:dyDescent="0.3">
      <c r="A271" s="1"/>
      <c r="B271" s="53">
        <v>242</v>
      </c>
      <c r="C271" s="54"/>
      <c r="D271" s="44"/>
      <c r="E271" s="45"/>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7">
        <f t="shared" si="7"/>
        <v>0</v>
      </c>
      <c r="BZ271" s="47">
        <f t="shared" si="8"/>
        <v>0</v>
      </c>
      <c r="CA271" s="47">
        <f t="shared" si="9"/>
        <v>0</v>
      </c>
      <c r="CB271" s="47">
        <f t="shared" si="10"/>
        <v>0</v>
      </c>
      <c r="CC271" s="47">
        <f t="shared" si="11"/>
        <v>0</v>
      </c>
      <c r="CD271" s="47">
        <f t="shared" si="12"/>
        <v>0</v>
      </c>
      <c r="CE271" s="48" t="str">
        <f t="shared" si="13"/>
        <v/>
      </c>
      <c r="CF271" s="48" t="str">
        <f t="shared" si="14"/>
        <v/>
      </c>
      <c r="CG271" s="48" t="str">
        <f t="shared" si="15"/>
        <v/>
      </c>
      <c r="CH271" s="48" t="str">
        <f t="shared" si="16"/>
        <v/>
      </c>
      <c r="CI271" s="48" t="str">
        <f t="shared" si="17"/>
        <v/>
      </c>
      <c r="CJ271" s="48" t="str">
        <f t="shared" si="18"/>
        <v/>
      </c>
      <c r="CK271" s="49" t="s">
        <v>28</v>
      </c>
      <c r="CL271" s="49">
        <f t="shared" si="19"/>
        <v>0</v>
      </c>
      <c r="CM271" s="50">
        <f t="shared" si="20"/>
        <v>0</v>
      </c>
      <c r="CN271" s="51">
        <f>IFERROR(CL271*BZ271*'PWCS Table'!$D$3,0)</f>
        <v>0</v>
      </c>
      <c r="CO271" s="51">
        <f>IFERROR(CM271*BZ271*'PWCS Table'!$E$3,0)</f>
        <v>0</v>
      </c>
      <c r="CP271" s="51">
        <f t="shared" si="21"/>
        <v>0</v>
      </c>
      <c r="CQ271" s="51">
        <f t="shared" si="22"/>
        <v>0</v>
      </c>
      <c r="CR271" s="52">
        <f t="shared" si="23"/>
        <v>0</v>
      </c>
      <c r="CS271" s="51">
        <f t="shared" si="24"/>
        <v>0</v>
      </c>
      <c r="CT271" s="51">
        <f t="shared" si="25"/>
        <v>0</v>
      </c>
      <c r="CU271" s="51">
        <f>IFERROR((CA271*CQ271*'PWCS Table'!$D$4)+(CA271*CS271*'PWCS Table'!$D$4),0)</f>
        <v>0</v>
      </c>
      <c r="CV271" s="51">
        <f>IFERROR((CA271*CR271*'PWCS Table'!$E$4)+(CA271*CT271*'PWCS Table'!$E$4),0)</f>
        <v>0</v>
      </c>
      <c r="CW271" s="51">
        <f t="shared" si="26"/>
        <v>0</v>
      </c>
      <c r="CX271" s="51">
        <f t="shared" si="27"/>
        <v>0</v>
      </c>
      <c r="CY271" s="52">
        <f t="shared" si="28"/>
        <v>0</v>
      </c>
      <c r="CZ271" s="51">
        <f t="shared" si="29"/>
        <v>0</v>
      </c>
      <c r="DA271" s="51">
        <f t="shared" si="30"/>
        <v>0</v>
      </c>
      <c r="DB271" s="51">
        <f>IFERROR((CB271*CX271*'PWCS Table'!$D$5)+(CB271*CZ271*'PWCS Table'!$D$5),0)</f>
        <v>0</v>
      </c>
      <c r="DC271" s="51">
        <f>IFERROR((CB271*CY271*'PWCS Table'!$E$5)+(CB271*DA271*'PWCS Table'!$E$5),0)</f>
        <v>0</v>
      </c>
      <c r="DD271" s="51">
        <f t="shared" si="31"/>
        <v>0</v>
      </c>
      <c r="DE271" s="51">
        <f t="shared" si="32"/>
        <v>0</v>
      </c>
      <c r="DF271" s="51">
        <f t="shared" si="33"/>
        <v>0</v>
      </c>
      <c r="DG271" s="51">
        <f>IFERROR((CC271*DE271*'PWCS Table'!$D$8)+(CC271*DF271*'PWCS Table'!$D$8),0)</f>
        <v>0</v>
      </c>
      <c r="DH271" s="51">
        <f t="shared" si="34"/>
        <v>0</v>
      </c>
      <c r="DI271" s="51">
        <f t="shared" si="35"/>
        <v>0</v>
      </c>
      <c r="DJ271" s="51">
        <f t="shared" si="36"/>
        <v>0</v>
      </c>
      <c r="DK271" s="51">
        <f>IFERROR((CD271*DI271*'PWCS Table'!$D$9)+(CD271*DJ271*'PWCS Table'!$D$9),0)</f>
        <v>0</v>
      </c>
      <c r="DL271" s="51">
        <f t="shared" si="37"/>
        <v>0</v>
      </c>
    </row>
    <row r="272" spans="1:116" ht="12.75" hidden="1" customHeight="1" x14ac:dyDescent="0.3">
      <c r="A272" s="1"/>
      <c r="B272" s="53">
        <v>243</v>
      </c>
      <c r="C272" s="54"/>
      <c r="D272" s="44"/>
      <c r="E272" s="45"/>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c r="BH272" s="46"/>
      <c r="BI272" s="46"/>
      <c r="BJ272" s="46"/>
      <c r="BK272" s="46"/>
      <c r="BL272" s="46"/>
      <c r="BM272" s="46"/>
      <c r="BN272" s="46"/>
      <c r="BO272" s="46"/>
      <c r="BP272" s="46"/>
      <c r="BQ272" s="46"/>
      <c r="BR272" s="46"/>
      <c r="BS272" s="46"/>
      <c r="BT272" s="46"/>
      <c r="BU272" s="46"/>
      <c r="BV272" s="46"/>
      <c r="BW272" s="46"/>
      <c r="BX272" s="46"/>
      <c r="BY272" s="47">
        <f t="shared" si="7"/>
        <v>0</v>
      </c>
      <c r="BZ272" s="47">
        <f t="shared" si="8"/>
        <v>0</v>
      </c>
      <c r="CA272" s="47">
        <f t="shared" si="9"/>
        <v>0</v>
      </c>
      <c r="CB272" s="47">
        <f t="shared" si="10"/>
        <v>0</v>
      </c>
      <c r="CC272" s="47">
        <f t="shared" si="11"/>
        <v>0</v>
      </c>
      <c r="CD272" s="47">
        <f t="shared" si="12"/>
        <v>0</v>
      </c>
      <c r="CE272" s="48" t="str">
        <f t="shared" si="13"/>
        <v/>
      </c>
      <c r="CF272" s="48" t="str">
        <f t="shared" si="14"/>
        <v/>
      </c>
      <c r="CG272" s="48" t="str">
        <f t="shared" si="15"/>
        <v/>
      </c>
      <c r="CH272" s="48" t="str">
        <f t="shared" si="16"/>
        <v/>
      </c>
      <c r="CI272" s="48" t="str">
        <f t="shared" si="17"/>
        <v/>
      </c>
      <c r="CJ272" s="48" t="str">
        <f t="shared" si="18"/>
        <v/>
      </c>
      <c r="CK272" s="49" t="s">
        <v>28</v>
      </c>
      <c r="CL272" s="49">
        <f t="shared" si="19"/>
        <v>0</v>
      </c>
      <c r="CM272" s="50">
        <f t="shared" si="20"/>
        <v>0</v>
      </c>
      <c r="CN272" s="51">
        <f>IFERROR(CL272*BZ272*'PWCS Table'!$D$3,0)</f>
        <v>0</v>
      </c>
      <c r="CO272" s="51">
        <f>IFERROR(CM272*BZ272*'PWCS Table'!$E$3,0)</f>
        <v>0</v>
      </c>
      <c r="CP272" s="51">
        <f t="shared" si="21"/>
        <v>0</v>
      </c>
      <c r="CQ272" s="51">
        <f t="shared" si="22"/>
        <v>0</v>
      </c>
      <c r="CR272" s="52">
        <f t="shared" si="23"/>
        <v>0</v>
      </c>
      <c r="CS272" s="51">
        <f t="shared" si="24"/>
        <v>0</v>
      </c>
      <c r="CT272" s="51">
        <f t="shared" si="25"/>
        <v>0</v>
      </c>
      <c r="CU272" s="51">
        <f>IFERROR((CA272*CQ272*'PWCS Table'!$D$4)+(CA272*CS272*'PWCS Table'!$D$4),0)</f>
        <v>0</v>
      </c>
      <c r="CV272" s="51">
        <f>IFERROR((CA272*CR272*'PWCS Table'!$E$4)+(CA272*CT272*'PWCS Table'!$E$4),0)</f>
        <v>0</v>
      </c>
      <c r="CW272" s="51">
        <f t="shared" si="26"/>
        <v>0</v>
      </c>
      <c r="CX272" s="51">
        <f t="shared" si="27"/>
        <v>0</v>
      </c>
      <c r="CY272" s="52">
        <f t="shared" si="28"/>
        <v>0</v>
      </c>
      <c r="CZ272" s="51">
        <f t="shared" si="29"/>
        <v>0</v>
      </c>
      <c r="DA272" s="51">
        <f t="shared" si="30"/>
        <v>0</v>
      </c>
      <c r="DB272" s="51">
        <f>IFERROR((CB272*CX272*'PWCS Table'!$D$5)+(CB272*CZ272*'PWCS Table'!$D$5),0)</f>
        <v>0</v>
      </c>
      <c r="DC272" s="51">
        <f>IFERROR((CB272*CY272*'PWCS Table'!$E$5)+(CB272*DA272*'PWCS Table'!$E$5),0)</f>
        <v>0</v>
      </c>
      <c r="DD272" s="51">
        <f t="shared" si="31"/>
        <v>0</v>
      </c>
      <c r="DE272" s="51">
        <f t="shared" si="32"/>
        <v>0</v>
      </c>
      <c r="DF272" s="51">
        <f t="shared" si="33"/>
        <v>0</v>
      </c>
      <c r="DG272" s="51">
        <f>IFERROR((CC272*DE272*'PWCS Table'!$D$8)+(CC272*DF272*'PWCS Table'!$D$8),0)</f>
        <v>0</v>
      </c>
      <c r="DH272" s="51">
        <f t="shared" si="34"/>
        <v>0</v>
      </c>
      <c r="DI272" s="51">
        <f t="shared" si="35"/>
        <v>0</v>
      </c>
      <c r="DJ272" s="51">
        <f t="shared" si="36"/>
        <v>0</v>
      </c>
      <c r="DK272" s="51">
        <f>IFERROR((CD272*DI272*'PWCS Table'!$D$9)+(CD272*DJ272*'PWCS Table'!$D$9),0)</f>
        <v>0</v>
      </c>
      <c r="DL272" s="51">
        <f t="shared" si="37"/>
        <v>0</v>
      </c>
    </row>
    <row r="273" spans="1:116" ht="12.75" hidden="1" customHeight="1" x14ac:dyDescent="0.3">
      <c r="A273" s="1"/>
      <c r="B273" s="53">
        <v>244</v>
      </c>
      <c r="C273" s="54"/>
      <c r="D273" s="44"/>
      <c r="E273" s="45"/>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c r="BH273" s="46"/>
      <c r="BI273" s="46"/>
      <c r="BJ273" s="46"/>
      <c r="BK273" s="46"/>
      <c r="BL273" s="46"/>
      <c r="BM273" s="46"/>
      <c r="BN273" s="46"/>
      <c r="BO273" s="46"/>
      <c r="BP273" s="46"/>
      <c r="BQ273" s="46"/>
      <c r="BR273" s="46"/>
      <c r="BS273" s="46"/>
      <c r="BT273" s="46"/>
      <c r="BU273" s="46"/>
      <c r="BV273" s="46"/>
      <c r="BW273" s="46"/>
      <c r="BX273" s="46"/>
      <c r="BY273" s="47">
        <f t="shared" si="7"/>
        <v>0</v>
      </c>
      <c r="BZ273" s="47">
        <f t="shared" si="8"/>
        <v>0</v>
      </c>
      <c r="CA273" s="47">
        <f t="shared" si="9"/>
        <v>0</v>
      </c>
      <c r="CB273" s="47">
        <f t="shared" si="10"/>
        <v>0</v>
      </c>
      <c r="CC273" s="47">
        <f t="shared" si="11"/>
        <v>0</v>
      </c>
      <c r="CD273" s="47">
        <f t="shared" si="12"/>
        <v>0</v>
      </c>
      <c r="CE273" s="48" t="str">
        <f t="shared" si="13"/>
        <v/>
      </c>
      <c r="CF273" s="48" t="str">
        <f t="shared" si="14"/>
        <v/>
      </c>
      <c r="CG273" s="48" t="str">
        <f t="shared" si="15"/>
        <v/>
      </c>
      <c r="CH273" s="48" t="str">
        <f t="shared" si="16"/>
        <v/>
      </c>
      <c r="CI273" s="48" t="str">
        <f t="shared" si="17"/>
        <v/>
      </c>
      <c r="CJ273" s="48" t="str">
        <f t="shared" si="18"/>
        <v/>
      </c>
      <c r="CK273" s="49" t="s">
        <v>28</v>
      </c>
      <c r="CL273" s="49">
        <f t="shared" si="19"/>
        <v>0</v>
      </c>
      <c r="CM273" s="50">
        <f t="shared" si="20"/>
        <v>0</v>
      </c>
      <c r="CN273" s="51">
        <f>IFERROR(CL273*BZ273*'PWCS Table'!$D$3,0)</f>
        <v>0</v>
      </c>
      <c r="CO273" s="51">
        <f>IFERROR(CM273*BZ273*'PWCS Table'!$E$3,0)</f>
        <v>0</v>
      </c>
      <c r="CP273" s="51">
        <f t="shared" si="21"/>
        <v>0</v>
      </c>
      <c r="CQ273" s="51">
        <f t="shared" si="22"/>
        <v>0</v>
      </c>
      <c r="CR273" s="52">
        <f t="shared" si="23"/>
        <v>0</v>
      </c>
      <c r="CS273" s="51">
        <f t="shared" si="24"/>
        <v>0</v>
      </c>
      <c r="CT273" s="51">
        <f t="shared" si="25"/>
        <v>0</v>
      </c>
      <c r="CU273" s="51">
        <f>IFERROR((CA273*CQ273*'PWCS Table'!$D$4)+(CA273*CS273*'PWCS Table'!$D$4),0)</f>
        <v>0</v>
      </c>
      <c r="CV273" s="51">
        <f>IFERROR((CA273*CR273*'PWCS Table'!$E$4)+(CA273*CT273*'PWCS Table'!$E$4),0)</f>
        <v>0</v>
      </c>
      <c r="CW273" s="51">
        <f t="shared" si="26"/>
        <v>0</v>
      </c>
      <c r="CX273" s="51">
        <f t="shared" si="27"/>
        <v>0</v>
      </c>
      <c r="CY273" s="52">
        <f t="shared" si="28"/>
        <v>0</v>
      </c>
      <c r="CZ273" s="51">
        <f t="shared" si="29"/>
        <v>0</v>
      </c>
      <c r="DA273" s="51">
        <f t="shared" si="30"/>
        <v>0</v>
      </c>
      <c r="DB273" s="51">
        <f>IFERROR((CB273*CX273*'PWCS Table'!$D$5)+(CB273*CZ273*'PWCS Table'!$D$5),0)</f>
        <v>0</v>
      </c>
      <c r="DC273" s="51">
        <f>IFERROR((CB273*CY273*'PWCS Table'!$E$5)+(CB273*DA273*'PWCS Table'!$E$5),0)</f>
        <v>0</v>
      </c>
      <c r="DD273" s="51">
        <f t="shared" si="31"/>
        <v>0</v>
      </c>
      <c r="DE273" s="51">
        <f t="shared" si="32"/>
        <v>0</v>
      </c>
      <c r="DF273" s="51">
        <f t="shared" si="33"/>
        <v>0</v>
      </c>
      <c r="DG273" s="51">
        <f>IFERROR((CC273*DE273*'PWCS Table'!$D$8)+(CC273*DF273*'PWCS Table'!$D$8),0)</f>
        <v>0</v>
      </c>
      <c r="DH273" s="51">
        <f t="shared" si="34"/>
        <v>0</v>
      </c>
      <c r="DI273" s="51">
        <f t="shared" si="35"/>
        <v>0</v>
      </c>
      <c r="DJ273" s="51">
        <f t="shared" si="36"/>
        <v>0</v>
      </c>
      <c r="DK273" s="51">
        <f>IFERROR((CD273*DI273*'PWCS Table'!$D$9)+(CD273*DJ273*'PWCS Table'!$D$9),0)</f>
        <v>0</v>
      </c>
      <c r="DL273" s="51">
        <f t="shared" si="37"/>
        <v>0</v>
      </c>
    </row>
    <row r="274" spans="1:116" ht="12.75" hidden="1" customHeight="1" x14ac:dyDescent="0.3">
      <c r="A274" s="1"/>
      <c r="B274" s="53">
        <v>245</v>
      </c>
      <c r="C274" s="54"/>
      <c r="D274" s="44"/>
      <c r="E274" s="45"/>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c r="BH274" s="46"/>
      <c r="BI274" s="46"/>
      <c r="BJ274" s="46"/>
      <c r="BK274" s="46"/>
      <c r="BL274" s="46"/>
      <c r="BM274" s="46"/>
      <c r="BN274" s="46"/>
      <c r="BO274" s="46"/>
      <c r="BP274" s="46"/>
      <c r="BQ274" s="46"/>
      <c r="BR274" s="46"/>
      <c r="BS274" s="46"/>
      <c r="BT274" s="46"/>
      <c r="BU274" s="46"/>
      <c r="BV274" s="46"/>
      <c r="BW274" s="46"/>
      <c r="BX274" s="46"/>
      <c r="BY274" s="47">
        <f t="shared" si="7"/>
        <v>0</v>
      </c>
      <c r="BZ274" s="47">
        <f t="shared" si="8"/>
        <v>0</v>
      </c>
      <c r="CA274" s="47">
        <f t="shared" si="9"/>
        <v>0</v>
      </c>
      <c r="CB274" s="47">
        <f t="shared" si="10"/>
        <v>0</v>
      </c>
      <c r="CC274" s="47">
        <f t="shared" si="11"/>
        <v>0</v>
      </c>
      <c r="CD274" s="47">
        <f t="shared" si="12"/>
        <v>0</v>
      </c>
      <c r="CE274" s="48" t="str">
        <f t="shared" si="13"/>
        <v/>
      </c>
      <c r="CF274" s="48" t="str">
        <f t="shared" si="14"/>
        <v/>
      </c>
      <c r="CG274" s="48" t="str">
        <f t="shared" si="15"/>
        <v/>
      </c>
      <c r="CH274" s="48" t="str">
        <f t="shared" si="16"/>
        <v/>
      </c>
      <c r="CI274" s="48" t="str">
        <f t="shared" si="17"/>
        <v/>
      </c>
      <c r="CJ274" s="48" t="str">
        <f t="shared" si="18"/>
        <v/>
      </c>
      <c r="CK274" s="49" t="s">
        <v>28</v>
      </c>
      <c r="CL274" s="49">
        <f t="shared" si="19"/>
        <v>0</v>
      </c>
      <c r="CM274" s="50">
        <f t="shared" si="20"/>
        <v>0</v>
      </c>
      <c r="CN274" s="51">
        <f>IFERROR(CL274*BZ274*'PWCS Table'!$D$3,0)</f>
        <v>0</v>
      </c>
      <c r="CO274" s="51">
        <f>IFERROR(CM274*BZ274*'PWCS Table'!$E$3,0)</f>
        <v>0</v>
      </c>
      <c r="CP274" s="51">
        <f t="shared" si="21"/>
        <v>0</v>
      </c>
      <c r="CQ274" s="51">
        <f t="shared" si="22"/>
        <v>0</v>
      </c>
      <c r="CR274" s="52">
        <f t="shared" si="23"/>
        <v>0</v>
      </c>
      <c r="CS274" s="51">
        <f t="shared" si="24"/>
        <v>0</v>
      </c>
      <c r="CT274" s="51">
        <f t="shared" si="25"/>
        <v>0</v>
      </c>
      <c r="CU274" s="51">
        <f>IFERROR((CA274*CQ274*'PWCS Table'!$D$4)+(CA274*CS274*'PWCS Table'!$D$4),0)</f>
        <v>0</v>
      </c>
      <c r="CV274" s="51">
        <f>IFERROR((CA274*CR274*'PWCS Table'!$E$4)+(CA274*CT274*'PWCS Table'!$E$4),0)</f>
        <v>0</v>
      </c>
      <c r="CW274" s="51">
        <f t="shared" si="26"/>
        <v>0</v>
      </c>
      <c r="CX274" s="51">
        <f t="shared" si="27"/>
        <v>0</v>
      </c>
      <c r="CY274" s="52">
        <f t="shared" si="28"/>
        <v>0</v>
      </c>
      <c r="CZ274" s="51">
        <f t="shared" si="29"/>
        <v>0</v>
      </c>
      <c r="DA274" s="51">
        <f t="shared" si="30"/>
        <v>0</v>
      </c>
      <c r="DB274" s="51">
        <f>IFERROR((CB274*CX274*'PWCS Table'!$D$5)+(CB274*CZ274*'PWCS Table'!$D$5),0)</f>
        <v>0</v>
      </c>
      <c r="DC274" s="51">
        <f>IFERROR((CB274*CY274*'PWCS Table'!$E$5)+(CB274*DA274*'PWCS Table'!$E$5),0)</f>
        <v>0</v>
      </c>
      <c r="DD274" s="51">
        <f t="shared" si="31"/>
        <v>0</v>
      </c>
      <c r="DE274" s="51">
        <f t="shared" si="32"/>
        <v>0</v>
      </c>
      <c r="DF274" s="51">
        <f t="shared" si="33"/>
        <v>0</v>
      </c>
      <c r="DG274" s="51">
        <f>IFERROR((CC274*DE274*'PWCS Table'!$D$8)+(CC274*DF274*'PWCS Table'!$D$8),0)</f>
        <v>0</v>
      </c>
      <c r="DH274" s="51">
        <f t="shared" si="34"/>
        <v>0</v>
      </c>
      <c r="DI274" s="51">
        <f t="shared" si="35"/>
        <v>0</v>
      </c>
      <c r="DJ274" s="51">
        <f t="shared" si="36"/>
        <v>0</v>
      </c>
      <c r="DK274" s="51">
        <f>IFERROR((CD274*DI274*'PWCS Table'!$D$9)+(CD274*DJ274*'PWCS Table'!$D$9),0)</f>
        <v>0</v>
      </c>
      <c r="DL274" s="51">
        <f t="shared" si="37"/>
        <v>0</v>
      </c>
    </row>
    <row r="275" spans="1:116" ht="12.75" hidden="1" customHeight="1" x14ac:dyDescent="0.3">
      <c r="A275" s="1"/>
      <c r="B275" s="53">
        <v>246</v>
      </c>
      <c r="C275" s="54"/>
      <c r="D275" s="44"/>
      <c r="E275" s="45"/>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c r="BH275" s="46"/>
      <c r="BI275" s="46"/>
      <c r="BJ275" s="46"/>
      <c r="BK275" s="46"/>
      <c r="BL275" s="46"/>
      <c r="BM275" s="46"/>
      <c r="BN275" s="46"/>
      <c r="BO275" s="46"/>
      <c r="BP275" s="46"/>
      <c r="BQ275" s="46"/>
      <c r="BR275" s="46"/>
      <c r="BS275" s="46"/>
      <c r="BT275" s="46"/>
      <c r="BU275" s="46"/>
      <c r="BV275" s="46"/>
      <c r="BW275" s="46"/>
      <c r="BX275" s="46"/>
      <c r="BY275" s="47">
        <f t="shared" si="7"/>
        <v>0</v>
      </c>
      <c r="BZ275" s="47">
        <f t="shared" si="8"/>
        <v>0</v>
      </c>
      <c r="CA275" s="47">
        <f t="shared" si="9"/>
        <v>0</v>
      </c>
      <c r="CB275" s="47">
        <f t="shared" si="10"/>
        <v>0</v>
      </c>
      <c r="CC275" s="47">
        <f t="shared" si="11"/>
        <v>0</v>
      </c>
      <c r="CD275" s="47">
        <f t="shared" si="12"/>
        <v>0</v>
      </c>
      <c r="CE275" s="48" t="str">
        <f t="shared" si="13"/>
        <v/>
      </c>
      <c r="CF275" s="48" t="str">
        <f t="shared" si="14"/>
        <v/>
      </c>
      <c r="CG275" s="48" t="str">
        <f t="shared" si="15"/>
        <v/>
      </c>
      <c r="CH275" s="48" t="str">
        <f t="shared" si="16"/>
        <v/>
      </c>
      <c r="CI275" s="48" t="str">
        <f t="shared" si="17"/>
        <v/>
      </c>
      <c r="CJ275" s="48" t="str">
        <f t="shared" si="18"/>
        <v/>
      </c>
      <c r="CK275" s="49" t="s">
        <v>28</v>
      </c>
      <c r="CL275" s="49">
        <f t="shared" si="19"/>
        <v>0</v>
      </c>
      <c r="CM275" s="50">
        <f t="shared" si="20"/>
        <v>0</v>
      </c>
      <c r="CN275" s="51">
        <f>IFERROR(CL275*BZ275*'PWCS Table'!$D$3,0)</f>
        <v>0</v>
      </c>
      <c r="CO275" s="51">
        <f>IFERROR(CM275*BZ275*'PWCS Table'!$E$3,0)</f>
        <v>0</v>
      </c>
      <c r="CP275" s="51">
        <f t="shared" si="21"/>
        <v>0</v>
      </c>
      <c r="CQ275" s="51">
        <f t="shared" si="22"/>
        <v>0</v>
      </c>
      <c r="CR275" s="52">
        <f t="shared" si="23"/>
        <v>0</v>
      </c>
      <c r="CS275" s="51">
        <f t="shared" si="24"/>
        <v>0</v>
      </c>
      <c r="CT275" s="51">
        <f t="shared" si="25"/>
        <v>0</v>
      </c>
      <c r="CU275" s="51">
        <f>IFERROR((CA275*CQ275*'PWCS Table'!$D$4)+(CA275*CS275*'PWCS Table'!$D$4),0)</f>
        <v>0</v>
      </c>
      <c r="CV275" s="51">
        <f>IFERROR((CA275*CR275*'PWCS Table'!$E$4)+(CA275*CT275*'PWCS Table'!$E$4),0)</f>
        <v>0</v>
      </c>
      <c r="CW275" s="51">
        <f t="shared" si="26"/>
        <v>0</v>
      </c>
      <c r="CX275" s="51">
        <f t="shared" si="27"/>
        <v>0</v>
      </c>
      <c r="CY275" s="52">
        <f t="shared" si="28"/>
        <v>0</v>
      </c>
      <c r="CZ275" s="51">
        <f t="shared" si="29"/>
        <v>0</v>
      </c>
      <c r="DA275" s="51">
        <f t="shared" si="30"/>
        <v>0</v>
      </c>
      <c r="DB275" s="51">
        <f>IFERROR((CB275*CX275*'PWCS Table'!$D$5)+(CB275*CZ275*'PWCS Table'!$D$5),0)</f>
        <v>0</v>
      </c>
      <c r="DC275" s="51">
        <f>IFERROR((CB275*CY275*'PWCS Table'!$E$5)+(CB275*DA275*'PWCS Table'!$E$5),0)</f>
        <v>0</v>
      </c>
      <c r="DD275" s="51">
        <f t="shared" si="31"/>
        <v>0</v>
      </c>
      <c r="DE275" s="51">
        <f t="shared" si="32"/>
        <v>0</v>
      </c>
      <c r="DF275" s="51">
        <f t="shared" si="33"/>
        <v>0</v>
      </c>
      <c r="DG275" s="51">
        <f>IFERROR((CC275*DE275*'PWCS Table'!$D$8)+(CC275*DF275*'PWCS Table'!$D$8),0)</f>
        <v>0</v>
      </c>
      <c r="DH275" s="51">
        <f t="shared" si="34"/>
        <v>0</v>
      </c>
      <c r="DI275" s="51">
        <f t="shared" si="35"/>
        <v>0</v>
      </c>
      <c r="DJ275" s="51">
        <f t="shared" si="36"/>
        <v>0</v>
      </c>
      <c r="DK275" s="51">
        <f>IFERROR((CD275*DI275*'PWCS Table'!$D$9)+(CD275*DJ275*'PWCS Table'!$D$9),0)</f>
        <v>0</v>
      </c>
      <c r="DL275" s="51">
        <f t="shared" si="37"/>
        <v>0</v>
      </c>
    </row>
    <row r="276" spans="1:116" ht="12.75" hidden="1" customHeight="1" x14ac:dyDescent="0.3">
      <c r="A276" s="1"/>
      <c r="B276" s="53">
        <v>247</v>
      </c>
      <c r="C276" s="54"/>
      <c r="D276" s="44"/>
      <c r="E276" s="45"/>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c r="BH276" s="46"/>
      <c r="BI276" s="46"/>
      <c r="BJ276" s="46"/>
      <c r="BK276" s="46"/>
      <c r="BL276" s="46"/>
      <c r="BM276" s="46"/>
      <c r="BN276" s="46"/>
      <c r="BO276" s="46"/>
      <c r="BP276" s="46"/>
      <c r="BQ276" s="46"/>
      <c r="BR276" s="46"/>
      <c r="BS276" s="46"/>
      <c r="BT276" s="46"/>
      <c r="BU276" s="46"/>
      <c r="BV276" s="46"/>
      <c r="BW276" s="46"/>
      <c r="BX276" s="46"/>
      <c r="BY276" s="47">
        <f t="shared" si="7"/>
        <v>0</v>
      </c>
      <c r="BZ276" s="47">
        <f t="shared" si="8"/>
        <v>0</v>
      </c>
      <c r="CA276" s="47">
        <f t="shared" si="9"/>
        <v>0</v>
      </c>
      <c r="CB276" s="47">
        <f t="shared" si="10"/>
        <v>0</v>
      </c>
      <c r="CC276" s="47">
        <f t="shared" si="11"/>
        <v>0</v>
      </c>
      <c r="CD276" s="47">
        <f t="shared" si="12"/>
        <v>0</v>
      </c>
      <c r="CE276" s="48" t="str">
        <f t="shared" si="13"/>
        <v/>
      </c>
      <c r="CF276" s="48" t="str">
        <f t="shared" si="14"/>
        <v/>
      </c>
      <c r="CG276" s="48" t="str">
        <f t="shared" si="15"/>
        <v/>
      </c>
      <c r="CH276" s="48" t="str">
        <f t="shared" si="16"/>
        <v/>
      </c>
      <c r="CI276" s="48" t="str">
        <f t="shared" si="17"/>
        <v/>
      </c>
      <c r="CJ276" s="48" t="str">
        <f t="shared" si="18"/>
        <v/>
      </c>
      <c r="CK276" s="49" t="s">
        <v>28</v>
      </c>
      <c r="CL276" s="49">
        <f t="shared" si="19"/>
        <v>0</v>
      </c>
      <c r="CM276" s="50">
        <f t="shared" si="20"/>
        <v>0</v>
      </c>
      <c r="CN276" s="51">
        <f>IFERROR(CL276*BZ276*'PWCS Table'!$D$3,0)</f>
        <v>0</v>
      </c>
      <c r="CO276" s="51">
        <f>IFERROR(CM276*BZ276*'PWCS Table'!$E$3,0)</f>
        <v>0</v>
      </c>
      <c r="CP276" s="51">
        <f t="shared" si="21"/>
        <v>0</v>
      </c>
      <c r="CQ276" s="51">
        <f t="shared" si="22"/>
        <v>0</v>
      </c>
      <c r="CR276" s="52">
        <f t="shared" si="23"/>
        <v>0</v>
      </c>
      <c r="CS276" s="51">
        <f t="shared" si="24"/>
        <v>0</v>
      </c>
      <c r="CT276" s="51">
        <f t="shared" si="25"/>
        <v>0</v>
      </c>
      <c r="CU276" s="51">
        <f>IFERROR((CA276*CQ276*'PWCS Table'!$D$4)+(CA276*CS276*'PWCS Table'!$D$4),0)</f>
        <v>0</v>
      </c>
      <c r="CV276" s="51">
        <f>IFERROR((CA276*CR276*'PWCS Table'!$E$4)+(CA276*CT276*'PWCS Table'!$E$4),0)</f>
        <v>0</v>
      </c>
      <c r="CW276" s="51">
        <f t="shared" si="26"/>
        <v>0</v>
      </c>
      <c r="CX276" s="51">
        <f t="shared" si="27"/>
        <v>0</v>
      </c>
      <c r="CY276" s="52">
        <f t="shared" si="28"/>
        <v>0</v>
      </c>
      <c r="CZ276" s="51">
        <f t="shared" si="29"/>
        <v>0</v>
      </c>
      <c r="DA276" s="51">
        <f t="shared" si="30"/>
        <v>0</v>
      </c>
      <c r="DB276" s="51">
        <f>IFERROR((CB276*CX276*'PWCS Table'!$D$5)+(CB276*CZ276*'PWCS Table'!$D$5),0)</f>
        <v>0</v>
      </c>
      <c r="DC276" s="51">
        <f>IFERROR((CB276*CY276*'PWCS Table'!$E$5)+(CB276*DA276*'PWCS Table'!$E$5),0)</f>
        <v>0</v>
      </c>
      <c r="DD276" s="51">
        <f t="shared" si="31"/>
        <v>0</v>
      </c>
      <c r="DE276" s="51">
        <f t="shared" si="32"/>
        <v>0</v>
      </c>
      <c r="DF276" s="51">
        <f t="shared" si="33"/>
        <v>0</v>
      </c>
      <c r="DG276" s="51">
        <f>IFERROR((CC276*DE276*'PWCS Table'!$D$8)+(CC276*DF276*'PWCS Table'!$D$8),0)</f>
        <v>0</v>
      </c>
      <c r="DH276" s="51">
        <f t="shared" si="34"/>
        <v>0</v>
      </c>
      <c r="DI276" s="51">
        <f t="shared" si="35"/>
        <v>0</v>
      </c>
      <c r="DJ276" s="51">
        <f t="shared" si="36"/>
        <v>0</v>
      </c>
      <c r="DK276" s="51">
        <f>IFERROR((CD276*DI276*'PWCS Table'!$D$9)+(CD276*DJ276*'PWCS Table'!$D$9),0)</f>
        <v>0</v>
      </c>
      <c r="DL276" s="51">
        <f t="shared" si="37"/>
        <v>0</v>
      </c>
    </row>
    <row r="277" spans="1:116" ht="12.75" hidden="1" customHeight="1" x14ac:dyDescent="0.3">
      <c r="A277" s="1"/>
      <c r="B277" s="53">
        <v>248</v>
      </c>
      <c r="C277" s="54"/>
      <c r="D277" s="44"/>
      <c r="E277" s="45"/>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c r="BH277" s="46"/>
      <c r="BI277" s="46"/>
      <c r="BJ277" s="46"/>
      <c r="BK277" s="46"/>
      <c r="BL277" s="46"/>
      <c r="BM277" s="46"/>
      <c r="BN277" s="46"/>
      <c r="BO277" s="46"/>
      <c r="BP277" s="46"/>
      <c r="BQ277" s="46"/>
      <c r="BR277" s="46"/>
      <c r="BS277" s="46"/>
      <c r="BT277" s="46"/>
      <c r="BU277" s="46"/>
      <c r="BV277" s="46"/>
      <c r="BW277" s="46"/>
      <c r="BX277" s="46"/>
      <c r="BY277" s="47">
        <f t="shared" si="7"/>
        <v>0</v>
      </c>
      <c r="BZ277" s="47">
        <f t="shared" si="8"/>
        <v>0</v>
      </c>
      <c r="CA277" s="47">
        <f t="shared" si="9"/>
        <v>0</v>
      </c>
      <c r="CB277" s="47">
        <f t="shared" si="10"/>
        <v>0</v>
      </c>
      <c r="CC277" s="47">
        <f t="shared" si="11"/>
        <v>0</v>
      </c>
      <c r="CD277" s="47">
        <f t="shared" si="12"/>
        <v>0</v>
      </c>
      <c r="CE277" s="48" t="str">
        <f t="shared" si="13"/>
        <v/>
      </c>
      <c r="CF277" s="48" t="str">
        <f t="shared" si="14"/>
        <v/>
      </c>
      <c r="CG277" s="48" t="str">
        <f t="shared" si="15"/>
        <v/>
      </c>
      <c r="CH277" s="48" t="str">
        <f t="shared" si="16"/>
        <v/>
      </c>
      <c r="CI277" s="48" t="str">
        <f t="shared" si="17"/>
        <v/>
      </c>
      <c r="CJ277" s="48" t="str">
        <f t="shared" si="18"/>
        <v/>
      </c>
      <c r="CK277" s="49" t="s">
        <v>28</v>
      </c>
      <c r="CL277" s="49">
        <f t="shared" si="19"/>
        <v>0</v>
      </c>
      <c r="CM277" s="50">
        <f t="shared" si="20"/>
        <v>0</v>
      </c>
      <c r="CN277" s="51">
        <f>IFERROR(CL277*BZ277*'PWCS Table'!$D$3,0)</f>
        <v>0</v>
      </c>
      <c r="CO277" s="51">
        <f>IFERROR(CM277*BZ277*'PWCS Table'!$E$3,0)</f>
        <v>0</v>
      </c>
      <c r="CP277" s="51">
        <f t="shared" si="21"/>
        <v>0</v>
      </c>
      <c r="CQ277" s="51">
        <f t="shared" si="22"/>
        <v>0</v>
      </c>
      <c r="CR277" s="52">
        <f t="shared" si="23"/>
        <v>0</v>
      </c>
      <c r="CS277" s="51">
        <f t="shared" si="24"/>
        <v>0</v>
      </c>
      <c r="CT277" s="51">
        <f t="shared" si="25"/>
        <v>0</v>
      </c>
      <c r="CU277" s="51">
        <f>IFERROR((CA277*CQ277*'PWCS Table'!$D$4)+(CA277*CS277*'PWCS Table'!$D$4),0)</f>
        <v>0</v>
      </c>
      <c r="CV277" s="51">
        <f>IFERROR((CA277*CR277*'PWCS Table'!$E$4)+(CA277*CT277*'PWCS Table'!$E$4),0)</f>
        <v>0</v>
      </c>
      <c r="CW277" s="51">
        <f t="shared" si="26"/>
        <v>0</v>
      </c>
      <c r="CX277" s="51">
        <f t="shared" si="27"/>
        <v>0</v>
      </c>
      <c r="CY277" s="52">
        <f t="shared" si="28"/>
        <v>0</v>
      </c>
      <c r="CZ277" s="51">
        <f t="shared" si="29"/>
        <v>0</v>
      </c>
      <c r="DA277" s="51">
        <f t="shared" si="30"/>
        <v>0</v>
      </c>
      <c r="DB277" s="51">
        <f>IFERROR((CB277*CX277*'PWCS Table'!$D$5)+(CB277*CZ277*'PWCS Table'!$D$5),0)</f>
        <v>0</v>
      </c>
      <c r="DC277" s="51">
        <f>IFERROR((CB277*CY277*'PWCS Table'!$E$5)+(CB277*DA277*'PWCS Table'!$E$5),0)</f>
        <v>0</v>
      </c>
      <c r="DD277" s="51">
        <f t="shared" si="31"/>
        <v>0</v>
      </c>
      <c r="DE277" s="51">
        <f t="shared" si="32"/>
        <v>0</v>
      </c>
      <c r="DF277" s="51">
        <f t="shared" si="33"/>
        <v>0</v>
      </c>
      <c r="DG277" s="51">
        <f>IFERROR((CC277*DE277*'PWCS Table'!$D$8)+(CC277*DF277*'PWCS Table'!$D$8),0)</f>
        <v>0</v>
      </c>
      <c r="DH277" s="51">
        <f t="shared" si="34"/>
        <v>0</v>
      </c>
      <c r="DI277" s="51">
        <f t="shared" si="35"/>
        <v>0</v>
      </c>
      <c r="DJ277" s="51">
        <f t="shared" si="36"/>
        <v>0</v>
      </c>
      <c r="DK277" s="51">
        <f>IFERROR((CD277*DI277*'PWCS Table'!$D$9)+(CD277*DJ277*'PWCS Table'!$D$9),0)</f>
        <v>0</v>
      </c>
      <c r="DL277" s="51">
        <f t="shared" si="37"/>
        <v>0</v>
      </c>
    </row>
    <row r="278" spans="1:116" ht="12.75" hidden="1" customHeight="1" x14ac:dyDescent="0.3">
      <c r="A278" s="1"/>
      <c r="B278" s="53">
        <v>249</v>
      </c>
      <c r="C278" s="54"/>
      <c r="D278" s="44"/>
      <c r="E278" s="45"/>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c r="BH278" s="46"/>
      <c r="BI278" s="46"/>
      <c r="BJ278" s="46"/>
      <c r="BK278" s="46"/>
      <c r="BL278" s="46"/>
      <c r="BM278" s="46"/>
      <c r="BN278" s="46"/>
      <c r="BO278" s="46"/>
      <c r="BP278" s="46"/>
      <c r="BQ278" s="46"/>
      <c r="BR278" s="46"/>
      <c r="BS278" s="46"/>
      <c r="BT278" s="46"/>
      <c r="BU278" s="46"/>
      <c r="BV278" s="46"/>
      <c r="BW278" s="46"/>
      <c r="BX278" s="46"/>
      <c r="BY278" s="47">
        <f t="shared" si="7"/>
        <v>0</v>
      </c>
      <c r="BZ278" s="47">
        <f t="shared" si="8"/>
        <v>0</v>
      </c>
      <c r="CA278" s="47">
        <f t="shared" si="9"/>
        <v>0</v>
      </c>
      <c r="CB278" s="47">
        <f t="shared" si="10"/>
        <v>0</v>
      </c>
      <c r="CC278" s="47">
        <f t="shared" si="11"/>
        <v>0</v>
      </c>
      <c r="CD278" s="47">
        <f t="shared" si="12"/>
        <v>0</v>
      </c>
      <c r="CE278" s="48" t="str">
        <f t="shared" si="13"/>
        <v/>
      </c>
      <c r="CF278" s="48" t="str">
        <f t="shared" si="14"/>
        <v/>
      </c>
      <c r="CG278" s="48" t="str">
        <f t="shared" si="15"/>
        <v/>
      </c>
      <c r="CH278" s="48" t="str">
        <f t="shared" si="16"/>
        <v/>
      </c>
      <c r="CI278" s="48" t="str">
        <f t="shared" si="17"/>
        <v/>
      </c>
      <c r="CJ278" s="48" t="str">
        <f t="shared" si="18"/>
        <v/>
      </c>
      <c r="CK278" s="49" t="s">
        <v>28</v>
      </c>
      <c r="CL278" s="49">
        <f t="shared" si="19"/>
        <v>0</v>
      </c>
      <c r="CM278" s="50">
        <f t="shared" si="20"/>
        <v>0</v>
      </c>
      <c r="CN278" s="51">
        <f>IFERROR(CL278*BZ278*'PWCS Table'!$D$3,0)</f>
        <v>0</v>
      </c>
      <c r="CO278" s="51">
        <f>IFERROR(CM278*BZ278*'PWCS Table'!$E$3,0)</f>
        <v>0</v>
      </c>
      <c r="CP278" s="51">
        <f t="shared" si="21"/>
        <v>0</v>
      </c>
      <c r="CQ278" s="51">
        <f t="shared" si="22"/>
        <v>0</v>
      </c>
      <c r="CR278" s="52">
        <f t="shared" si="23"/>
        <v>0</v>
      </c>
      <c r="CS278" s="51">
        <f t="shared" si="24"/>
        <v>0</v>
      </c>
      <c r="CT278" s="51">
        <f t="shared" si="25"/>
        <v>0</v>
      </c>
      <c r="CU278" s="51">
        <f>IFERROR((CA278*CQ278*'PWCS Table'!$D$4)+(CA278*CS278*'PWCS Table'!$D$4),0)</f>
        <v>0</v>
      </c>
      <c r="CV278" s="51">
        <f>IFERROR((CA278*CR278*'PWCS Table'!$E$4)+(CA278*CT278*'PWCS Table'!$E$4),0)</f>
        <v>0</v>
      </c>
      <c r="CW278" s="51">
        <f t="shared" si="26"/>
        <v>0</v>
      </c>
      <c r="CX278" s="51">
        <f t="shared" si="27"/>
        <v>0</v>
      </c>
      <c r="CY278" s="52">
        <f t="shared" si="28"/>
        <v>0</v>
      </c>
      <c r="CZ278" s="51">
        <f t="shared" si="29"/>
        <v>0</v>
      </c>
      <c r="DA278" s="51">
        <f t="shared" si="30"/>
        <v>0</v>
      </c>
      <c r="DB278" s="51">
        <f>IFERROR((CB278*CX278*'PWCS Table'!$D$5)+(CB278*CZ278*'PWCS Table'!$D$5),0)</f>
        <v>0</v>
      </c>
      <c r="DC278" s="51">
        <f>IFERROR((CB278*CY278*'PWCS Table'!$E$5)+(CB278*DA278*'PWCS Table'!$E$5),0)</f>
        <v>0</v>
      </c>
      <c r="DD278" s="51">
        <f t="shared" si="31"/>
        <v>0</v>
      </c>
      <c r="DE278" s="51">
        <f t="shared" si="32"/>
        <v>0</v>
      </c>
      <c r="DF278" s="51">
        <f t="shared" si="33"/>
        <v>0</v>
      </c>
      <c r="DG278" s="51">
        <f>IFERROR((CC278*DE278*'PWCS Table'!$D$8)+(CC278*DF278*'PWCS Table'!$D$8),0)</f>
        <v>0</v>
      </c>
      <c r="DH278" s="51">
        <f t="shared" si="34"/>
        <v>0</v>
      </c>
      <c r="DI278" s="51">
        <f t="shared" si="35"/>
        <v>0</v>
      </c>
      <c r="DJ278" s="51">
        <f t="shared" si="36"/>
        <v>0</v>
      </c>
      <c r="DK278" s="51">
        <f>IFERROR((CD278*DI278*'PWCS Table'!$D$9)+(CD278*DJ278*'PWCS Table'!$D$9),0)</f>
        <v>0</v>
      </c>
      <c r="DL278" s="51">
        <f t="shared" si="37"/>
        <v>0</v>
      </c>
    </row>
    <row r="279" spans="1:116" ht="12.75" hidden="1" customHeight="1" x14ac:dyDescent="0.3">
      <c r="A279" s="1"/>
      <c r="B279" s="53">
        <v>250</v>
      </c>
      <c r="C279" s="54"/>
      <c r="D279" s="44"/>
      <c r="E279" s="45"/>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c r="BH279" s="46"/>
      <c r="BI279" s="46"/>
      <c r="BJ279" s="46"/>
      <c r="BK279" s="46"/>
      <c r="BL279" s="46"/>
      <c r="BM279" s="46"/>
      <c r="BN279" s="46"/>
      <c r="BO279" s="46"/>
      <c r="BP279" s="46"/>
      <c r="BQ279" s="46"/>
      <c r="BR279" s="46"/>
      <c r="BS279" s="46"/>
      <c r="BT279" s="46"/>
      <c r="BU279" s="46"/>
      <c r="BV279" s="46"/>
      <c r="BW279" s="46"/>
      <c r="BX279" s="46"/>
      <c r="BY279" s="47">
        <f t="shared" si="7"/>
        <v>0</v>
      </c>
      <c r="BZ279" s="47">
        <f t="shared" si="8"/>
        <v>0</v>
      </c>
      <c r="CA279" s="47">
        <f t="shared" si="9"/>
        <v>0</v>
      </c>
      <c r="CB279" s="47">
        <f t="shared" si="10"/>
        <v>0</v>
      </c>
      <c r="CC279" s="47">
        <f t="shared" si="11"/>
        <v>0</v>
      </c>
      <c r="CD279" s="47">
        <f t="shared" si="12"/>
        <v>0</v>
      </c>
      <c r="CE279" s="48" t="str">
        <f t="shared" si="13"/>
        <v/>
      </c>
      <c r="CF279" s="48" t="str">
        <f t="shared" si="14"/>
        <v/>
      </c>
      <c r="CG279" s="48" t="str">
        <f t="shared" si="15"/>
        <v/>
      </c>
      <c r="CH279" s="48" t="str">
        <f t="shared" si="16"/>
        <v/>
      </c>
      <c r="CI279" s="48" t="str">
        <f t="shared" si="17"/>
        <v/>
      </c>
      <c r="CJ279" s="48" t="str">
        <f t="shared" si="18"/>
        <v/>
      </c>
      <c r="CK279" s="49" t="s">
        <v>28</v>
      </c>
      <c r="CL279" s="49">
        <f t="shared" si="19"/>
        <v>0</v>
      </c>
      <c r="CM279" s="50">
        <f t="shared" si="20"/>
        <v>0</v>
      </c>
      <c r="CN279" s="51">
        <f>IFERROR(CL279*BZ279*'PWCS Table'!$D$3,0)</f>
        <v>0</v>
      </c>
      <c r="CO279" s="51">
        <f>IFERROR(CM279*BZ279*'PWCS Table'!$E$3,0)</f>
        <v>0</v>
      </c>
      <c r="CP279" s="51">
        <f t="shared" si="21"/>
        <v>0</v>
      </c>
      <c r="CQ279" s="51">
        <f t="shared" si="22"/>
        <v>0</v>
      </c>
      <c r="CR279" s="52">
        <f t="shared" si="23"/>
        <v>0</v>
      </c>
      <c r="CS279" s="51">
        <f t="shared" si="24"/>
        <v>0</v>
      </c>
      <c r="CT279" s="51">
        <f t="shared" si="25"/>
        <v>0</v>
      </c>
      <c r="CU279" s="51">
        <f>IFERROR((CA279*CQ279*'PWCS Table'!$D$4)+(CA279*CS279*'PWCS Table'!$D$4),0)</f>
        <v>0</v>
      </c>
      <c r="CV279" s="51">
        <f>IFERROR((CA279*CR279*'PWCS Table'!$E$4)+(CA279*CT279*'PWCS Table'!$E$4),0)</f>
        <v>0</v>
      </c>
      <c r="CW279" s="51">
        <f t="shared" si="26"/>
        <v>0</v>
      </c>
      <c r="CX279" s="51">
        <f t="shared" si="27"/>
        <v>0</v>
      </c>
      <c r="CY279" s="52">
        <f t="shared" si="28"/>
        <v>0</v>
      </c>
      <c r="CZ279" s="51">
        <f t="shared" si="29"/>
        <v>0</v>
      </c>
      <c r="DA279" s="51">
        <f t="shared" si="30"/>
        <v>0</v>
      </c>
      <c r="DB279" s="51">
        <f>IFERROR((CB279*CX279*'PWCS Table'!$D$5)+(CB279*CZ279*'PWCS Table'!$D$5),0)</f>
        <v>0</v>
      </c>
      <c r="DC279" s="51">
        <f>IFERROR((CB279*CY279*'PWCS Table'!$E$5)+(CB279*DA279*'PWCS Table'!$E$5),0)</f>
        <v>0</v>
      </c>
      <c r="DD279" s="51">
        <f t="shared" si="31"/>
        <v>0</v>
      </c>
      <c r="DE279" s="51">
        <f t="shared" si="32"/>
        <v>0</v>
      </c>
      <c r="DF279" s="51">
        <f t="shared" si="33"/>
        <v>0</v>
      </c>
      <c r="DG279" s="51">
        <f>IFERROR((CC279*DE279*'PWCS Table'!$D$8)+(CC279*DF279*'PWCS Table'!$D$8),0)</f>
        <v>0</v>
      </c>
      <c r="DH279" s="51">
        <f t="shared" si="34"/>
        <v>0</v>
      </c>
      <c r="DI279" s="51">
        <f t="shared" si="35"/>
        <v>0</v>
      </c>
      <c r="DJ279" s="51">
        <f t="shared" si="36"/>
        <v>0</v>
      </c>
      <c r="DK279" s="51">
        <f>IFERROR((CD279*DI279*'PWCS Table'!$D$9)+(CD279*DJ279*'PWCS Table'!$D$9),0)</f>
        <v>0</v>
      </c>
      <c r="DL279" s="51">
        <f t="shared" si="37"/>
        <v>0</v>
      </c>
    </row>
    <row r="280" spans="1:116" ht="12.75" hidden="1" customHeight="1" x14ac:dyDescent="0.3">
      <c r="A280" s="1"/>
      <c r="B280" s="53">
        <v>251</v>
      </c>
      <c r="C280" s="54"/>
      <c r="D280" s="44"/>
      <c r="E280" s="45"/>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c r="BH280" s="46"/>
      <c r="BI280" s="46"/>
      <c r="BJ280" s="46"/>
      <c r="BK280" s="46"/>
      <c r="BL280" s="46"/>
      <c r="BM280" s="46"/>
      <c r="BN280" s="46"/>
      <c r="BO280" s="46"/>
      <c r="BP280" s="46"/>
      <c r="BQ280" s="46"/>
      <c r="BR280" s="46"/>
      <c r="BS280" s="46"/>
      <c r="BT280" s="46"/>
      <c r="BU280" s="46"/>
      <c r="BV280" s="46"/>
      <c r="BW280" s="46"/>
      <c r="BX280" s="46"/>
      <c r="BY280" s="47">
        <f t="shared" si="7"/>
        <v>0</v>
      </c>
      <c r="BZ280" s="47">
        <f t="shared" si="8"/>
        <v>0</v>
      </c>
      <c r="CA280" s="47">
        <f t="shared" si="9"/>
        <v>0</v>
      </c>
      <c r="CB280" s="47">
        <f t="shared" si="10"/>
        <v>0</v>
      </c>
      <c r="CC280" s="47">
        <f t="shared" si="11"/>
        <v>0</v>
      </c>
      <c r="CD280" s="47">
        <f t="shared" si="12"/>
        <v>0</v>
      </c>
      <c r="CE280" s="48" t="str">
        <f t="shared" si="13"/>
        <v/>
      </c>
      <c r="CF280" s="48" t="str">
        <f t="shared" si="14"/>
        <v/>
      </c>
      <c r="CG280" s="48" t="str">
        <f t="shared" si="15"/>
        <v/>
      </c>
      <c r="CH280" s="48" t="str">
        <f t="shared" si="16"/>
        <v/>
      </c>
      <c r="CI280" s="48" t="str">
        <f t="shared" si="17"/>
        <v/>
      </c>
      <c r="CJ280" s="48" t="str">
        <f t="shared" si="18"/>
        <v/>
      </c>
      <c r="CK280" s="49" t="s">
        <v>28</v>
      </c>
      <c r="CL280" s="49">
        <f t="shared" si="19"/>
        <v>0</v>
      </c>
      <c r="CM280" s="50">
        <f t="shared" si="20"/>
        <v>0</v>
      </c>
      <c r="CN280" s="51">
        <f>IFERROR(CL280*BZ280*'PWCS Table'!$D$3,0)</f>
        <v>0</v>
      </c>
      <c r="CO280" s="51">
        <f>IFERROR(CM280*BZ280*'PWCS Table'!$E$3,0)</f>
        <v>0</v>
      </c>
      <c r="CP280" s="51">
        <f t="shared" si="21"/>
        <v>0</v>
      </c>
      <c r="CQ280" s="51">
        <f t="shared" si="22"/>
        <v>0</v>
      </c>
      <c r="CR280" s="52">
        <f t="shared" si="23"/>
        <v>0</v>
      </c>
      <c r="CS280" s="51">
        <f t="shared" si="24"/>
        <v>0</v>
      </c>
      <c r="CT280" s="51">
        <f t="shared" si="25"/>
        <v>0</v>
      </c>
      <c r="CU280" s="51">
        <f>IFERROR((CA280*CQ280*'PWCS Table'!$D$4)+(CA280*CS280*'PWCS Table'!$D$4),0)</f>
        <v>0</v>
      </c>
      <c r="CV280" s="51">
        <f>IFERROR((CA280*CR280*'PWCS Table'!$E$4)+(CA280*CT280*'PWCS Table'!$E$4),0)</f>
        <v>0</v>
      </c>
      <c r="CW280" s="51">
        <f t="shared" si="26"/>
        <v>0</v>
      </c>
      <c r="CX280" s="51">
        <f t="shared" si="27"/>
        <v>0</v>
      </c>
      <c r="CY280" s="52">
        <f t="shared" si="28"/>
        <v>0</v>
      </c>
      <c r="CZ280" s="51">
        <f t="shared" si="29"/>
        <v>0</v>
      </c>
      <c r="DA280" s="51">
        <f t="shared" si="30"/>
        <v>0</v>
      </c>
      <c r="DB280" s="51">
        <f>IFERROR((CB280*CX280*'PWCS Table'!$D$5)+(CB280*CZ280*'PWCS Table'!$D$5),0)</f>
        <v>0</v>
      </c>
      <c r="DC280" s="51">
        <f>IFERROR((CB280*CY280*'PWCS Table'!$E$5)+(CB280*DA280*'PWCS Table'!$E$5),0)</f>
        <v>0</v>
      </c>
      <c r="DD280" s="51">
        <f t="shared" si="31"/>
        <v>0</v>
      </c>
      <c r="DE280" s="51">
        <f t="shared" si="32"/>
        <v>0</v>
      </c>
      <c r="DF280" s="51">
        <f t="shared" si="33"/>
        <v>0</v>
      </c>
      <c r="DG280" s="51">
        <f>IFERROR((CC280*DE280*'PWCS Table'!$D$8)+(CC280*DF280*'PWCS Table'!$D$8),0)</f>
        <v>0</v>
      </c>
      <c r="DH280" s="51">
        <f t="shared" si="34"/>
        <v>0</v>
      </c>
      <c r="DI280" s="51">
        <f t="shared" si="35"/>
        <v>0</v>
      </c>
      <c r="DJ280" s="51">
        <f t="shared" si="36"/>
        <v>0</v>
      </c>
      <c r="DK280" s="51">
        <f>IFERROR((CD280*DI280*'PWCS Table'!$D$9)+(CD280*DJ280*'PWCS Table'!$D$9),0)</f>
        <v>0</v>
      </c>
      <c r="DL280" s="51">
        <f t="shared" si="37"/>
        <v>0</v>
      </c>
    </row>
    <row r="281" spans="1:116" ht="12.75" hidden="1" customHeight="1" x14ac:dyDescent="0.3">
      <c r="A281" s="1"/>
      <c r="B281" s="53">
        <v>252</v>
      </c>
      <c r="C281" s="54"/>
      <c r="D281" s="44"/>
      <c r="E281" s="45"/>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c r="BH281" s="46"/>
      <c r="BI281" s="46"/>
      <c r="BJ281" s="46"/>
      <c r="BK281" s="46"/>
      <c r="BL281" s="46"/>
      <c r="BM281" s="46"/>
      <c r="BN281" s="46"/>
      <c r="BO281" s="46"/>
      <c r="BP281" s="46"/>
      <c r="BQ281" s="46"/>
      <c r="BR281" s="46"/>
      <c r="BS281" s="46"/>
      <c r="BT281" s="46"/>
      <c r="BU281" s="46"/>
      <c r="BV281" s="46"/>
      <c r="BW281" s="46"/>
      <c r="BX281" s="46"/>
      <c r="BY281" s="47">
        <f t="shared" si="7"/>
        <v>0</v>
      </c>
      <c r="BZ281" s="47">
        <f t="shared" si="8"/>
        <v>0</v>
      </c>
      <c r="CA281" s="47">
        <f t="shared" si="9"/>
        <v>0</v>
      </c>
      <c r="CB281" s="47">
        <f t="shared" si="10"/>
        <v>0</v>
      </c>
      <c r="CC281" s="47">
        <f t="shared" si="11"/>
        <v>0</v>
      </c>
      <c r="CD281" s="47">
        <f t="shared" si="12"/>
        <v>0</v>
      </c>
      <c r="CE281" s="48" t="str">
        <f t="shared" si="13"/>
        <v/>
      </c>
      <c r="CF281" s="48" t="str">
        <f t="shared" si="14"/>
        <v/>
      </c>
      <c r="CG281" s="48" t="str">
        <f t="shared" si="15"/>
        <v/>
      </c>
      <c r="CH281" s="48" t="str">
        <f t="shared" si="16"/>
        <v/>
      </c>
      <c r="CI281" s="48" t="str">
        <f t="shared" si="17"/>
        <v/>
      </c>
      <c r="CJ281" s="48" t="str">
        <f t="shared" si="18"/>
        <v/>
      </c>
      <c r="CK281" s="49" t="s">
        <v>28</v>
      </c>
      <c r="CL281" s="49">
        <f t="shared" si="19"/>
        <v>0</v>
      </c>
      <c r="CM281" s="50">
        <f t="shared" si="20"/>
        <v>0</v>
      </c>
      <c r="CN281" s="51">
        <f>IFERROR(CL281*BZ281*'PWCS Table'!$D$3,0)</f>
        <v>0</v>
      </c>
      <c r="CO281" s="51">
        <f>IFERROR(CM281*BZ281*'PWCS Table'!$E$3,0)</f>
        <v>0</v>
      </c>
      <c r="CP281" s="51">
        <f t="shared" si="21"/>
        <v>0</v>
      </c>
      <c r="CQ281" s="51">
        <f t="shared" si="22"/>
        <v>0</v>
      </c>
      <c r="CR281" s="52">
        <f t="shared" si="23"/>
        <v>0</v>
      </c>
      <c r="CS281" s="51">
        <f t="shared" si="24"/>
        <v>0</v>
      </c>
      <c r="CT281" s="51">
        <f t="shared" si="25"/>
        <v>0</v>
      </c>
      <c r="CU281" s="51">
        <f>IFERROR((CA281*CQ281*'PWCS Table'!$D$4)+(CA281*CS281*'PWCS Table'!$D$4),0)</f>
        <v>0</v>
      </c>
      <c r="CV281" s="51">
        <f>IFERROR((CA281*CR281*'PWCS Table'!$E$4)+(CA281*CT281*'PWCS Table'!$E$4),0)</f>
        <v>0</v>
      </c>
      <c r="CW281" s="51">
        <f t="shared" si="26"/>
        <v>0</v>
      </c>
      <c r="CX281" s="51">
        <f t="shared" si="27"/>
        <v>0</v>
      </c>
      <c r="CY281" s="52">
        <f t="shared" si="28"/>
        <v>0</v>
      </c>
      <c r="CZ281" s="51">
        <f t="shared" si="29"/>
        <v>0</v>
      </c>
      <c r="DA281" s="51">
        <f t="shared" si="30"/>
        <v>0</v>
      </c>
      <c r="DB281" s="51">
        <f>IFERROR((CB281*CX281*'PWCS Table'!$D$5)+(CB281*CZ281*'PWCS Table'!$D$5),0)</f>
        <v>0</v>
      </c>
      <c r="DC281" s="51">
        <f>IFERROR((CB281*CY281*'PWCS Table'!$E$5)+(CB281*DA281*'PWCS Table'!$E$5),0)</f>
        <v>0</v>
      </c>
      <c r="DD281" s="51">
        <f t="shared" si="31"/>
        <v>0</v>
      </c>
      <c r="DE281" s="51">
        <f t="shared" si="32"/>
        <v>0</v>
      </c>
      <c r="DF281" s="51">
        <f t="shared" si="33"/>
        <v>0</v>
      </c>
      <c r="DG281" s="51">
        <f>IFERROR((CC281*DE281*'PWCS Table'!$D$8)+(CC281*DF281*'PWCS Table'!$D$8),0)</f>
        <v>0</v>
      </c>
      <c r="DH281" s="51">
        <f t="shared" si="34"/>
        <v>0</v>
      </c>
      <c r="DI281" s="51">
        <f t="shared" si="35"/>
        <v>0</v>
      </c>
      <c r="DJ281" s="51">
        <f t="shared" si="36"/>
        <v>0</v>
      </c>
      <c r="DK281" s="51">
        <f>IFERROR((CD281*DI281*'PWCS Table'!$D$9)+(CD281*DJ281*'PWCS Table'!$D$9),0)</f>
        <v>0</v>
      </c>
      <c r="DL281" s="51">
        <f t="shared" si="37"/>
        <v>0</v>
      </c>
    </row>
    <row r="282" spans="1:116" ht="12.75" hidden="1" customHeight="1" x14ac:dyDescent="0.3">
      <c r="A282" s="1"/>
      <c r="B282" s="53">
        <v>253</v>
      </c>
      <c r="C282" s="54"/>
      <c r="D282" s="44"/>
      <c r="E282" s="45"/>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7">
        <f t="shared" si="7"/>
        <v>0</v>
      </c>
      <c r="BZ282" s="47">
        <f t="shared" si="8"/>
        <v>0</v>
      </c>
      <c r="CA282" s="47">
        <f t="shared" si="9"/>
        <v>0</v>
      </c>
      <c r="CB282" s="47">
        <f t="shared" si="10"/>
        <v>0</v>
      </c>
      <c r="CC282" s="47">
        <f t="shared" si="11"/>
        <v>0</v>
      </c>
      <c r="CD282" s="47">
        <f t="shared" si="12"/>
        <v>0</v>
      </c>
      <c r="CE282" s="48" t="str">
        <f t="shared" si="13"/>
        <v/>
      </c>
      <c r="CF282" s="48" t="str">
        <f t="shared" si="14"/>
        <v/>
      </c>
      <c r="CG282" s="48" t="str">
        <f t="shared" si="15"/>
        <v/>
      </c>
      <c r="CH282" s="48" t="str">
        <f t="shared" si="16"/>
        <v/>
      </c>
      <c r="CI282" s="48" t="str">
        <f t="shared" si="17"/>
        <v/>
      </c>
      <c r="CJ282" s="48" t="str">
        <f t="shared" si="18"/>
        <v/>
      </c>
      <c r="CK282" s="49" t="s">
        <v>28</v>
      </c>
      <c r="CL282" s="49">
        <f t="shared" si="19"/>
        <v>0</v>
      </c>
      <c r="CM282" s="50">
        <f t="shared" si="20"/>
        <v>0</v>
      </c>
      <c r="CN282" s="51">
        <f>IFERROR(CL282*BZ282*'PWCS Table'!$D$3,0)</f>
        <v>0</v>
      </c>
      <c r="CO282" s="51">
        <f>IFERROR(CM282*BZ282*'PWCS Table'!$E$3,0)</f>
        <v>0</v>
      </c>
      <c r="CP282" s="51">
        <f t="shared" si="21"/>
        <v>0</v>
      </c>
      <c r="CQ282" s="51">
        <f t="shared" si="22"/>
        <v>0</v>
      </c>
      <c r="CR282" s="52">
        <f t="shared" si="23"/>
        <v>0</v>
      </c>
      <c r="CS282" s="51">
        <f t="shared" si="24"/>
        <v>0</v>
      </c>
      <c r="CT282" s="51">
        <f t="shared" si="25"/>
        <v>0</v>
      </c>
      <c r="CU282" s="51">
        <f>IFERROR((CA282*CQ282*'PWCS Table'!$D$4)+(CA282*CS282*'PWCS Table'!$D$4),0)</f>
        <v>0</v>
      </c>
      <c r="CV282" s="51">
        <f>IFERROR((CA282*CR282*'PWCS Table'!$E$4)+(CA282*CT282*'PWCS Table'!$E$4),0)</f>
        <v>0</v>
      </c>
      <c r="CW282" s="51">
        <f t="shared" si="26"/>
        <v>0</v>
      </c>
      <c r="CX282" s="51">
        <f t="shared" si="27"/>
        <v>0</v>
      </c>
      <c r="CY282" s="52">
        <f t="shared" si="28"/>
        <v>0</v>
      </c>
      <c r="CZ282" s="51">
        <f t="shared" si="29"/>
        <v>0</v>
      </c>
      <c r="DA282" s="51">
        <f t="shared" si="30"/>
        <v>0</v>
      </c>
      <c r="DB282" s="51">
        <f>IFERROR((CB282*CX282*'PWCS Table'!$D$5)+(CB282*CZ282*'PWCS Table'!$D$5),0)</f>
        <v>0</v>
      </c>
      <c r="DC282" s="51">
        <f>IFERROR((CB282*CY282*'PWCS Table'!$E$5)+(CB282*DA282*'PWCS Table'!$E$5),0)</f>
        <v>0</v>
      </c>
      <c r="DD282" s="51">
        <f t="shared" si="31"/>
        <v>0</v>
      </c>
      <c r="DE282" s="51">
        <f t="shared" si="32"/>
        <v>0</v>
      </c>
      <c r="DF282" s="51">
        <f t="shared" si="33"/>
        <v>0</v>
      </c>
      <c r="DG282" s="51">
        <f>IFERROR((CC282*DE282*'PWCS Table'!$D$8)+(CC282*DF282*'PWCS Table'!$D$8),0)</f>
        <v>0</v>
      </c>
      <c r="DH282" s="51">
        <f t="shared" si="34"/>
        <v>0</v>
      </c>
      <c r="DI282" s="51">
        <f t="shared" si="35"/>
        <v>0</v>
      </c>
      <c r="DJ282" s="51">
        <f t="shared" si="36"/>
        <v>0</v>
      </c>
      <c r="DK282" s="51">
        <f>IFERROR((CD282*DI282*'PWCS Table'!$D$9)+(CD282*DJ282*'PWCS Table'!$D$9),0)</f>
        <v>0</v>
      </c>
      <c r="DL282" s="51">
        <f t="shared" si="37"/>
        <v>0</v>
      </c>
    </row>
    <row r="283" spans="1:116" ht="12.75" hidden="1" customHeight="1" x14ac:dyDescent="0.3">
      <c r="A283" s="1"/>
      <c r="B283" s="53">
        <v>254</v>
      </c>
      <c r="C283" s="54"/>
      <c r="D283" s="44"/>
      <c r="E283" s="45"/>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7">
        <f t="shared" si="7"/>
        <v>0</v>
      </c>
      <c r="BZ283" s="47">
        <f t="shared" si="8"/>
        <v>0</v>
      </c>
      <c r="CA283" s="47">
        <f t="shared" si="9"/>
        <v>0</v>
      </c>
      <c r="CB283" s="47">
        <f t="shared" si="10"/>
        <v>0</v>
      </c>
      <c r="CC283" s="47">
        <f t="shared" si="11"/>
        <v>0</v>
      </c>
      <c r="CD283" s="47">
        <f t="shared" si="12"/>
        <v>0</v>
      </c>
      <c r="CE283" s="48" t="str">
        <f t="shared" si="13"/>
        <v/>
      </c>
      <c r="CF283" s="48" t="str">
        <f t="shared" si="14"/>
        <v/>
      </c>
      <c r="CG283" s="48" t="str">
        <f t="shared" si="15"/>
        <v/>
      </c>
      <c r="CH283" s="48" t="str">
        <f t="shared" si="16"/>
        <v/>
      </c>
      <c r="CI283" s="48" t="str">
        <f t="shared" si="17"/>
        <v/>
      </c>
      <c r="CJ283" s="48" t="str">
        <f t="shared" si="18"/>
        <v/>
      </c>
      <c r="CK283" s="49" t="s">
        <v>28</v>
      </c>
      <c r="CL283" s="49">
        <f t="shared" si="19"/>
        <v>0</v>
      </c>
      <c r="CM283" s="50">
        <f t="shared" si="20"/>
        <v>0</v>
      </c>
      <c r="CN283" s="51">
        <f>IFERROR(CL283*BZ283*'PWCS Table'!$D$3,0)</f>
        <v>0</v>
      </c>
      <c r="CO283" s="51">
        <f>IFERROR(CM283*BZ283*'PWCS Table'!$E$3,0)</f>
        <v>0</v>
      </c>
      <c r="CP283" s="51">
        <f t="shared" si="21"/>
        <v>0</v>
      </c>
      <c r="CQ283" s="51">
        <f t="shared" si="22"/>
        <v>0</v>
      </c>
      <c r="CR283" s="52">
        <f t="shared" si="23"/>
        <v>0</v>
      </c>
      <c r="CS283" s="51">
        <f t="shared" si="24"/>
        <v>0</v>
      </c>
      <c r="CT283" s="51">
        <f t="shared" si="25"/>
        <v>0</v>
      </c>
      <c r="CU283" s="51">
        <f>IFERROR((CA283*CQ283*'PWCS Table'!$D$4)+(CA283*CS283*'PWCS Table'!$D$4),0)</f>
        <v>0</v>
      </c>
      <c r="CV283" s="51">
        <f>IFERROR((CA283*CR283*'PWCS Table'!$E$4)+(CA283*CT283*'PWCS Table'!$E$4),0)</f>
        <v>0</v>
      </c>
      <c r="CW283" s="51">
        <f t="shared" si="26"/>
        <v>0</v>
      </c>
      <c r="CX283" s="51">
        <f t="shared" si="27"/>
        <v>0</v>
      </c>
      <c r="CY283" s="52">
        <f t="shared" si="28"/>
        <v>0</v>
      </c>
      <c r="CZ283" s="51">
        <f t="shared" si="29"/>
        <v>0</v>
      </c>
      <c r="DA283" s="51">
        <f t="shared" si="30"/>
        <v>0</v>
      </c>
      <c r="DB283" s="51">
        <f>IFERROR((CB283*CX283*'PWCS Table'!$D$5)+(CB283*CZ283*'PWCS Table'!$D$5),0)</f>
        <v>0</v>
      </c>
      <c r="DC283" s="51">
        <f>IFERROR((CB283*CY283*'PWCS Table'!$E$5)+(CB283*DA283*'PWCS Table'!$E$5),0)</f>
        <v>0</v>
      </c>
      <c r="DD283" s="51">
        <f t="shared" si="31"/>
        <v>0</v>
      </c>
      <c r="DE283" s="51">
        <f t="shared" si="32"/>
        <v>0</v>
      </c>
      <c r="DF283" s="51">
        <f t="shared" si="33"/>
        <v>0</v>
      </c>
      <c r="DG283" s="51">
        <f>IFERROR((CC283*DE283*'PWCS Table'!$D$8)+(CC283*DF283*'PWCS Table'!$D$8),0)</f>
        <v>0</v>
      </c>
      <c r="DH283" s="51">
        <f t="shared" si="34"/>
        <v>0</v>
      </c>
      <c r="DI283" s="51">
        <f t="shared" si="35"/>
        <v>0</v>
      </c>
      <c r="DJ283" s="51">
        <f t="shared" si="36"/>
        <v>0</v>
      </c>
      <c r="DK283" s="51">
        <f>IFERROR((CD283*DI283*'PWCS Table'!$D$9)+(CD283*DJ283*'PWCS Table'!$D$9),0)</f>
        <v>0</v>
      </c>
      <c r="DL283" s="51">
        <f t="shared" si="37"/>
        <v>0</v>
      </c>
    </row>
    <row r="284" spans="1:116" ht="12.75" hidden="1" customHeight="1" x14ac:dyDescent="0.3">
      <c r="A284" s="1"/>
      <c r="B284" s="53">
        <v>255</v>
      </c>
      <c r="C284" s="54"/>
      <c r="D284" s="44"/>
      <c r="E284" s="45"/>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c r="BH284" s="46"/>
      <c r="BI284" s="46"/>
      <c r="BJ284" s="46"/>
      <c r="BK284" s="46"/>
      <c r="BL284" s="46"/>
      <c r="BM284" s="46"/>
      <c r="BN284" s="46"/>
      <c r="BO284" s="46"/>
      <c r="BP284" s="46"/>
      <c r="BQ284" s="46"/>
      <c r="BR284" s="46"/>
      <c r="BS284" s="46"/>
      <c r="BT284" s="46"/>
      <c r="BU284" s="46"/>
      <c r="BV284" s="46"/>
      <c r="BW284" s="46"/>
      <c r="BX284" s="46"/>
      <c r="BY284" s="47">
        <f t="shared" si="7"/>
        <v>0</v>
      </c>
      <c r="BZ284" s="47">
        <f t="shared" si="8"/>
        <v>0</v>
      </c>
      <c r="CA284" s="47">
        <f t="shared" si="9"/>
        <v>0</v>
      </c>
      <c r="CB284" s="47">
        <f t="shared" si="10"/>
        <v>0</v>
      </c>
      <c r="CC284" s="47">
        <f t="shared" si="11"/>
        <v>0</v>
      </c>
      <c r="CD284" s="47">
        <f t="shared" si="12"/>
        <v>0</v>
      </c>
      <c r="CE284" s="48" t="str">
        <f t="shared" si="13"/>
        <v/>
      </c>
      <c r="CF284" s="48" t="str">
        <f t="shared" si="14"/>
        <v/>
      </c>
      <c r="CG284" s="48" t="str">
        <f t="shared" si="15"/>
        <v/>
      </c>
      <c r="CH284" s="48" t="str">
        <f t="shared" si="16"/>
        <v/>
      </c>
      <c r="CI284" s="48" t="str">
        <f t="shared" si="17"/>
        <v/>
      </c>
      <c r="CJ284" s="48" t="str">
        <f t="shared" si="18"/>
        <v/>
      </c>
      <c r="CK284" s="49" t="s">
        <v>28</v>
      </c>
      <c r="CL284" s="49">
        <f t="shared" si="19"/>
        <v>0</v>
      </c>
      <c r="CM284" s="50">
        <f t="shared" si="20"/>
        <v>0</v>
      </c>
      <c r="CN284" s="51">
        <f>IFERROR(CL284*BZ284*'PWCS Table'!$D$3,0)</f>
        <v>0</v>
      </c>
      <c r="CO284" s="51">
        <f>IFERROR(CM284*BZ284*'PWCS Table'!$E$3,0)</f>
        <v>0</v>
      </c>
      <c r="CP284" s="51">
        <f t="shared" si="21"/>
        <v>0</v>
      </c>
      <c r="CQ284" s="51">
        <f t="shared" si="22"/>
        <v>0</v>
      </c>
      <c r="CR284" s="52">
        <f t="shared" si="23"/>
        <v>0</v>
      </c>
      <c r="CS284" s="51">
        <f t="shared" si="24"/>
        <v>0</v>
      </c>
      <c r="CT284" s="51">
        <f t="shared" si="25"/>
        <v>0</v>
      </c>
      <c r="CU284" s="51">
        <f>IFERROR((CA284*CQ284*'PWCS Table'!$D$4)+(CA284*CS284*'PWCS Table'!$D$4),0)</f>
        <v>0</v>
      </c>
      <c r="CV284" s="51">
        <f>IFERROR((CA284*CR284*'PWCS Table'!$E$4)+(CA284*CT284*'PWCS Table'!$E$4),0)</f>
        <v>0</v>
      </c>
      <c r="CW284" s="51">
        <f t="shared" si="26"/>
        <v>0</v>
      </c>
      <c r="CX284" s="51">
        <f t="shared" si="27"/>
        <v>0</v>
      </c>
      <c r="CY284" s="52">
        <f t="shared" si="28"/>
        <v>0</v>
      </c>
      <c r="CZ284" s="51">
        <f t="shared" si="29"/>
        <v>0</v>
      </c>
      <c r="DA284" s="51">
        <f t="shared" si="30"/>
        <v>0</v>
      </c>
      <c r="DB284" s="51">
        <f>IFERROR((CB284*CX284*'PWCS Table'!$D$5)+(CB284*CZ284*'PWCS Table'!$D$5),0)</f>
        <v>0</v>
      </c>
      <c r="DC284" s="51">
        <f>IFERROR((CB284*CY284*'PWCS Table'!$E$5)+(CB284*DA284*'PWCS Table'!$E$5),0)</f>
        <v>0</v>
      </c>
      <c r="DD284" s="51">
        <f t="shared" si="31"/>
        <v>0</v>
      </c>
      <c r="DE284" s="51">
        <f t="shared" si="32"/>
        <v>0</v>
      </c>
      <c r="DF284" s="51">
        <f t="shared" si="33"/>
        <v>0</v>
      </c>
      <c r="DG284" s="51">
        <f>IFERROR((CC284*DE284*'PWCS Table'!$D$8)+(CC284*DF284*'PWCS Table'!$D$8),0)</f>
        <v>0</v>
      </c>
      <c r="DH284" s="51">
        <f t="shared" si="34"/>
        <v>0</v>
      </c>
      <c r="DI284" s="51">
        <f t="shared" si="35"/>
        <v>0</v>
      </c>
      <c r="DJ284" s="51">
        <f t="shared" si="36"/>
        <v>0</v>
      </c>
      <c r="DK284" s="51">
        <f>IFERROR((CD284*DI284*'PWCS Table'!$D$9)+(CD284*DJ284*'PWCS Table'!$D$9),0)</f>
        <v>0</v>
      </c>
      <c r="DL284" s="51">
        <f t="shared" si="37"/>
        <v>0</v>
      </c>
    </row>
    <row r="285" spans="1:116" ht="12.75" hidden="1" customHeight="1" x14ac:dyDescent="0.3">
      <c r="A285" s="1"/>
      <c r="B285" s="53">
        <v>256</v>
      </c>
      <c r="C285" s="54"/>
      <c r="D285" s="44"/>
      <c r="E285" s="45"/>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c r="BH285" s="46"/>
      <c r="BI285" s="46"/>
      <c r="BJ285" s="46"/>
      <c r="BK285" s="46"/>
      <c r="BL285" s="46"/>
      <c r="BM285" s="46"/>
      <c r="BN285" s="46"/>
      <c r="BO285" s="46"/>
      <c r="BP285" s="46"/>
      <c r="BQ285" s="46"/>
      <c r="BR285" s="46"/>
      <c r="BS285" s="46"/>
      <c r="BT285" s="46"/>
      <c r="BU285" s="46"/>
      <c r="BV285" s="46"/>
      <c r="BW285" s="46"/>
      <c r="BX285" s="46"/>
      <c r="BY285" s="47">
        <f t="shared" ref="BY285:BY529" si="38">IF(SUM(E285:AB285)=0,0,COUNTIFS($E$26:$AB$26,BY$29,E285:AB285,"&gt;0"))</f>
        <v>0</v>
      </c>
      <c r="BZ285" s="47">
        <f t="shared" ref="BZ285:BZ529" si="39">IF(SUM(E285:AN285)=0,0,COUNTIFS($E$26:$AB$26,BZ$29,E285:AB285,"&gt;0"))</f>
        <v>0</v>
      </c>
      <c r="CA285" s="47">
        <f t="shared" ref="CA285:CA529" si="40">IF(SUM(E285:AN285)=0,0,COUNTIFS($E$26:$AN$26,CA$29,E285:AN285,"&gt;0"))</f>
        <v>0</v>
      </c>
      <c r="CB285" s="47">
        <f t="shared" ref="CB285:CB529" si="41">IF(SUM(AO285:AZ285)=0,0,COUNTIFS($E$26:$AZ$26,CB$29,E285:AZ285,"&gt;0"))</f>
        <v>0</v>
      </c>
      <c r="CC285" s="47">
        <f t="shared" ref="CC285:CC529" si="42">IF(SUM(BA285:BL285)=0,0,COUNTIFS($E$26:$BL$26,CC$29,E285:BL285,"&gt;0"))</f>
        <v>0</v>
      </c>
      <c r="CD285" s="47">
        <f t="shared" ref="CD285:CD529" si="43">IF(SUM(BM285:BX285)=0,0,COUNTIFS($E$26:$BX$26,CD$29,E285:BX285,"&gt;0"))</f>
        <v>0</v>
      </c>
      <c r="CE285" s="48" t="str">
        <f t="shared" ref="CE285:CE529" si="44">IF(SUM(E285:AB285) = 0,"",IFERROR(SUMIF($E$26:$AB$26,CE$29,E285:AB285)/BY285,0))</f>
        <v/>
      </c>
      <c r="CF285" s="48" t="str">
        <f t="shared" ref="CF285:CF529" si="45">IF(SUM(E285:AB285) = 0,"",IFERROR(SUMIF($E$26:$AB$26,CF$29,E285:AB285)/BZ285,0))</f>
        <v/>
      </c>
      <c r="CG285" s="48" t="str">
        <f t="shared" ref="CG285:CG529" si="46">IF(SUM(E285:AN285) = 0,"",IFERROR(SUMIF($E$26:$AN$26,CG$29,E285:AB285)/CA285,0))</f>
        <v/>
      </c>
      <c r="CH285" s="48" t="str">
        <f t="shared" ref="CH285:CH529" si="47">IF(SUM(E285:AZ285) = 0,"",IFERROR(SUMIF($E$26:$AZ$26,CH$29,E285:AZ285)/CB285,0))</f>
        <v/>
      </c>
      <c r="CI285" s="48" t="str">
        <f t="shared" ref="CI285:CI529" si="48">IF(SUM(E285:BL285) = 0,"",IFERROR(SUMIF($E$26:$BL$26,CI$29,E285:BL285)/CC285,0))</f>
        <v/>
      </c>
      <c r="CJ285" s="48" t="str">
        <f t="shared" ref="CJ285:CJ529" si="49">IF(SUM(E285:CA285) = 0,"",IFERROR(SUMIF($E$26:$BX$26,CJ$29,E285:CA285)/CD285,0))</f>
        <v/>
      </c>
      <c r="CK285" s="49" t="s">
        <v>28</v>
      </c>
      <c r="CL285" s="49">
        <f t="shared" ref="CL285:CL529" si="50">IFERROR(IF(AND(BY285&gt;=3,BZ285&gt;=3,CF285-CE285&gt;=100,CE285&lt;=2500),MIN(CF285,2500)-CE285,0),0)</f>
        <v>0</v>
      </c>
      <c r="CM285" s="50">
        <f t="shared" ref="CM285:CM529" si="51">IFERROR(IF(AND(BY285&gt;=3,BZ285&gt;=3,CF285&gt;2500,CF285-CE285&gt;=100),IF(AND(CE285&lt;=3000,CF285&lt;=3000),MIN(CF285,3000)-MAX(2500,CE285),IF(AND(CE285&gt;2500,CE285&lt;=3000,CF285&gt;3000),3000-CE285,IF(AND(CE285&lt;=2500,CF285&gt;3000),500,0))),0),0)</f>
        <v>0</v>
      </c>
      <c r="CN285" s="51">
        <f>IFERROR(CL285*BZ285*'PWCS Table'!$D$3,0)</f>
        <v>0</v>
      </c>
      <c r="CO285" s="51">
        <f>IFERROR(CM285*BZ285*'PWCS Table'!$E$3,0)</f>
        <v>0</v>
      </c>
      <c r="CP285" s="51">
        <f t="shared" ref="CP285:CP529" si="52">IFERROR(SUM(CN285:CO285),0)</f>
        <v>0</v>
      </c>
      <c r="CQ285" s="51">
        <f t="shared" ref="CQ285:CQ529" si="53">IFERROR(IF(AND(CA285&gt;=3,BY285&gt;=3,BZ285&gt;=3,CF285-CE285&gt;=100,CG285-CE285&gt;=100,CE285&lt;=2500),MIN(2500,CG285,CF285)-CE285,0),0)</f>
        <v>0</v>
      </c>
      <c r="CR285" s="52">
        <f t="shared" ref="CR285:CR529" si="54">IFERROR(IF(AND(CA285&gt;=3,BY285&gt;=3,BZ285&gt;=3,CF285-CE285&gt;=100,CG285-CE285&gt;=100),IF(OR(CE285&lt;=3000,CF285&lt;=3000),MIN(3000,CG285,CF285)-CE285-CQ285,0),0),0)</f>
        <v>0</v>
      </c>
      <c r="CS285" s="51">
        <f t="shared" ref="CS285:CS529" si="55">IFERROR(IF(AND(BZ285&gt;=3,CA285&gt;=3,CG285-CF285&gt;=100,CG285&lt;=2500),MIN(CG285,2500)-CF285,IF(AND(BZ285&gt;=3,CA285&gt;=3,CG285-CF285&gt;=100,CG285&gt;2500,CF285&lt;=2500),2500-CF285,0)),0)</f>
        <v>0</v>
      </c>
      <c r="CT285" s="51">
        <f t="shared" ref="CT285:CT529" si="56">IFERROR(IF(AND(BZ285&gt;=3,CA285&gt;=3,CG285&gt;2500,CG285-CF285&gt;=100),IF(AND(CF285&lt;=3000,CG285&lt;=3000),MIN(CG285,3000)-MAX(2500,CF285),IF(AND(CF285&gt;2500,CF285&lt;=3000,CG285&gt;3000),3000-CF285,IF(AND(CF285&lt;=2500,CG285&gt;3000),500,0))),0),0)</f>
        <v>0</v>
      </c>
      <c r="CU285" s="51">
        <f>IFERROR((CA285*CQ285*'PWCS Table'!$D$4)+(CA285*CS285*'PWCS Table'!$D$4),0)</f>
        <v>0</v>
      </c>
      <c r="CV285" s="51">
        <f>IFERROR((CA285*CR285*'PWCS Table'!$E$4)+(CA285*CT285*'PWCS Table'!$E$4),0)</f>
        <v>0</v>
      </c>
      <c r="CW285" s="51">
        <f t="shared" ref="CW285:CW529" si="57">IFERROR(SUM(CU285:CV285),0)</f>
        <v>0</v>
      </c>
      <c r="CX285" s="51">
        <f t="shared" ref="CX285:CX529" si="58">IFERROR(IF(CH285&gt;4000,0,IF(AND(CB285&gt;=3,BZ285&gt;=3,CA285&gt;=3,CG285-CF285&gt;=100,CH285-CF285&gt;=100,CF285&lt;=2500),MIN(2500,CH285,CG285)-CF285,0)),0)</f>
        <v>0</v>
      </c>
      <c r="CY285" s="52">
        <f t="shared" ref="CY285:CY529" si="59">IFERROR(IF(CH285&gt;4000,0,IF(AND(CB285&gt;=3,CA285&gt;=3,BZ285&gt;=3,CG285-CF285&gt;=100,CH285-CF285&gt;=100),IF(OR(CF285&lt;=3000,CG285&lt;=3000),MIN(3000,CH285,CG285)-CF285-CX285,0),0)),0)</f>
        <v>0</v>
      </c>
      <c r="CZ285" s="51">
        <f t="shared" ref="CZ285:CZ529" si="60">IFERROR(IF(CH285&gt;4000,0,IF(AND(CA285&gt;=3,CB285&gt;=3,CH285-CG285&gt;=100,CH285&lt;=2500),MIN(CH285,2500)-CG285,IF(AND(CA285&gt;=3,CB285&gt;=3,CH285-CG285&gt;=100,CH285&gt;2500,CG285&lt;=2500),2500-CG285,0))),0)</f>
        <v>0</v>
      </c>
      <c r="DA285" s="51">
        <f t="shared" ref="DA285:DA529" si="61">IFERROR(IF(CH285&gt;4000,0,IF(AND(CA285&gt;=3,CB285&gt;=3,CH285&gt;2500,CH285-CG285&gt;=100),IF(AND(CG285&lt;=3000,CH285&lt;=3000),MIN(CH285,3000)-MAX(2500,CG285),IF(AND(CG285&gt;2500,CG285&lt;=3000,CH285&gt;3000),3000-CG285,IF(AND(CG285&lt;=2500,CH285&gt;3000),500,0))),0)),0)</f>
        <v>0</v>
      </c>
      <c r="DB285" s="51">
        <f>IFERROR((CB285*CX285*'PWCS Table'!$D$5)+(CB285*CZ285*'PWCS Table'!$D$5),0)</f>
        <v>0</v>
      </c>
      <c r="DC285" s="51">
        <f>IFERROR((CB285*CY285*'PWCS Table'!$E$5)+(CB285*DA285*'PWCS Table'!$E$5),0)</f>
        <v>0</v>
      </c>
      <c r="DD285" s="51">
        <f t="shared" ref="DD285:DD529" si="62">IFERROR(SUM(DB285:DC285),0)</f>
        <v>0</v>
      </c>
      <c r="DE285" s="51">
        <f t="shared" ref="DE285:DE529" si="63">IFERROR(IF(CI285&gt;4000,0,IF(AND(CC285&gt;=3,CA285&gt;=3,CB285&gt;=3,CH285-CG285&gt;=100,CI285-CG285&gt;=100,CG285&lt;=3000),MIN(3000,CI285,CH285)-CG285,0)),0)</f>
        <v>0</v>
      </c>
      <c r="DF285" s="51">
        <f t="shared" ref="DF285:DF529" si="64">IFERROR(IF(CI285&gt;4000,0,IF(AND(CB285&gt;=3,CC285&gt;=3,CI285-CH285&gt;=100,CI285&lt;=3000),MIN(CI285,3000)-CH285,IF(AND(CB285&gt;=3,CC285&gt;=3,CI285-CH285&gt;=100,CI285&gt;3000,CH285&lt;=3000),3000-CH285,0))),0)</f>
        <v>0</v>
      </c>
      <c r="DG285" s="51">
        <f>IFERROR((CC285*DE285*'PWCS Table'!$D$8)+(CC285*DF285*'PWCS Table'!$D$8),0)</f>
        <v>0</v>
      </c>
      <c r="DH285" s="51">
        <f t="shared" ref="DH285:DH529" si="65">IFERROR(SUM(DG285),0)</f>
        <v>0</v>
      </c>
      <c r="DI285" s="51">
        <f t="shared" ref="DI285:DI529" si="66">IFERROR(IF(CJ285&gt;4000,0,IF(AND(CD285&gt;=3,CB285&gt;=3,CC285&gt;=3,CI285-CH285&gt;=100,CJ285-CH285&gt;=100,CH285&lt;=3000),MIN(3000,CJ285,CI285)-CH285,0)),0)</f>
        <v>0</v>
      </c>
      <c r="DJ285" s="51">
        <f t="shared" ref="DJ285:DJ529" si="67">IFERROR(IF(CJ285&gt;4000,0,IF(AND(CC285&gt;=3,CD285&gt;=3,CJ285-CI285&gt;=100,CJ285&lt;=3000),MIN(CJ285,3000)-CI285,IF(AND(CC285&gt;=3,CD285&gt;=3,CJ285-CI285&gt;=100,CJ285&gt;3000,CI285&lt;=3000),3000-CI285,0))),0)</f>
        <v>0</v>
      </c>
      <c r="DK285" s="51">
        <f>IFERROR((CD285*DI285*'PWCS Table'!$D$9)+(CD285*DJ285*'PWCS Table'!$D$9),0)</f>
        <v>0</v>
      </c>
      <c r="DL285" s="51">
        <f t="shared" ref="DL285:DL529" si="68">IFERROR(SUM(DK285),0)</f>
        <v>0</v>
      </c>
    </row>
    <row r="286" spans="1:116" ht="12.75" hidden="1" customHeight="1" x14ac:dyDescent="0.3">
      <c r="A286" s="1"/>
      <c r="B286" s="53">
        <v>257</v>
      </c>
      <c r="C286" s="54"/>
      <c r="D286" s="44"/>
      <c r="E286" s="45"/>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c r="BH286" s="46"/>
      <c r="BI286" s="46"/>
      <c r="BJ286" s="46"/>
      <c r="BK286" s="46"/>
      <c r="BL286" s="46"/>
      <c r="BM286" s="46"/>
      <c r="BN286" s="46"/>
      <c r="BO286" s="46"/>
      <c r="BP286" s="46"/>
      <c r="BQ286" s="46"/>
      <c r="BR286" s="46"/>
      <c r="BS286" s="46"/>
      <c r="BT286" s="46"/>
      <c r="BU286" s="46"/>
      <c r="BV286" s="46"/>
      <c r="BW286" s="46"/>
      <c r="BX286" s="46"/>
      <c r="BY286" s="47">
        <f t="shared" si="38"/>
        <v>0</v>
      </c>
      <c r="BZ286" s="47">
        <f t="shared" si="39"/>
        <v>0</v>
      </c>
      <c r="CA286" s="47">
        <f t="shared" si="40"/>
        <v>0</v>
      </c>
      <c r="CB286" s="47">
        <f t="shared" si="41"/>
        <v>0</v>
      </c>
      <c r="CC286" s="47">
        <f t="shared" si="42"/>
        <v>0</v>
      </c>
      <c r="CD286" s="47">
        <f t="shared" si="43"/>
        <v>0</v>
      </c>
      <c r="CE286" s="48" t="str">
        <f t="shared" si="44"/>
        <v/>
      </c>
      <c r="CF286" s="48" t="str">
        <f t="shared" si="45"/>
        <v/>
      </c>
      <c r="CG286" s="48" t="str">
        <f t="shared" si="46"/>
        <v/>
      </c>
      <c r="CH286" s="48" t="str">
        <f t="shared" si="47"/>
        <v/>
      </c>
      <c r="CI286" s="48" t="str">
        <f t="shared" si="48"/>
        <v/>
      </c>
      <c r="CJ286" s="48" t="str">
        <f t="shared" si="49"/>
        <v/>
      </c>
      <c r="CK286" s="49" t="s">
        <v>28</v>
      </c>
      <c r="CL286" s="49">
        <f t="shared" si="50"/>
        <v>0</v>
      </c>
      <c r="CM286" s="50">
        <f t="shared" si="51"/>
        <v>0</v>
      </c>
      <c r="CN286" s="51">
        <f>IFERROR(CL286*BZ286*'PWCS Table'!$D$3,0)</f>
        <v>0</v>
      </c>
      <c r="CO286" s="51">
        <f>IFERROR(CM286*BZ286*'PWCS Table'!$E$3,0)</f>
        <v>0</v>
      </c>
      <c r="CP286" s="51">
        <f t="shared" si="52"/>
        <v>0</v>
      </c>
      <c r="CQ286" s="51">
        <f t="shared" si="53"/>
        <v>0</v>
      </c>
      <c r="CR286" s="52">
        <f t="shared" si="54"/>
        <v>0</v>
      </c>
      <c r="CS286" s="51">
        <f t="shared" si="55"/>
        <v>0</v>
      </c>
      <c r="CT286" s="51">
        <f t="shared" si="56"/>
        <v>0</v>
      </c>
      <c r="CU286" s="51">
        <f>IFERROR((CA286*CQ286*'PWCS Table'!$D$4)+(CA286*CS286*'PWCS Table'!$D$4),0)</f>
        <v>0</v>
      </c>
      <c r="CV286" s="51">
        <f>IFERROR((CA286*CR286*'PWCS Table'!$E$4)+(CA286*CT286*'PWCS Table'!$E$4),0)</f>
        <v>0</v>
      </c>
      <c r="CW286" s="51">
        <f t="shared" si="57"/>
        <v>0</v>
      </c>
      <c r="CX286" s="51">
        <f t="shared" si="58"/>
        <v>0</v>
      </c>
      <c r="CY286" s="52">
        <f t="shared" si="59"/>
        <v>0</v>
      </c>
      <c r="CZ286" s="51">
        <f t="shared" si="60"/>
        <v>0</v>
      </c>
      <c r="DA286" s="51">
        <f t="shared" si="61"/>
        <v>0</v>
      </c>
      <c r="DB286" s="51">
        <f>IFERROR((CB286*CX286*'PWCS Table'!$D$5)+(CB286*CZ286*'PWCS Table'!$D$5),0)</f>
        <v>0</v>
      </c>
      <c r="DC286" s="51">
        <f>IFERROR((CB286*CY286*'PWCS Table'!$E$5)+(CB286*DA286*'PWCS Table'!$E$5),0)</f>
        <v>0</v>
      </c>
      <c r="DD286" s="51">
        <f t="shared" si="62"/>
        <v>0</v>
      </c>
      <c r="DE286" s="51">
        <f t="shared" si="63"/>
        <v>0</v>
      </c>
      <c r="DF286" s="51">
        <f t="shared" si="64"/>
        <v>0</v>
      </c>
      <c r="DG286" s="51">
        <f>IFERROR((CC286*DE286*'PWCS Table'!$D$8)+(CC286*DF286*'PWCS Table'!$D$8),0)</f>
        <v>0</v>
      </c>
      <c r="DH286" s="51">
        <f t="shared" si="65"/>
        <v>0</v>
      </c>
      <c r="DI286" s="51">
        <f t="shared" si="66"/>
        <v>0</v>
      </c>
      <c r="DJ286" s="51">
        <f t="shared" si="67"/>
        <v>0</v>
      </c>
      <c r="DK286" s="51">
        <f>IFERROR((CD286*DI286*'PWCS Table'!$D$9)+(CD286*DJ286*'PWCS Table'!$D$9),0)</f>
        <v>0</v>
      </c>
      <c r="DL286" s="51">
        <f t="shared" si="68"/>
        <v>0</v>
      </c>
    </row>
    <row r="287" spans="1:116" ht="12.75" hidden="1" customHeight="1" x14ac:dyDescent="0.3">
      <c r="A287" s="1"/>
      <c r="B287" s="53">
        <v>258</v>
      </c>
      <c r="C287" s="54"/>
      <c r="D287" s="44"/>
      <c r="E287" s="45"/>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c r="BH287" s="46"/>
      <c r="BI287" s="46"/>
      <c r="BJ287" s="46"/>
      <c r="BK287" s="46"/>
      <c r="BL287" s="46"/>
      <c r="BM287" s="46"/>
      <c r="BN287" s="46"/>
      <c r="BO287" s="46"/>
      <c r="BP287" s="46"/>
      <c r="BQ287" s="46"/>
      <c r="BR287" s="46"/>
      <c r="BS287" s="46"/>
      <c r="BT287" s="46"/>
      <c r="BU287" s="46"/>
      <c r="BV287" s="46"/>
      <c r="BW287" s="46"/>
      <c r="BX287" s="46"/>
      <c r="BY287" s="47">
        <f t="shared" si="38"/>
        <v>0</v>
      </c>
      <c r="BZ287" s="47">
        <f t="shared" si="39"/>
        <v>0</v>
      </c>
      <c r="CA287" s="47">
        <f t="shared" si="40"/>
        <v>0</v>
      </c>
      <c r="CB287" s="47">
        <f t="shared" si="41"/>
        <v>0</v>
      </c>
      <c r="CC287" s="47">
        <f t="shared" si="42"/>
        <v>0</v>
      </c>
      <c r="CD287" s="47">
        <f t="shared" si="43"/>
        <v>0</v>
      </c>
      <c r="CE287" s="48" t="str">
        <f t="shared" si="44"/>
        <v/>
      </c>
      <c r="CF287" s="48" t="str">
        <f t="shared" si="45"/>
        <v/>
      </c>
      <c r="CG287" s="48" t="str">
        <f t="shared" si="46"/>
        <v/>
      </c>
      <c r="CH287" s="48" t="str">
        <f t="shared" si="47"/>
        <v/>
      </c>
      <c r="CI287" s="48" t="str">
        <f t="shared" si="48"/>
        <v/>
      </c>
      <c r="CJ287" s="48" t="str">
        <f t="shared" si="49"/>
        <v/>
      </c>
      <c r="CK287" s="49" t="s">
        <v>28</v>
      </c>
      <c r="CL287" s="49">
        <f t="shared" si="50"/>
        <v>0</v>
      </c>
      <c r="CM287" s="50">
        <f t="shared" si="51"/>
        <v>0</v>
      </c>
      <c r="CN287" s="51">
        <f>IFERROR(CL287*BZ287*'PWCS Table'!$D$3,0)</f>
        <v>0</v>
      </c>
      <c r="CO287" s="51">
        <f>IFERROR(CM287*BZ287*'PWCS Table'!$E$3,0)</f>
        <v>0</v>
      </c>
      <c r="CP287" s="51">
        <f t="shared" si="52"/>
        <v>0</v>
      </c>
      <c r="CQ287" s="51">
        <f t="shared" si="53"/>
        <v>0</v>
      </c>
      <c r="CR287" s="52">
        <f t="shared" si="54"/>
        <v>0</v>
      </c>
      <c r="CS287" s="51">
        <f t="shared" si="55"/>
        <v>0</v>
      </c>
      <c r="CT287" s="51">
        <f t="shared" si="56"/>
        <v>0</v>
      </c>
      <c r="CU287" s="51">
        <f>IFERROR((CA287*CQ287*'PWCS Table'!$D$4)+(CA287*CS287*'PWCS Table'!$D$4),0)</f>
        <v>0</v>
      </c>
      <c r="CV287" s="51">
        <f>IFERROR((CA287*CR287*'PWCS Table'!$E$4)+(CA287*CT287*'PWCS Table'!$E$4),0)</f>
        <v>0</v>
      </c>
      <c r="CW287" s="51">
        <f t="shared" si="57"/>
        <v>0</v>
      </c>
      <c r="CX287" s="51">
        <f t="shared" si="58"/>
        <v>0</v>
      </c>
      <c r="CY287" s="52">
        <f t="shared" si="59"/>
        <v>0</v>
      </c>
      <c r="CZ287" s="51">
        <f t="shared" si="60"/>
        <v>0</v>
      </c>
      <c r="DA287" s="51">
        <f t="shared" si="61"/>
        <v>0</v>
      </c>
      <c r="DB287" s="51">
        <f>IFERROR((CB287*CX287*'PWCS Table'!$D$5)+(CB287*CZ287*'PWCS Table'!$D$5),0)</f>
        <v>0</v>
      </c>
      <c r="DC287" s="51">
        <f>IFERROR((CB287*CY287*'PWCS Table'!$E$5)+(CB287*DA287*'PWCS Table'!$E$5),0)</f>
        <v>0</v>
      </c>
      <c r="DD287" s="51">
        <f t="shared" si="62"/>
        <v>0</v>
      </c>
      <c r="DE287" s="51">
        <f t="shared" si="63"/>
        <v>0</v>
      </c>
      <c r="DF287" s="51">
        <f t="shared" si="64"/>
        <v>0</v>
      </c>
      <c r="DG287" s="51">
        <f>IFERROR((CC287*DE287*'PWCS Table'!$D$8)+(CC287*DF287*'PWCS Table'!$D$8),0)</f>
        <v>0</v>
      </c>
      <c r="DH287" s="51">
        <f t="shared" si="65"/>
        <v>0</v>
      </c>
      <c r="DI287" s="51">
        <f t="shared" si="66"/>
        <v>0</v>
      </c>
      <c r="DJ287" s="51">
        <f t="shared" si="67"/>
        <v>0</v>
      </c>
      <c r="DK287" s="51">
        <f>IFERROR((CD287*DI287*'PWCS Table'!$D$9)+(CD287*DJ287*'PWCS Table'!$D$9),0)</f>
        <v>0</v>
      </c>
      <c r="DL287" s="51">
        <f t="shared" si="68"/>
        <v>0</v>
      </c>
    </row>
    <row r="288" spans="1:116" ht="12.75" hidden="1" customHeight="1" x14ac:dyDescent="0.3">
      <c r="A288" s="1"/>
      <c r="B288" s="53">
        <v>259</v>
      </c>
      <c r="C288" s="54"/>
      <c r="D288" s="44"/>
      <c r="E288" s="45"/>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c r="BH288" s="46"/>
      <c r="BI288" s="46"/>
      <c r="BJ288" s="46"/>
      <c r="BK288" s="46"/>
      <c r="BL288" s="46"/>
      <c r="BM288" s="46"/>
      <c r="BN288" s="46"/>
      <c r="BO288" s="46"/>
      <c r="BP288" s="46"/>
      <c r="BQ288" s="46"/>
      <c r="BR288" s="46"/>
      <c r="BS288" s="46"/>
      <c r="BT288" s="46"/>
      <c r="BU288" s="46"/>
      <c r="BV288" s="46"/>
      <c r="BW288" s="46"/>
      <c r="BX288" s="46"/>
      <c r="BY288" s="47">
        <f t="shared" si="38"/>
        <v>0</v>
      </c>
      <c r="BZ288" s="47">
        <f t="shared" si="39"/>
        <v>0</v>
      </c>
      <c r="CA288" s="47">
        <f t="shared" si="40"/>
        <v>0</v>
      </c>
      <c r="CB288" s="47">
        <f t="shared" si="41"/>
        <v>0</v>
      </c>
      <c r="CC288" s="47">
        <f t="shared" si="42"/>
        <v>0</v>
      </c>
      <c r="CD288" s="47">
        <f t="shared" si="43"/>
        <v>0</v>
      </c>
      <c r="CE288" s="48" t="str">
        <f t="shared" si="44"/>
        <v/>
      </c>
      <c r="CF288" s="48" t="str">
        <f t="shared" si="45"/>
        <v/>
      </c>
      <c r="CG288" s="48" t="str">
        <f t="shared" si="46"/>
        <v/>
      </c>
      <c r="CH288" s="48" t="str">
        <f t="shared" si="47"/>
        <v/>
      </c>
      <c r="CI288" s="48" t="str">
        <f t="shared" si="48"/>
        <v/>
      </c>
      <c r="CJ288" s="48" t="str">
        <f t="shared" si="49"/>
        <v/>
      </c>
      <c r="CK288" s="49" t="s">
        <v>28</v>
      </c>
      <c r="CL288" s="49">
        <f t="shared" si="50"/>
        <v>0</v>
      </c>
      <c r="CM288" s="50">
        <f t="shared" si="51"/>
        <v>0</v>
      </c>
      <c r="CN288" s="51">
        <f>IFERROR(CL288*BZ288*'PWCS Table'!$D$3,0)</f>
        <v>0</v>
      </c>
      <c r="CO288" s="51">
        <f>IFERROR(CM288*BZ288*'PWCS Table'!$E$3,0)</f>
        <v>0</v>
      </c>
      <c r="CP288" s="51">
        <f t="shared" si="52"/>
        <v>0</v>
      </c>
      <c r="CQ288" s="51">
        <f t="shared" si="53"/>
        <v>0</v>
      </c>
      <c r="CR288" s="52">
        <f t="shared" si="54"/>
        <v>0</v>
      </c>
      <c r="CS288" s="51">
        <f t="shared" si="55"/>
        <v>0</v>
      </c>
      <c r="CT288" s="51">
        <f t="shared" si="56"/>
        <v>0</v>
      </c>
      <c r="CU288" s="51">
        <f>IFERROR((CA288*CQ288*'PWCS Table'!$D$4)+(CA288*CS288*'PWCS Table'!$D$4),0)</f>
        <v>0</v>
      </c>
      <c r="CV288" s="51">
        <f>IFERROR((CA288*CR288*'PWCS Table'!$E$4)+(CA288*CT288*'PWCS Table'!$E$4),0)</f>
        <v>0</v>
      </c>
      <c r="CW288" s="51">
        <f t="shared" si="57"/>
        <v>0</v>
      </c>
      <c r="CX288" s="51">
        <f t="shared" si="58"/>
        <v>0</v>
      </c>
      <c r="CY288" s="52">
        <f t="shared" si="59"/>
        <v>0</v>
      </c>
      <c r="CZ288" s="51">
        <f t="shared" si="60"/>
        <v>0</v>
      </c>
      <c r="DA288" s="51">
        <f t="shared" si="61"/>
        <v>0</v>
      </c>
      <c r="DB288" s="51">
        <f>IFERROR((CB288*CX288*'PWCS Table'!$D$5)+(CB288*CZ288*'PWCS Table'!$D$5),0)</f>
        <v>0</v>
      </c>
      <c r="DC288" s="51">
        <f>IFERROR((CB288*CY288*'PWCS Table'!$E$5)+(CB288*DA288*'PWCS Table'!$E$5),0)</f>
        <v>0</v>
      </c>
      <c r="DD288" s="51">
        <f t="shared" si="62"/>
        <v>0</v>
      </c>
      <c r="DE288" s="51">
        <f t="shared" si="63"/>
        <v>0</v>
      </c>
      <c r="DF288" s="51">
        <f t="shared" si="64"/>
        <v>0</v>
      </c>
      <c r="DG288" s="51">
        <f>IFERROR((CC288*DE288*'PWCS Table'!$D$8)+(CC288*DF288*'PWCS Table'!$D$8),0)</f>
        <v>0</v>
      </c>
      <c r="DH288" s="51">
        <f t="shared" si="65"/>
        <v>0</v>
      </c>
      <c r="DI288" s="51">
        <f t="shared" si="66"/>
        <v>0</v>
      </c>
      <c r="DJ288" s="51">
        <f t="shared" si="67"/>
        <v>0</v>
      </c>
      <c r="DK288" s="51">
        <f>IFERROR((CD288*DI288*'PWCS Table'!$D$9)+(CD288*DJ288*'PWCS Table'!$D$9),0)</f>
        <v>0</v>
      </c>
      <c r="DL288" s="51">
        <f t="shared" si="68"/>
        <v>0</v>
      </c>
    </row>
    <row r="289" spans="1:116" ht="12.75" hidden="1" customHeight="1" x14ac:dyDescent="0.3">
      <c r="A289" s="1"/>
      <c r="B289" s="53">
        <v>260</v>
      </c>
      <c r="C289" s="54"/>
      <c r="D289" s="44"/>
      <c r="E289" s="45"/>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c r="BH289" s="46"/>
      <c r="BI289" s="46"/>
      <c r="BJ289" s="46"/>
      <c r="BK289" s="46"/>
      <c r="BL289" s="46"/>
      <c r="BM289" s="46"/>
      <c r="BN289" s="46"/>
      <c r="BO289" s="46"/>
      <c r="BP289" s="46"/>
      <c r="BQ289" s="46"/>
      <c r="BR289" s="46"/>
      <c r="BS289" s="46"/>
      <c r="BT289" s="46"/>
      <c r="BU289" s="46"/>
      <c r="BV289" s="46"/>
      <c r="BW289" s="46"/>
      <c r="BX289" s="46"/>
      <c r="BY289" s="47">
        <f t="shared" si="38"/>
        <v>0</v>
      </c>
      <c r="BZ289" s="47">
        <f t="shared" si="39"/>
        <v>0</v>
      </c>
      <c r="CA289" s="47">
        <f t="shared" si="40"/>
        <v>0</v>
      </c>
      <c r="CB289" s="47">
        <f t="shared" si="41"/>
        <v>0</v>
      </c>
      <c r="CC289" s="47">
        <f t="shared" si="42"/>
        <v>0</v>
      </c>
      <c r="CD289" s="47">
        <f t="shared" si="43"/>
        <v>0</v>
      </c>
      <c r="CE289" s="48" t="str">
        <f t="shared" si="44"/>
        <v/>
      </c>
      <c r="CF289" s="48" t="str">
        <f t="shared" si="45"/>
        <v/>
      </c>
      <c r="CG289" s="48" t="str">
        <f t="shared" si="46"/>
        <v/>
      </c>
      <c r="CH289" s="48" t="str">
        <f t="shared" si="47"/>
        <v/>
      </c>
      <c r="CI289" s="48" t="str">
        <f t="shared" si="48"/>
        <v/>
      </c>
      <c r="CJ289" s="48" t="str">
        <f t="shared" si="49"/>
        <v/>
      </c>
      <c r="CK289" s="49" t="s">
        <v>28</v>
      </c>
      <c r="CL289" s="49">
        <f t="shared" si="50"/>
        <v>0</v>
      </c>
      <c r="CM289" s="50">
        <f t="shared" si="51"/>
        <v>0</v>
      </c>
      <c r="CN289" s="51">
        <f>IFERROR(CL289*BZ289*'PWCS Table'!$D$3,0)</f>
        <v>0</v>
      </c>
      <c r="CO289" s="51">
        <f>IFERROR(CM289*BZ289*'PWCS Table'!$E$3,0)</f>
        <v>0</v>
      </c>
      <c r="CP289" s="51">
        <f t="shared" si="52"/>
        <v>0</v>
      </c>
      <c r="CQ289" s="51">
        <f t="shared" si="53"/>
        <v>0</v>
      </c>
      <c r="CR289" s="52">
        <f t="shared" si="54"/>
        <v>0</v>
      </c>
      <c r="CS289" s="51">
        <f t="shared" si="55"/>
        <v>0</v>
      </c>
      <c r="CT289" s="51">
        <f t="shared" si="56"/>
        <v>0</v>
      </c>
      <c r="CU289" s="51">
        <f>IFERROR((CA289*CQ289*'PWCS Table'!$D$4)+(CA289*CS289*'PWCS Table'!$D$4),0)</f>
        <v>0</v>
      </c>
      <c r="CV289" s="51">
        <f>IFERROR((CA289*CR289*'PWCS Table'!$E$4)+(CA289*CT289*'PWCS Table'!$E$4),0)</f>
        <v>0</v>
      </c>
      <c r="CW289" s="51">
        <f t="shared" si="57"/>
        <v>0</v>
      </c>
      <c r="CX289" s="51">
        <f t="shared" si="58"/>
        <v>0</v>
      </c>
      <c r="CY289" s="52">
        <f t="shared" si="59"/>
        <v>0</v>
      </c>
      <c r="CZ289" s="51">
        <f t="shared" si="60"/>
        <v>0</v>
      </c>
      <c r="DA289" s="51">
        <f t="shared" si="61"/>
        <v>0</v>
      </c>
      <c r="DB289" s="51">
        <f>IFERROR((CB289*CX289*'PWCS Table'!$D$5)+(CB289*CZ289*'PWCS Table'!$D$5),0)</f>
        <v>0</v>
      </c>
      <c r="DC289" s="51">
        <f>IFERROR((CB289*CY289*'PWCS Table'!$E$5)+(CB289*DA289*'PWCS Table'!$E$5),0)</f>
        <v>0</v>
      </c>
      <c r="DD289" s="51">
        <f t="shared" si="62"/>
        <v>0</v>
      </c>
      <c r="DE289" s="51">
        <f t="shared" si="63"/>
        <v>0</v>
      </c>
      <c r="DF289" s="51">
        <f t="shared" si="64"/>
        <v>0</v>
      </c>
      <c r="DG289" s="51">
        <f>IFERROR((CC289*DE289*'PWCS Table'!$D$8)+(CC289*DF289*'PWCS Table'!$D$8),0)</f>
        <v>0</v>
      </c>
      <c r="DH289" s="51">
        <f t="shared" si="65"/>
        <v>0</v>
      </c>
      <c r="DI289" s="51">
        <f t="shared" si="66"/>
        <v>0</v>
      </c>
      <c r="DJ289" s="51">
        <f t="shared" si="67"/>
        <v>0</v>
      </c>
      <c r="DK289" s="51">
        <f>IFERROR((CD289*DI289*'PWCS Table'!$D$9)+(CD289*DJ289*'PWCS Table'!$D$9),0)</f>
        <v>0</v>
      </c>
      <c r="DL289" s="51">
        <f t="shared" si="68"/>
        <v>0</v>
      </c>
    </row>
    <row r="290" spans="1:116" ht="12.75" hidden="1" customHeight="1" x14ac:dyDescent="0.3">
      <c r="A290" s="1"/>
      <c r="B290" s="53">
        <v>261</v>
      </c>
      <c r="C290" s="54"/>
      <c r="D290" s="44"/>
      <c r="E290" s="45"/>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c r="BH290" s="46"/>
      <c r="BI290" s="46"/>
      <c r="BJ290" s="46"/>
      <c r="BK290" s="46"/>
      <c r="BL290" s="46"/>
      <c r="BM290" s="46"/>
      <c r="BN290" s="46"/>
      <c r="BO290" s="46"/>
      <c r="BP290" s="46"/>
      <c r="BQ290" s="46"/>
      <c r="BR290" s="46"/>
      <c r="BS290" s="46"/>
      <c r="BT290" s="46"/>
      <c r="BU290" s="46"/>
      <c r="BV290" s="46"/>
      <c r="BW290" s="46"/>
      <c r="BX290" s="46"/>
      <c r="BY290" s="47">
        <f t="shared" si="38"/>
        <v>0</v>
      </c>
      <c r="BZ290" s="47">
        <f t="shared" si="39"/>
        <v>0</v>
      </c>
      <c r="CA290" s="47">
        <f t="shared" si="40"/>
        <v>0</v>
      </c>
      <c r="CB290" s="47">
        <f t="shared" si="41"/>
        <v>0</v>
      </c>
      <c r="CC290" s="47">
        <f t="shared" si="42"/>
        <v>0</v>
      </c>
      <c r="CD290" s="47">
        <f t="shared" si="43"/>
        <v>0</v>
      </c>
      <c r="CE290" s="48" t="str">
        <f t="shared" si="44"/>
        <v/>
      </c>
      <c r="CF290" s="48" t="str">
        <f t="shared" si="45"/>
        <v/>
      </c>
      <c r="CG290" s="48" t="str">
        <f t="shared" si="46"/>
        <v/>
      </c>
      <c r="CH290" s="48" t="str">
        <f t="shared" si="47"/>
        <v/>
      </c>
      <c r="CI290" s="48" t="str">
        <f t="shared" si="48"/>
        <v/>
      </c>
      <c r="CJ290" s="48" t="str">
        <f t="shared" si="49"/>
        <v/>
      </c>
      <c r="CK290" s="49" t="s">
        <v>28</v>
      </c>
      <c r="CL290" s="49">
        <f t="shared" si="50"/>
        <v>0</v>
      </c>
      <c r="CM290" s="50">
        <f t="shared" si="51"/>
        <v>0</v>
      </c>
      <c r="CN290" s="51">
        <f>IFERROR(CL290*BZ290*'PWCS Table'!$D$3,0)</f>
        <v>0</v>
      </c>
      <c r="CO290" s="51">
        <f>IFERROR(CM290*BZ290*'PWCS Table'!$E$3,0)</f>
        <v>0</v>
      </c>
      <c r="CP290" s="51">
        <f t="shared" si="52"/>
        <v>0</v>
      </c>
      <c r="CQ290" s="51">
        <f t="shared" si="53"/>
        <v>0</v>
      </c>
      <c r="CR290" s="52">
        <f t="shared" si="54"/>
        <v>0</v>
      </c>
      <c r="CS290" s="51">
        <f t="shared" si="55"/>
        <v>0</v>
      </c>
      <c r="CT290" s="51">
        <f t="shared" si="56"/>
        <v>0</v>
      </c>
      <c r="CU290" s="51">
        <f>IFERROR((CA290*CQ290*'PWCS Table'!$D$4)+(CA290*CS290*'PWCS Table'!$D$4),0)</f>
        <v>0</v>
      </c>
      <c r="CV290" s="51">
        <f>IFERROR((CA290*CR290*'PWCS Table'!$E$4)+(CA290*CT290*'PWCS Table'!$E$4),0)</f>
        <v>0</v>
      </c>
      <c r="CW290" s="51">
        <f t="shared" si="57"/>
        <v>0</v>
      </c>
      <c r="CX290" s="51">
        <f t="shared" si="58"/>
        <v>0</v>
      </c>
      <c r="CY290" s="52">
        <f t="shared" si="59"/>
        <v>0</v>
      </c>
      <c r="CZ290" s="51">
        <f t="shared" si="60"/>
        <v>0</v>
      </c>
      <c r="DA290" s="51">
        <f t="shared" si="61"/>
        <v>0</v>
      </c>
      <c r="DB290" s="51">
        <f>IFERROR((CB290*CX290*'PWCS Table'!$D$5)+(CB290*CZ290*'PWCS Table'!$D$5),0)</f>
        <v>0</v>
      </c>
      <c r="DC290" s="51">
        <f>IFERROR((CB290*CY290*'PWCS Table'!$E$5)+(CB290*DA290*'PWCS Table'!$E$5),0)</f>
        <v>0</v>
      </c>
      <c r="DD290" s="51">
        <f t="shared" si="62"/>
        <v>0</v>
      </c>
      <c r="DE290" s="51">
        <f t="shared" si="63"/>
        <v>0</v>
      </c>
      <c r="DF290" s="51">
        <f t="shared" si="64"/>
        <v>0</v>
      </c>
      <c r="DG290" s="51">
        <f>IFERROR((CC290*DE290*'PWCS Table'!$D$8)+(CC290*DF290*'PWCS Table'!$D$8),0)</f>
        <v>0</v>
      </c>
      <c r="DH290" s="51">
        <f t="shared" si="65"/>
        <v>0</v>
      </c>
      <c r="DI290" s="51">
        <f t="shared" si="66"/>
        <v>0</v>
      </c>
      <c r="DJ290" s="51">
        <f t="shared" si="67"/>
        <v>0</v>
      </c>
      <c r="DK290" s="51">
        <f>IFERROR((CD290*DI290*'PWCS Table'!$D$9)+(CD290*DJ290*'PWCS Table'!$D$9),0)</f>
        <v>0</v>
      </c>
      <c r="DL290" s="51">
        <f t="shared" si="68"/>
        <v>0</v>
      </c>
    </row>
    <row r="291" spans="1:116" ht="12.75" hidden="1" customHeight="1" x14ac:dyDescent="0.3">
      <c r="A291" s="1"/>
      <c r="B291" s="53">
        <v>262</v>
      </c>
      <c r="C291" s="54"/>
      <c r="D291" s="44"/>
      <c r="E291" s="45"/>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c r="BH291" s="46"/>
      <c r="BI291" s="46"/>
      <c r="BJ291" s="46"/>
      <c r="BK291" s="46"/>
      <c r="BL291" s="46"/>
      <c r="BM291" s="46"/>
      <c r="BN291" s="46"/>
      <c r="BO291" s="46"/>
      <c r="BP291" s="46"/>
      <c r="BQ291" s="46"/>
      <c r="BR291" s="46"/>
      <c r="BS291" s="46"/>
      <c r="BT291" s="46"/>
      <c r="BU291" s="46"/>
      <c r="BV291" s="46"/>
      <c r="BW291" s="46"/>
      <c r="BX291" s="46"/>
      <c r="BY291" s="47">
        <f t="shared" si="38"/>
        <v>0</v>
      </c>
      <c r="BZ291" s="47">
        <f t="shared" si="39"/>
        <v>0</v>
      </c>
      <c r="CA291" s="47">
        <f t="shared" si="40"/>
        <v>0</v>
      </c>
      <c r="CB291" s="47">
        <f t="shared" si="41"/>
        <v>0</v>
      </c>
      <c r="CC291" s="47">
        <f t="shared" si="42"/>
        <v>0</v>
      </c>
      <c r="CD291" s="47">
        <f t="shared" si="43"/>
        <v>0</v>
      </c>
      <c r="CE291" s="48" t="str">
        <f t="shared" si="44"/>
        <v/>
      </c>
      <c r="CF291" s="48" t="str">
        <f t="shared" si="45"/>
        <v/>
      </c>
      <c r="CG291" s="48" t="str">
        <f t="shared" si="46"/>
        <v/>
      </c>
      <c r="CH291" s="48" t="str">
        <f t="shared" si="47"/>
        <v/>
      </c>
      <c r="CI291" s="48" t="str">
        <f t="shared" si="48"/>
        <v/>
      </c>
      <c r="CJ291" s="48" t="str">
        <f t="shared" si="49"/>
        <v/>
      </c>
      <c r="CK291" s="49" t="s">
        <v>28</v>
      </c>
      <c r="CL291" s="49">
        <f t="shared" si="50"/>
        <v>0</v>
      </c>
      <c r="CM291" s="50">
        <f t="shared" si="51"/>
        <v>0</v>
      </c>
      <c r="CN291" s="51">
        <f>IFERROR(CL291*BZ291*'PWCS Table'!$D$3,0)</f>
        <v>0</v>
      </c>
      <c r="CO291" s="51">
        <f>IFERROR(CM291*BZ291*'PWCS Table'!$E$3,0)</f>
        <v>0</v>
      </c>
      <c r="CP291" s="51">
        <f t="shared" si="52"/>
        <v>0</v>
      </c>
      <c r="CQ291" s="51">
        <f t="shared" si="53"/>
        <v>0</v>
      </c>
      <c r="CR291" s="52">
        <f t="shared" si="54"/>
        <v>0</v>
      </c>
      <c r="CS291" s="51">
        <f t="shared" si="55"/>
        <v>0</v>
      </c>
      <c r="CT291" s="51">
        <f t="shared" si="56"/>
        <v>0</v>
      </c>
      <c r="CU291" s="51">
        <f>IFERROR((CA291*CQ291*'PWCS Table'!$D$4)+(CA291*CS291*'PWCS Table'!$D$4),0)</f>
        <v>0</v>
      </c>
      <c r="CV291" s="51">
        <f>IFERROR((CA291*CR291*'PWCS Table'!$E$4)+(CA291*CT291*'PWCS Table'!$E$4),0)</f>
        <v>0</v>
      </c>
      <c r="CW291" s="51">
        <f t="shared" si="57"/>
        <v>0</v>
      </c>
      <c r="CX291" s="51">
        <f t="shared" si="58"/>
        <v>0</v>
      </c>
      <c r="CY291" s="52">
        <f t="shared" si="59"/>
        <v>0</v>
      </c>
      <c r="CZ291" s="51">
        <f t="shared" si="60"/>
        <v>0</v>
      </c>
      <c r="DA291" s="51">
        <f t="shared" si="61"/>
        <v>0</v>
      </c>
      <c r="DB291" s="51">
        <f>IFERROR((CB291*CX291*'PWCS Table'!$D$5)+(CB291*CZ291*'PWCS Table'!$D$5),0)</f>
        <v>0</v>
      </c>
      <c r="DC291" s="51">
        <f>IFERROR((CB291*CY291*'PWCS Table'!$E$5)+(CB291*DA291*'PWCS Table'!$E$5),0)</f>
        <v>0</v>
      </c>
      <c r="DD291" s="51">
        <f t="shared" si="62"/>
        <v>0</v>
      </c>
      <c r="DE291" s="51">
        <f t="shared" si="63"/>
        <v>0</v>
      </c>
      <c r="DF291" s="51">
        <f t="shared" si="64"/>
        <v>0</v>
      </c>
      <c r="DG291" s="51">
        <f>IFERROR((CC291*DE291*'PWCS Table'!$D$8)+(CC291*DF291*'PWCS Table'!$D$8),0)</f>
        <v>0</v>
      </c>
      <c r="DH291" s="51">
        <f t="shared" si="65"/>
        <v>0</v>
      </c>
      <c r="DI291" s="51">
        <f t="shared" si="66"/>
        <v>0</v>
      </c>
      <c r="DJ291" s="51">
        <f t="shared" si="67"/>
        <v>0</v>
      </c>
      <c r="DK291" s="51">
        <f>IFERROR((CD291*DI291*'PWCS Table'!$D$9)+(CD291*DJ291*'PWCS Table'!$D$9),0)</f>
        <v>0</v>
      </c>
      <c r="DL291" s="51">
        <f t="shared" si="68"/>
        <v>0</v>
      </c>
    </row>
    <row r="292" spans="1:116" ht="12.75" hidden="1" customHeight="1" x14ac:dyDescent="0.3">
      <c r="A292" s="1"/>
      <c r="B292" s="53">
        <v>263</v>
      </c>
      <c r="C292" s="54"/>
      <c r="D292" s="44"/>
      <c r="E292" s="45"/>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c r="BH292" s="46"/>
      <c r="BI292" s="46"/>
      <c r="BJ292" s="46"/>
      <c r="BK292" s="46"/>
      <c r="BL292" s="46"/>
      <c r="BM292" s="46"/>
      <c r="BN292" s="46"/>
      <c r="BO292" s="46"/>
      <c r="BP292" s="46"/>
      <c r="BQ292" s="46"/>
      <c r="BR292" s="46"/>
      <c r="BS292" s="46"/>
      <c r="BT292" s="46"/>
      <c r="BU292" s="46"/>
      <c r="BV292" s="46"/>
      <c r="BW292" s="46"/>
      <c r="BX292" s="46"/>
      <c r="BY292" s="47">
        <f t="shared" si="38"/>
        <v>0</v>
      </c>
      <c r="BZ292" s="47">
        <f t="shared" si="39"/>
        <v>0</v>
      </c>
      <c r="CA292" s="47">
        <f t="shared" si="40"/>
        <v>0</v>
      </c>
      <c r="CB292" s="47">
        <f t="shared" si="41"/>
        <v>0</v>
      </c>
      <c r="CC292" s="47">
        <f t="shared" si="42"/>
        <v>0</v>
      </c>
      <c r="CD292" s="47">
        <f t="shared" si="43"/>
        <v>0</v>
      </c>
      <c r="CE292" s="48" t="str">
        <f t="shared" si="44"/>
        <v/>
      </c>
      <c r="CF292" s="48" t="str">
        <f t="shared" si="45"/>
        <v/>
      </c>
      <c r="CG292" s="48" t="str">
        <f t="shared" si="46"/>
        <v/>
      </c>
      <c r="CH292" s="48" t="str">
        <f t="shared" si="47"/>
        <v/>
      </c>
      <c r="CI292" s="48" t="str">
        <f t="shared" si="48"/>
        <v/>
      </c>
      <c r="CJ292" s="48" t="str">
        <f t="shared" si="49"/>
        <v/>
      </c>
      <c r="CK292" s="49" t="s">
        <v>28</v>
      </c>
      <c r="CL292" s="49">
        <f t="shared" si="50"/>
        <v>0</v>
      </c>
      <c r="CM292" s="50">
        <f t="shared" si="51"/>
        <v>0</v>
      </c>
      <c r="CN292" s="51">
        <f>IFERROR(CL292*BZ292*'PWCS Table'!$D$3,0)</f>
        <v>0</v>
      </c>
      <c r="CO292" s="51">
        <f>IFERROR(CM292*BZ292*'PWCS Table'!$E$3,0)</f>
        <v>0</v>
      </c>
      <c r="CP292" s="51">
        <f t="shared" si="52"/>
        <v>0</v>
      </c>
      <c r="CQ292" s="51">
        <f t="shared" si="53"/>
        <v>0</v>
      </c>
      <c r="CR292" s="52">
        <f t="shared" si="54"/>
        <v>0</v>
      </c>
      <c r="CS292" s="51">
        <f t="shared" si="55"/>
        <v>0</v>
      </c>
      <c r="CT292" s="51">
        <f t="shared" si="56"/>
        <v>0</v>
      </c>
      <c r="CU292" s="51">
        <f>IFERROR((CA292*CQ292*'PWCS Table'!$D$4)+(CA292*CS292*'PWCS Table'!$D$4),0)</f>
        <v>0</v>
      </c>
      <c r="CV292" s="51">
        <f>IFERROR((CA292*CR292*'PWCS Table'!$E$4)+(CA292*CT292*'PWCS Table'!$E$4),0)</f>
        <v>0</v>
      </c>
      <c r="CW292" s="51">
        <f t="shared" si="57"/>
        <v>0</v>
      </c>
      <c r="CX292" s="51">
        <f t="shared" si="58"/>
        <v>0</v>
      </c>
      <c r="CY292" s="52">
        <f t="shared" si="59"/>
        <v>0</v>
      </c>
      <c r="CZ292" s="51">
        <f t="shared" si="60"/>
        <v>0</v>
      </c>
      <c r="DA292" s="51">
        <f t="shared" si="61"/>
        <v>0</v>
      </c>
      <c r="DB292" s="51">
        <f>IFERROR((CB292*CX292*'PWCS Table'!$D$5)+(CB292*CZ292*'PWCS Table'!$D$5),0)</f>
        <v>0</v>
      </c>
      <c r="DC292" s="51">
        <f>IFERROR((CB292*CY292*'PWCS Table'!$E$5)+(CB292*DA292*'PWCS Table'!$E$5),0)</f>
        <v>0</v>
      </c>
      <c r="DD292" s="51">
        <f t="shared" si="62"/>
        <v>0</v>
      </c>
      <c r="DE292" s="51">
        <f t="shared" si="63"/>
        <v>0</v>
      </c>
      <c r="DF292" s="51">
        <f t="shared" si="64"/>
        <v>0</v>
      </c>
      <c r="DG292" s="51">
        <f>IFERROR((CC292*DE292*'PWCS Table'!$D$8)+(CC292*DF292*'PWCS Table'!$D$8),0)</f>
        <v>0</v>
      </c>
      <c r="DH292" s="51">
        <f t="shared" si="65"/>
        <v>0</v>
      </c>
      <c r="DI292" s="51">
        <f t="shared" si="66"/>
        <v>0</v>
      </c>
      <c r="DJ292" s="51">
        <f t="shared" si="67"/>
        <v>0</v>
      </c>
      <c r="DK292" s="51">
        <f>IFERROR((CD292*DI292*'PWCS Table'!$D$9)+(CD292*DJ292*'PWCS Table'!$D$9),0)</f>
        <v>0</v>
      </c>
      <c r="DL292" s="51">
        <f t="shared" si="68"/>
        <v>0</v>
      </c>
    </row>
    <row r="293" spans="1:116" ht="12.75" hidden="1" customHeight="1" x14ac:dyDescent="0.3">
      <c r="A293" s="1"/>
      <c r="B293" s="53">
        <v>264</v>
      </c>
      <c r="C293" s="54"/>
      <c r="D293" s="44"/>
      <c r="E293" s="45"/>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c r="BH293" s="46"/>
      <c r="BI293" s="46"/>
      <c r="BJ293" s="46"/>
      <c r="BK293" s="46"/>
      <c r="BL293" s="46"/>
      <c r="BM293" s="46"/>
      <c r="BN293" s="46"/>
      <c r="BO293" s="46"/>
      <c r="BP293" s="46"/>
      <c r="BQ293" s="46"/>
      <c r="BR293" s="46"/>
      <c r="BS293" s="46"/>
      <c r="BT293" s="46"/>
      <c r="BU293" s="46"/>
      <c r="BV293" s="46"/>
      <c r="BW293" s="46"/>
      <c r="BX293" s="46"/>
      <c r="BY293" s="47">
        <f t="shared" si="38"/>
        <v>0</v>
      </c>
      <c r="BZ293" s="47">
        <f t="shared" si="39"/>
        <v>0</v>
      </c>
      <c r="CA293" s="47">
        <f t="shared" si="40"/>
        <v>0</v>
      </c>
      <c r="CB293" s="47">
        <f t="shared" si="41"/>
        <v>0</v>
      </c>
      <c r="CC293" s="47">
        <f t="shared" si="42"/>
        <v>0</v>
      </c>
      <c r="CD293" s="47">
        <f t="shared" si="43"/>
        <v>0</v>
      </c>
      <c r="CE293" s="48" t="str">
        <f t="shared" si="44"/>
        <v/>
      </c>
      <c r="CF293" s="48" t="str">
        <f t="shared" si="45"/>
        <v/>
      </c>
      <c r="CG293" s="48" t="str">
        <f t="shared" si="46"/>
        <v/>
      </c>
      <c r="CH293" s="48" t="str">
        <f t="shared" si="47"/>
        <v/>
      </c>
      <c r="CI293" s="48" t="str">
        <f t="shared" si="48"/>
        <v/>
      </c>
      <c r="CJ293" s="48" t="str">
        <f t="shared" si="49"/>
        <v/>
      </c>
      <c r="CK293" s="49" t="s">
        <v>28</v>
      </c>
      <c r="CL293" s="49">
        <f t="shared" si="50"/>
        <v>0</v>
      </c>
      <c r="CM293" s="50">
        <f t="shared" si="51"/>
        <v>0</v>
      </c>
      <c r="CN293" s="51">
        <f>IFERROR(CL293*BZ293*'PWCS Table'!$D$3,0)</f>
        <v>0</v>
      </c>
      <c r="CO293" s="51">
        <f>IFERROR(CM293*BZ293*'PWCS Table'!$E$3,0)</f>
        <v>0</v>
      </c>
      <c r="CP293" s="51">
        <f t="shared" si="52"/>
        <v>0</v>
      </c>
      <c r="CQ293" s="51">
        <f t="shared" si="53"/>
        <v>0</v>
      </c>
      <c r="CR293" s="52">
        <f t="shared" si="54"/>
        <v>0</v>
      </c>
      <c r="CS293" s="51">
        <f t="shared" si="55"/>
        <v>0</v>
      </c>
      <c r="CT293" s="51">
        <f t="shared" si="56"/>
        <v>0</v>
      </c>
      <c r="CU293" s="51">
        <f>IFERROR((CA293*CQ293*'PWCS Table'!$D$4)+(CA293*CS293*'PWCS Table'!$D$4),0)</f>
        <v>0</v>
      </c>
      <c r="CV293" s="51">
        <f>IFERROR((CA293*CR293*'PWCS Table'!$E$4)+(CA293*CT293*'PWCS Table'!$E$4),0)</f>
        <v>0</v>
      </c>
      <c r="CW293" s="51">
        <f t="shared" si="57"/>
        <v>0</v>
      </c>
      <c r="CX293" s="51">
        <f t="shared" si="58"/>
        <v>0</v>
      </c>
      <c r="CY293" s="52">
        <f t="shared" si="59"/>
        <v>0</v>
      </c>
      <c r="CZ293" s="51">
        <f t="shared" si="60"/>
        <v>0</v>
      </c>
      <c r="DA293" s="51">
        <f t="shared" si="61"/>
        <v>0</v>
      </c>
      <c r="DB293" s="51">
        <f>IFERROR((CB293*CX293*'PWCS Table'!$D$5)+(CB293*CZ293*'PWCS Table'!$D$5),0)</f>
        <v>0</v>
      </c>
      <c r="DC293" s="51">
        <f>IFERROR((CB293*CY293*'PWCS Table'!$E$5)+(CB293*DA293*'PWCS Table'!$E$5),0)</f>
        <v>0</v>
      </c>
      <c r="DD293" s="51">
        <f t="shared" si="62"/>
        <v>0</v>
      </c>
      <c r="DE293" s="51">
        <f t="shared" si="63"/>
        <v>0</v>
      </c>
      <c r="DF293" s="51">
        <f t="shared" si="64"/>
        <v>0</v>
      </c>
      <c r="DG293" s="51">
        <f>IFERROR((CC293*DE293*'PWCS Table'!$D$8)+(CC293*DF293*'PWCS Table'!$D$8),0)</f>
        <v>0</v>
      </c>
      <c r="DH293" s="51">
        <f t="shared" si="65"/>
        <v>0</v>
      </c>
      <c r="DI293" s="51">
        <f t="shared" si="66"/>
        <v>0</v>
      </c>
      <c r="DJ293" s="51">
        <f t="shared" si="67"/>
        <v>0</v>
      </c>
      <c r="DK293" s="51">
        <f>IFERROR((CD293*DI293*'PWCS Table'!$D$9)+(CD293*DJ293*'PWCS Table'!$D$9),0)</f>
        <v>0</v>
      </c>
      <c r="DL293" s="51">
        <f t="shared" si="68"/>
        <v>0</v>
      </c>
    </row>
    <row r="294" spans="1:116" ht="12.75" hidden="1" customHeight="1" x14ac:dyDescent="0.3">
      <c r="A294" s="1"/>
      <c r="B294" s="53">
        <v>265</v>
      </c>
      <c r="C294" s="54"/>
      <c r="D294" s="44"/>
      <c r="E294" s="45"/>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c r="BH294" s="46"/>
      <c r="BI294" s="46"/>
      <c r="BJ294" s="46"/>
      <c r="BK294" s="46"/>
      <c r="BL294" s="46"/>
      <c r="BM294" s="46"/>
      <c r="BN294" s="46"/>
      <c r="BO294" s="46"/>
      <c r="BP294" s="46"/>
      <c r="BQ294" s="46"/>
      <c r="BR294" s="46"/>
      <c r="BS294" s="46"/>
      <c r="BT294" s="46"/>
      <c r="BU294" s="46"/>
      <c r="BV294" s="46"/>
      <c r="BW294" s="46"/>
      <c r="BX294" s="46"/>
      <c r="BY294" s="47">
        <f t="shared" si="38"/>
        <v>0</v>
      </c>
      <c r="BZ294" s="47">
        <f t="shared" si="39"/>
        <v>0</v>
      </c>
      <c r="CA294" s="47">
        <f t="shared" si="40"/>
        <v>0</v>
      </c>
      <c r="CB294" s="47">
        <f t="shared" si="41"/>
        <v>0</v>
      </c>
      <c r="CC294" s="47">
        <f t="shared" si="42"/>
        <v>0</v>
      </c>
      <c r="CD294" s="47">
        <f t="shared" si="43"/>
        <v>0</v>
      </c>
      <c r="CE294" s="48" t="str">
        <f t="shared" si="44"/>
        <v/>
      </c>
      <c r="CF294" s="48" t="str">
        <f t="shared" si="45"/>
        <v/>
      </c>
      <c r="CG294" s="48" t="str">
        <f t="shared" si="46"/>
        <v/>
      </c>
      <c r="CH294" s="48" t="str">
        <f t="shared" si="47"/>
        <v/>
      </c>
      <c r="CI294" s="48" t="str">
        <f t="shared" si="48"/>
        <v/>
      </c>
      <c r="CJ294" s="48" t="str">
        <f t="shared" si="49"/>
        <v/>
      </c>
      <c r="CK294" s="49" t="s">
        <v>28</v>
      </c>
      <c r="CL294" s="49">
        <f t="shared" si="50"/>
        <v>0</v>
      </c>
      <c r="CM294" s="50">
        <f t="shared" si="51"/>
        <v>0</v>
      </c>
      <c r="CN294" s="51">
        <f>IFERROR(CL294*BZ294*'PWCS Table'!$D$3,0)</f>
        <v>0</v>
      </c>
      <c r="CO294" s="51">
        <f>IFERROR(CM294*BZ294*'PWCS Table'!$E$3,0)</f>
        <v>0</v>
      </c>
      <c r="CP294" s="51">
        <f t="shared" si="52"/>
        <v>0</v>
      </c>
      <c r="CQ294" s="51">
        <f t="shared" si="53"/>
        <v>0</v>
      </c>
      <c r="CR294" s="52">
        <f t="shared" si="54"/>
        <v>0</v>
      </c>
      <c r="CS294" s="51">
        <f t="shared" si="55"/>
        <v>0</v>
      </c>
      <c r="CT294" s="51">
        <f t="shared" si="56"/>
        <v>0</v>
      </c>
      <c r="CU294" s="51">
        <f>IFERROR((CA294*CQ294*'PWCS Table'!$D$4)+(CA294*CS294*'PWCS Table'!$D$4),0)</f>
        <v>0</v>
      </c>
      <c r="CV294" s="51">
        <f>IFERROR((CA294*CR294*'PWCS Table'!$E$4)+(CA294*CT294*'PWCS Table'!$E$4),0)</f>
        <v>0</v>
      </c>
      <c r="CW294" s="51">
        <f t="shared" si="57"/>
        <v>0</v>
      </c>
      <c r="CX294" s="51">
        <f t="shared" si="58"/>
        <v>0</v>
      </c>
      <c r="CY294" s="52">
        <f t="shared" si="59"/>
        <v>0</v>
      </c>
      <c r="CZ294" s="51">
        <f t="shared" si="60"/>
        <v>0</v>
      </c>
      <c r="DA294" s="51">
        <f t="shared" si="61"/>
        <v>0</v>
      </c>
      <c r="DB294" s="51">
        <f>IFERROR((CB294*CX294*'PWCS Table'!$D$5)+(CB294*CZ294*'PWCS Table'!$D$5),0)</f>
        <v>0</v>
      </c>
      <c r="DC294" s="51">
        <f>IFERROR((CB294*CY294*'PWCS Table'!$E$5)+(CB294*DA294*'PWCS Table'!$E$5),0)</f>
        <v>0</v>
      </c>
      <c r="DD294" s="51">
        <f t="shared" si="62"/>
        <v>0</v>
      </c>
      <c r="DE294" s="51">
        <f t="shared" si="63"/>
        <v>0</v>
      </c>
      <c r="DF294" s="51">
        <f t="shared" si="64"/>
        <v>0</v>
      </c>
      <c r="DG294" s="51">
        <f>IFERROR((CC294*DE294*'PWCS Table'!$D$8)+(CC294*DF294*'PWCS Table'!$D$8),0)</f>
        <v>0</v>
      </c>
      <c r="DH294" s="51">
        <f t="shared" si="65"/>
        <v>0</v>
      </c>
      <c r="DI294" s="51">
        <f t="shared" si="66"/>
        <v>0</v>
      </c>
      <c r="DJ294" s="51">
        <f t="shared" si="67"/>
        <v>0</v>
      </c>
      <c r="DK294" s="51">
        <f>IFERROR((CD294*DI294*'PWCS Table'!$D$9)+(CD294*DJ294*'PWCS Table'!$D$9),0)</f>
        <v>0</v>
      </c>
      <c r="DL294" s="51">
        <f t="shared" si="68"/>
        <v>0</v>
      </c>
    </row>
    <row r="295" spans="1:116" ht="12.75" hidden="1" customHeight="1" x14ac:dyDescent="0.3">
      <c r="A295" s="1"/>
      <c r="B295" s="53">
        <v>266</v>
      </c>
      <c r="C295" s="54"/>
      <c r="D295" s="44"/>
      <c r="E295" s="45"/>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c r="BH295" s="46"/>
      <c r="BI295" s="46"/>
      <c r="BJ295" s="46"/>
      <c r="BK295" s="46"/>
      <c r="BL295" s="46"/>
      <c r="BM295" s="46"/>
      <c r="BN295" s="46"/>
      <c r="BO295" s="46"/>
      <c r="BP295" s="46"/>
      <c r="BQ295" s="46"/>
      <c r="BR295" s="46"/>
      <c r="BS295" s="46"/>
      <c r="BT295" s="46"/>
      <c r="BU295" s="46"/>
      <c r="BV295" s="46"/>
      <c r="BW295" s="46"/>
      <c r="BX295" s="46"/>
      <c r="BY295" s="47">
        <f t="shared" si="38"/>
        <v>0</v>
      </c>
      <c r="BZ295" s="47">
        <f t="shared" si="39"/>
        <v>0</v>
      </c>
      <c r="CA295" s="47">
        <f t="shared" si="40"/>
        <v>0</v>
      </c>
      <c r="CB295" s="47">
        <f t="shared" si="41"/>
        <v>0</v>
      </c>
      <c r="CC295" s="47">
        <f t="shared" si="42"/>
        <v>0</v>
      </c>
      <c r="CD295" s="47">
        <f t="shared" si="43"/>
        <v>0</v>
      </c>
      <c r="CE295" s="48" t="str">
        <f t="shared" si="44"/>
        <v/>
      </c>
      <c r="CF295" s="48" t="str">
        <f t="shared" si="45"/>
        <v/>
      </c>
      <c r="CG295" s="48" t="str">
        <f t="shared" si="46"/>
        <v/>
      </c>
      <c r="CH295" s="48" t="str">
        <f t="shared" si="47"/>
        <v/>
      </c>
      <c r="CI295" s="48" t="str">
        <f t="shared" si="48"/>
        <v/>
      </c>
      <c r="CJ295" s="48" t="str">
        <f t="shared" si="49"/>
        <v/>
      </c>
      <c r="CK295" s="49" t="s">
        <v>28</v>
      </c>
      <c r="CL295" s="49">
        <f t="shared" si="50"/>
        <v>0</v>
      </c>
      <c r="CM295" s="50">
        <f t="shared" si="51"/>
        <v>0</v>
      </c>
      <c r="CN295" s="51">
        <f>IFERROR(CL295*BZ295*'PWCS Table'!$D$3,0)</f>
        <v>0</v>
      </c>
      <c r="CO295" s="51">
        <f>IFERROR(CM295*BZ295*'PWCS Table'!$E$3,0)</f>
        <v>0</v>
      </c>
      <c r="CP295" s="51">
        <f t="shared" si="52"/>
        <v>0</v>
      </c>
      <c r="CQ295" s="51">
        <f t="shared" si="53"/>
        <v>0</v>
      </c>
      <c r="CR295" s="52">
        <f t="shared" si="54"/>
        <v>0</v>
      </c>
      <c r="CS295" s="51">
        <f t="shared" si="55"/>
        <v>0</v>
      </c>
      <c r="CT295" s="51">
        <f t="shared" si="56"/>
        <v>0</v>
      </c>
      <c r="CU295" s="51">
        <f>IFERROR((CA295*CQ295*'PWCS Table'!$D$4)+(CA295*CS295*'PWCS Table'!$D$4),0)</f>
        <v>0</v>
      </c>
      <c r="CV295" s="51">
        <f>IFERROR((CA295*CR295*'PWCS Table'!$E$4)+(CA295*CT295*'PWCS Table'!$E$4),0)</f>
        <v>0</v>
      </c>
      <c r="CW295" s="51">
        <f t="shared" si="57"/>
        <v>0</v>
      </c>
      <c r="CX295" s="51">
        <f t="shared" si="58"/>
        <v>0</v>
      </c>
      <c r="CY295" s="52">
        <f t="shared" si="59"/>
        <v>0</v>
      </c>
      <c r="CZ295" s="51">
        <f t="shared" si="60"/>
        <v>0</v>
      </c>
      <c r="DA295" s="51">
        <f t="shared" si="61"/>
        <v>0</v>
      </c>
      <c r="DB295" s="51">
        <f>IFERROR((CB295*CX295*'PWCS Table'!$D$5)+(CB295*CZ295*'PWCS Table'!$D$5),0)</f>
        <v>0</v>
      </c>
      <c r="DC295" s="51">
        <f>IFERROR((CB295*CY295*'PWCS Table'!$E$5)+(CB295*DA295*'PWCS Table'!$E$5),0)</f>
        <v>0</v>
      </c>
      <c r="DD295" s="51">
        <f t="shared" si="62"/>
        <v>0</v>
      </c>
      <c r="DE295" s="51">
        <f t="shared" si="63"/>
        <v>0</v>
      </c>
      <c r="DF295" s="51">
        <f t="shared" si="64"/>
        <v>0</v>
      </c>
      <c r="DG295" s="51">
        <f>IFERROR((CC295*DE295*'PWCS Table'!$D$8)+(CC295*DF295*'PWCS Table'!$D$8),0)</f>
        <v>0</v>
      </c>
      <c r="DH295" s="51">
        <f t="shared" si="65"/>
        <v>0</v>
      </c>
      <c r="DI295" s="51">
        <f t="shared" si="66"/>
        <v>0</v>
      </c>
      <c r="DJ295" s="51">
        <f t="shared" si="67"/>
        <v>0</v>
      </c>
      <c r="DK295" s="51">
        <f>IFERROR((CD295*DI295*'PWCS Table'!$D$9)+(CD295*DJ295*'PWCS Table'!$D$9),0)</f>
        <v>0</v>
      </c>
      <c r="DL295" s="51">
        <f t="shared" si="68"/>
        <v>0</v>
      </c>
    </row>
    <row r="296" spans="1:116" ht="12.75" hidden="1" customHeight="1" x14ac:dyDescent="0.3">
      <c r="A296" s="1"/>
      <c r="B296" s="53">
        <v>267</v>
      </c>
      <c r="C296" s="54"/>
      <c r="D296" s="44"/>
      <c r="E296" s="45"/>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c r="BH296" s="46"/>
      <c r="BI296" s="46"/>
      <c r="BJ296" s="46"/>
      <c r="BK296" s="46"/>
      <c r="BL296" s="46"/>
      <c r="BM296" s="46"/>
      <c r="BN296" s="46"/>
      <c r="BO296" s="46"/>
      <c r="BP296" s="46"/>
      <c r="BQ296" s="46"/>
      <c r="BR296" s="46"/>
      <c r="BS296" s="46"/>
      <c r="BT296" s="46"/>
      <c r="BU296" s="46"/>
      <c r="BV296" s="46"/>
      <c r="BW296" s="46"/>
      <c r="BX296" s="46"/>
      <c r="BY296" s="47">
        <f t="shared" si="38"/>
        <v>0</v>
      </c>
      <c r="BZ296" s="47">
        <f t="shared" si="39"/>
        <v>0</v>
      </c>
      <c r="CA296" s="47">
        <f t="shared" si="40"/>
        <v>0</v>
      </c>
      <c r="CB296" s="47">
        <f t="shared" si="41"/>
        <v>0</v>
      </c>
      <c r="CC296" s="47">
        <f t="shared" si="42"/>
        <v>0</v>
      </c>
      <c r="CD296" s="47">
        <f t="shared" si="43"/>
        <v>0</v>
      </c>
      <c r="CE296" s="48" t="str">
        <f t="shared" si="44"/>
        <v/>
      </c>
      <c r="CF296" s="48" t="str">
        <f t="shared" si="45"/>
        <v/>
      </c>
      <c r="CG296" s="48" t="str">
        <f t="shared" si="46"/>
        <v/>
      </c>
      <c r="CH296" s="48" t="str">
        <f t="shared" si="47"/>
        <v/>
      </c>
      <c r="CI296" s="48" t="str">
        <f t="shared" si="48"/>
        <v/>
      </c>
      <c r="CJ296" s="48" t="str">
        <f t="shared" si="49"/>
        <v/>
      </c>
      <c r="CK296" s="49" t="s">
        <v>28</v>
      </c>
      <c r="CL296" s="49">
        <f t="shared" si="50"/>
        <v>0</v>
      </c>
      <c r="CM296" s="50">
        <f t="shared" si="51"/>
        <v>0</v>
      </c>
      <c r="CN296" s="51">
        <f>IFERROR(CL296*BZ296*'PWCS Table'!$D$3,0)</f>
        <v>0</v>
      </c>
      <c r="CO296" s="51">
        <f>IFERROR(CM296*BZ296*'PWCS Table'!$E$3,0)</f>
        <v>0</v>
      </c>
      <c r="CP296" s="51">
        <f t="shared" si="52"/>
        <v>0</v>
      </c>
      <c r="CQ296" s="51">
        <f t="shared" si="53"/>
        <v>0</v>
      </c>
      <c r="CR296" s="52">
        <f t="shared" si="54"/>
        <v>0</v>
      </c>
      <c r="CS296" s="51">
        <f t="shared" si="55"/>
        <v>0</v>
      </c>
      <c r="CT296" s="51">
        <f t="shared" si="56"/>
        <v>0</v>
      </c>
      <c r="CU296" s="51">
        <f>IFERROR((CA296*CQ296*'PWCS Table'!$D$4)+(CA296*CS296*'PWCS Table'!$D$4),0)</f>
        <v>0</v>
      </c>
      <c r="CV296" s="51">
        <f>IFERROR((CA296*CR296*'PWCS Table'!$E$4)+(CA296*CT296*'PWCS Table'!$E$4),0)</f>
        <v>0</v>
      </c>
      <c r="CW296" s="51">
        <f t="shared" si="57"/>
        <v>0</v>
      </c>
      <c r="CX296" s="51">
        <f t="shared" si="58"/>
        <v>0</v>
      </c>
      <c r="CY296" s="52">
        <f t="shared" si="59"/>
        <v>0</v>
      </c>
      <c r="CZ296" s="51">
        <f t="shared" si="60"/>
        <v>0</v>
      </c>
      <c r="DA296" s="51">
        <f t="shared" si="61"/>
        <v>0</v>
      </c>
      <c r="DB296" s="51">
        <f>IFERROR((CB296*CX296*'PWCS Table'!$D$5)+(CB296*CZ296*'PWCS Table'!$D$5),0)</f>
        <v>0</v>
      </c>
      <c r="DC296" s="51">
        <f>IFERROR((CB296*CY296*'PWCS Table'!$E$5)+(CB296*DA296*'PWCS Table'!$E$5),0)</f>
        <v>0</v>
      </c>
      <c r="DD296" s="51">
        <f t="shared" si="62"/>
        <v>0</v>
      </c>
      <c r="DE296" s="51">
        <f t="shared" si="63"/>
        <v>0</v>
      </c>
      <c r="DF296" s="51">
        <f t="shared" si="64"/>
        <v>0</v>
      </c>
      <c r="DG296" s="51">
        <f>IFERROR((CC296*DE296*'PWCS Table'!$D$8)+(CC296*DF296*'PWCS Table'!$D$8),0)</f>
        <v>0</v>
      </c>
      <c r="DH296" s="51">
        <f t="shared" si="65"/>
        <v>0</v>
      </c>
      <c r="DI296" s="51">
        <f t="shared" si="66"/>
        <v>0</v>
      </c>
      <c r="DJ296" s="51">
        <f t="shared" si="67"/>
        <v>0</v>
      </c>
      <c r="DK296" s="51">
        <f>IFERROR((CD296*DI296*'PWCS Table'!$D$9)+(CD296*DJ296*'PWCS Table'!$D$9),0)</f>
        <v>0</v>
      </c>
      <c r="DL296" s="51">
        <f t="shared" si="68"/>
        <v>0</v>
      </c>
    </row>
    <row r="297" spans="1:116" ht="12.75" hidden="1" customHeight="1" x14ac:dyDescent="0.3">
      <c r="A297" s="1"/>
      <c r="B297" s="53">
        <v>268</v>
      </c>
      <c r="C297" s="54"/>
      <c r="D297" s="44"/>
      <c r="E297" s="45"/>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c r="BH297" s="46"/>
      <c r="BI297" s="46"/>
      <c r="BJ297" s="46"/>
      <c r="BK297" s="46"/>
      <c r="BL297" s="46"/>
      <c r="BM297" s="46"/>
      <c r="BN297" s="46"/>
      <c r="BO297" s="46"/>
      <c r="BP297" s="46"/>
      <c r="BQ297" s="46"/>
      <c r="BR297" s="46"/>
      <c r="BS297" s="46"/>
      <c r="BT297" s="46"/>
      <c r="BU297" s="46"/>
      <c r="BV297" s="46"/>
      <c r="BW297" s="46"/>
      <c r="BX297" s="46"/>
      <c r="BY297" s="47">
        <f t="shared" si="38"/>
        <v>0</v>
      </c>
      <c r="BZ297" s="47">
        <f t="shared" si="39"/>
        <v>0</v>
      </c>
      <c r="CA297" s="47">
        <f t="shared" si="40"/>
        <v>0</v>
      </c>
      <c r="CB297" s="47">
        <f t="shared" si="41"/>
        <v>0</v>
      </c>
      <c r="CC297" s="47">
        <f t="shared" si="42"/>
        <v>0</v>
      </c>
      <c r="CD297" s="47">
        <f t="shared" si="43"/>
        <v>0</v>
      </c>
      <c r="CE297" s="48" t="str">
        <f t="shared" si="44"/>
        <v/>
      </c>
      <c r="CF297" s="48" t="str">
        <f t="shared" si="45"/>
        <v/>
      </c>
      <c r="CG297" s="48" t="str">
        <f t="shared" si="46"/>
        <v/>
      </c>
      <c r="CH297" s="48" t="str">
        <f t="shared" si="47"/>
        <v/>
      </c>
      <c r="CI297" s="48" t="str">
        <f t="shared" si="48"/>
        <v/>
      </c>
      <c r="CJ297" s="48" t="str">
        <f t="shared" si="49"/>
        <v/>
      </c>
      <c r="CK297" s="49" t="s">
        <v>28</v>
      </c>
      <c r="CL297" s="49">
        <f t="shared" si="50"/>
        <v>0</v>
      </c>
      <c r="CM297" s="50">
        <f t="shared" si="51"/>
        <v>0</v>
      </c>
      <c r="CN297" s="51">
        <f>IFERROR(CL297*BZ297*'PWCS Table'!$D$3,0)</f>
        <v>0</v>
      </c>
      <c r="CO297" s="51">
        <f>IFERROR(CM297*BZ297*'PWCS Table'!$E$3,0)</f>
        <v>0</v>
      </c>
      <c r="CP297" s="51">
        <f t="shared" si="52"/>
        <v>0</v>
      </c>
      <c r="CQ297" s="51">
        <f t="shared" si="53"/>
        <v>0</v>
      </c>
      <c r="CR297" s="52">
        <f t="shared" si="54"/>
        <v>0</v>
      </c>
      <c r="CS297" s="51">
        <f t="shared" si="55"/>
        <v>0</v>
      </c>
      <c r="CT297" s="51">
        <f t="shared" si="56"/>
        <v>0</v>
      </c>
      <c r="CU297" s="51">
        <f>IFERROR((CA297*CQ297*'PWCS Table'!$D$4)+(CA297*CS297*'PWCS Table'!$D$4),0)</f>
        <v>0</v>
      </c>
      <c r="CV297" s="51">
        <f>IFERROR((CA297*CR297*'PWCS Table'!$E$4)+(CA297*CT297*'PWCS Table'!$E$4),0)</f>
        <v>0</v>
      </c>
      <c r="CW297" s="51">
        <f t="shared" si="57"/>
        <v>0</v>
      </c>
      <c r="CX297" s="51">
        <f t="shared" si="58"/>
        <v>0</v>
      </c>
      <c r="CY297" s="52">
        <f t="shared" si="59"/>
        <v>0</v>
      </c>
      <c r="CZ297" s="51">
        <f t="shared" si="60"/>
        <v>0</v>
      </c>
      <c r="DA297" s="51">
        <f t="shared" si="61"/>
        <v>0</v>
      </c>
      <c r="DB297" s="51">
        <f>IFERROR((CB297*CX297*'PWCS Table'!$D$5)+(CB297*CZ297*'PWCS Table'!$D$5),0)</f>
        <v>0</v>
      </c>
      <c r="DC297" s="51">
        <f>IFERROR((CB297*CY297*'PWCS Table'!$E$5)+(CB297*DA297*'PWCS Table'!$E$5),0)</f>
        <v>0</v>
      </c>
      <c r="DD297" s="51">
        <f t="shared" si="62"/>
        <v>0</v>
      </c>
      <c r="DE297" s="51">
        <f t="shared" si="63"/>
        <v>0</v>
      </c>
      <c r="DF297" s="51">
        <f t="shared" si="64"/>
        <v>0</v>
      </c>
      <c r="DG297" s="51">
        <f>IFERROR((CC297*DE297*'PWCS Table'!$D$8)+(CC297*DF297*'PWCS Table'!$D$8),0)</f>
        <v>0</v>
      </c>
      <c r="DH297" s="51">
        <f t="shared" si="65"/>
        <v>0</v>
      </c>
      <c r="DI297" s="51">
        <f t="shared" si="66"/>
        <v>0</v>
      </c>
      <c r="DJ297" s="51">
        <f t="shared" si="67"/>
        <v>0</v>
      </c>
      <c r="DK297" s="51">
        <f>IFERROR((CD297*DI297*'PWCS Table'!$D$9)+(CD297*DJ297*'PWCS Table'!$D$9),0)</f>
        <v>0</v>
      </c>
      <c r="DL297" s="51">
        <f t="shared" si="68"/>
        <v>0</v>
      </c>
    </row>
    <row r="298" spans="1:116" ht="12.75" hidden="1" customHeight="1" x14ac:dyDescent="0.3">
      <c r="A298" s="1"/>
      <c r="B298" s="53">
        <v>269</v>
      </c>
      <c r="C298" s="54"/>
      <c r="D298" s="44"/>
      <c r="E298" s="45"/>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c r="BH298" s="46"/>
      <c r="BI298" s="46"/>
      <c r="BJ298" s="46"/>
      <c r="BK298" s="46"/>
      <c r="BL298" s="46"/>
      <c r="BM298" s="46"/>
      <c r="BN298" s="46"/>
      <c r="BO298" s="46"/>
      <c r="BP298" s="46"/>
      <c r="BQ298" s="46"/>
      <c r="BR298" s="46"/>
      <c r="BS298" s="46"/>
      <c r="BT298" s="46"/>
      <c r="BU298" s="46"/>
      <c r="BV298" s="46"/>
      <c r="BW298" s="46"/>
      <c r="BX298" s="46"/>
      <c r="BY298" s="47">
        <f t="shared" si="38"/>
        <v>0</v>
      </c>
      <c r="BZ298" s="47">
        <f t="shared" si="39"/>
        <v>0</v>
      </c>
      <c r="CA298" s="47">
        <f t="shared" si="40"/>
        <v>0</v>
      </c>
      <c r="CB298" s="47">
        <f t="shared" si="41"/>
        <v>0</v>
      </c>
      <c r="CC298" s="47">
        <f t="shared" si="42"/>
        <v>0</v>
      </c>
      <c r="CD298" s="47">
        <f t="shared" si="43"/>
        <v>0</v>
      </c>
      <c r="CE298" s="48" t="str">
        <f t="shared" si="44"/>
        <v/>
      </c>
      <c r="CF298" s="48" t="str">
        <f t="shared" si="45"/>
        <v/>
      </c>
      <c r="CG298" s="48" t="str">
        <f t="shared" si="46"/>
        <v/>
      </c>
      <c r="CH298" s="48" t="str">
        <f t="shared" si="47"/>
        <v/>
      </c>
      <c r="CI298" s="48" t="str">
        <f t="shared" si="48"/>
        <v/>
      </c>
      <c r="CJ298" s="48" t="str">
        <f t="shared" si="49"/>
        <v/>
      </c>
      <c r="CK298" s="49" t="s">
        <v>28</v>
      </c>
      <c r="CL298" s="49">
        <f t="shared" si="50"/>
        <v>0</v>
      </c>
      <c r="CM298" s="50">
        <f t="shared" si="51"/>
        <v>0</v>
      </c>
      <c r="CN298" s="51">
        <f>IFERROR(CL298*BZ298*'PWCS Table'!$D$3,0)</f>
        <v>0</v>
      </c>
      <c r="CO298" s="51">
        <f>IFERROR(CM298*BZ298*'PWCS Table'!$E$3,0)</f>
        <v>0</v>
      </c>
      <c r="CP298" s="51">
        <f t="shared" si="52"/>
        <v>0</v>
      </c>
      <c r="CQ298" s="51">
        <f t="shared" si="53"/>
        <v>0</v>
      </c>
      <c r="CR298" s="52">
        <f t="shared" si="54"/>
        <v>0</v>
      </c>
      <c r="CS298" s="51">
        <f t="shared" si="55"/>
        <v>0</v>
      </c>
      <c r="CT298" s="51">
        <f t="shared" si="56"/>
        <v>0</v>
      </c>
      <c r="CU298" s="51">
        <f>IFERROR((CA298*CQ298*'PWCS Table'!$D$4)+(CA298*CS298*'PWCS Table'!$D$4),0)</f>
        <v>0</v>
      </c>
      <c r="CV298" s="51">
        <f>IFERROR((CA298*CR298*'PWCS Table'!$E$4)+(CA298*CT298*'PWCS Table'!$E$4),0)</f>
        <v>0</v>
      </c>
      <c r="CW298" s="51">
        <f t="shared" si="57"/>
        <v>0</v>
      </c>
      <c r="CX298" s="51">
        <f t="shared" si="58"/>
        <v>0</v>
      </c>
      <c r="CY298" s="52">
        <f t="shared" si="59"/>
        <v>0</v>
      </c>
      <c r="CZ298" s="51">
        <f t="shared" si="60"/>
        <v>0</v>
      </c>
      <c r="DA298" s="51">
        <f t="shared" si="61"/>
        <v>0</v>
      </c>
      <c r="DB298" s="51">
        <f>IFERROR((CB298*CX298*'PWCS Table'!$D$5)+(CB298*CZ298*'PWCS Table'!$D$5),0)</f>
        <v>0</v>
      </c>
      <c r="DC298" s="51">
        <f>IFERROR((CB298*CY298*'PWCS Table'!$E$5)+(CB298*DA298*'PWCS Table'!$E$5),0)</f>
        <v>0</v>
      </c>
      <c r="DD298" s="51">
        <f t="shared" si="62"/>
        <v>0</v>
      </c>
      <c r="DE298" s="51">
        <f t="shared" si="63"/>
        <v>0</v>
      </c>
      <c r="DF298" s="51">
        <f t="shared" si="64"/>
        <v>0</v>
      </c>
      <c r="DG298" s="51">
        <f>IFERROR((CC298*DE298*'PWCS Table'!$D$8)+(CC298*DF298*'PWCS Table'!$D$8),0)</f>
        <v>0</v>
      </c>
      <c r="DH298" s="51">
        <f t="shared" si="65"/>
        <v>0</v>
      </c>
      <c r="DI298" s="51">
        <f t="shared" si="66"/>
        <v>0</v>
      </c>
      <c r="DJ298" s="51">
        <f t="shared" si="67"/>
        <v>0</v>
      </c>
      <c r="DK298" s="51">
        <f>IFERROR((CD298*DI298*'PWCS Table'!$D$9)+(CD298*DJ298*'PWCS Table'!$D$9),0)</f>
        <v>0</v>
      </c>
      <c r="DL298" s="51">
        <f t="shared" si="68"/>
        <v>0</v>
      </c>
    </row>
    <row r="299" spans="1:116" ht="12.75" hidden="1" customHeight="1" x14ac:dyDescent="0.3">
      <c r="A299" s="1"/>
      <c r="B299" s="53">
        <v>270</v>
      </c>
      <c r="C299" s="54"/>
      <c r="D299" s="44"/>
      <c r="E299" s="45"/>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c r="BH299" s="46"/>
      <c r="BI299" s="46"/>
      <c r="BJ299" s="46"/>
      <c r="BK299" s="46"/>
      <c r="BL299" s="46"/>
      <c r="BM299" s="46"/>
      <c r="BN299" s="46"/>
      <c r="BO299" s="46"/>
      <c r="BP299" s="46"/>
      <c r="BQ299" s="46"/>
      <c r="BR299" s="46"/>
      <c r="BS299" s="46"/>
      <c r="BT299" s="46"/>
      <c r="BU299" s="46"/>
      <c r="BV299" s="46"/>
      <c r="BW299" s="46"/>
      <c r="BX299" s="46"/>
      <c r="BY299" s="47">
        <f t="shared" si="38"/>
        <v>0</v>
      </c>
      <c r="BZ299" s="47">
        <f t="shared" si="39"/>
        <v>0</v>
      </c>
      <c r="CA299" s="47">
        <f t="shared" si="40"/>
        <v>0</v>
      </c>
      <c r="CB299" s="47">
        <f t="shared" si="41"/>
        <v>0</v>
      </c>
      <c r="CC299" s="47">
        <f t="shared" si="42"/>
        <v>0</v>
      </c>
      <c r="CD299" s="47">
        <f t="shared" si="43"/>
        <v>0</v>
      </c>
      <c r="CE299" s="48" t="str">
        <f t="shared" si="44"/>
        <v/>
      </c>
      <c r="CF299" s="48" t="str">
        <f t="shared" si="45"/>
        <v/>
      </c>
      <c r="CG299" s="48" t="str">
        <f t="shared" si="46"/>
        <v/>
      </c>
      <c r="CH299" s="48" t="str">
        <f t="shared" si="47"/>
        <v/>
      </c>
      <c r="CI299" s="48" t="str">
        <f t="shared" si="48"/>
        <v/>
      </c>
      <c r="CJ299" s="48" t="str">
        <f t="shared" si="49"/>
        <v/>
      </c>
      <c r="CK299" s="49" t="s">
        <v>28</v>
      </c>
      <c r="CL299" s="49">
        <f t="shared" si="50"/>
        <v>0</v>
      </c>
      <c r="CM299" s="50">
        <f t="shared" si="51"/>
        <v>0</v>
      </c>
      <c r="CN299" s="51">
        <f>IFERROR(CL299*BZ299*'PWCS Table'!$D$3,0)</f>
        <v>0</v>
      </c>
      <c r="CO299" s="51">
        <f>IFERROR(CM299*BZ299*'PWCS Table'!$E$3,0)</f>
        <v>0</v>
      </c>
      <c r="CP299" s="51">
        <f t="shared" si="52"/>
        <v>0</v>
      </c>
      <c r="CQ299" s="51">
        <f t="shared" si="53"/>
        <v>0</v>
      </c>
      <c r="CR299" s="52">
        <f t="shared" si="54"/>
        <v>0</v>
      </c>
      <c r="CS299" s="51">
        <f t="shared" si="55"/>
        <v>0</v>
      </c>
      <c r="CT299" s="51">
        <f t="shared" si="56"/>
        <v>0</v>
      </c>
      <c r="CU299" s="51">
        <f>IFERROR((CA299*CQ299*'PWCS Table'!$D$4)+(CA299*CS299*'PWCS Table'!$D$4),0)</f>
        <v>0</v>
      </c>
      <c r="CV299" s="51">
        <f>IFERROR((CA299*CR299*'PWCS Table'!$E$4)+(CA299*CT299*'PWCS Table'!$E$4),0)</f>
        <v>0</v>
      </c>
      <c r="CW299" s="51">
        <f t="shared" si="57"/>
        <v>0</v>
      </c>
      <c r="CX299" s="51">
        <f t="shared" si="58"/>
        <v>0</v>
      </c>
      <c r="CY299" s="52">
        <f t="shared" si="59"/>
        <v>0</v>
      </c>
      <c r="CZ299" s="51">
        <f t="shared" si="60"/>
        <v>0</v>
      </c>
      <c r="DA299" s="51">
        <f t="shared" si="61"/>
        <v>0</v>
      </c>
      <c r="DB299" s="51">
        <f>IFERROR((CB299*CX299*'PWCS Table'!$D$5)+(CB299*CZ299*'PWCS Table'!$D$5),0)</f>
        <v>0</v>
      </c>
      <c r="DC299" s="51">
        <f>IFERROR((CB299*CY299*'PWCS Table'!$E$5)+(CB299*DA299*'PWCS Table'!$E$5),0)</f>
        <v>0</v>
      </c>
      <c r="DD299" s="51">
        <f t="shared" si="62"/>
        <v>0</v>
      </c>
      <c r="DE299" s="51">
        <f t="shared" si="63"/>
        <v>0</v>
      </c>
      <c r="DF299" s="51">
        <f t="shared" si="64"/>
        <v>0</v>
      </c>
      <c r="DG299" s="51">
        <f>IFERROR((CC299*DE299*'PWCS Table'!$D$8)+(CC299*DF299*'PWCS Table'!$D$8),0)</f>
        <v>0</v>
      </c>
      <c r="DH299" s="51">
        <f t="shared" si="65"/>
        <v>0</v>
      </c>
      <c r="DI299" s="51">
        <f t="shared" si="66"/>
        <v>0</v>
      </c>
      <c r="DJ299" s="51">
        <f t="shared" si="67"/>
        <v>0</v>
      </c>
      <c r="DK299" s="51">
        <f>IFERROR((CD299*DI299*'PWCS Table'!$D$9)+(CD299*DJ299*'PWCS Table'!$D$9),0)</f>
        <v>0</v>
      </c>
      <c r="DL299" s="51">
        <f t="shared" si="68"/>
        <v>0</v>
      </c>
    </row>
    <row r="300" spans="1:116" ht="12.75" hidden="1" customHeight="1" x14ac:dyDescent="0.3">
      <c r="A300" s="1"/>
      <c r="B300" s="53">
        <v>271</v>
      </c>
      <c r="C300" s="54"/>
      <c r="D300" s="44"/>
      <c r="E300" s="45"/>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c r="BH300" s="46"/>
      <c r="BI300" s="46"/>
      <c r="BJ300" s="46"/>
      <c r="BK300" s="46"/>
      <c r="BL300" s="46"/>
      <c r="BM300" s="46"/>
      <c r="BN300" s="46"/>
      <c r="BO300" s="46"/>
      <c r="BP300" s="46"/>
      <c r="BQ300" s="46"/>
      <c r="BR300" s="46"/>
      <c r="BS300" s="46"/>
      <c r="BT300" s="46"/>
      <c r="BU300" s="46"/>
      <c r="BV300" s="46"/>
      <c r="BW300" s="46"/>
      <c r="BX300" s="46"/>
      <c r="BY300" s="47">
        <f t="shared" si="38"/>
        <v>0</v>
      </c>
      <c r="BZ300" s="47">
        <f t="shared" si="39"/>
        <v>0</v>
      </c>
      <c r="CA300" s="47">
        <f t="shared" si="40"/>
        <v>0</v>
      </c>
      <c r="CB300" s="47">
        <f t="shared" si="41"/>
        <v>0</v>
      </c>
      <c r="CC300" s="47">
        <f t="shared" si="42"/>
        <v>0</v>
      </c>
      <c r="CD300" s="47">
        <f t="shared" si="43"/>
        <v>0</v>
      </c>
      <c r="CE300" s="48" t="str">
        <f t="shared" si="44"/>
        <v/>
      </c>
      <c r="CF300" s="48" t="str">
        <f t="shared" si="45"/>
        <v/>
      </c>
      <c r="CG300" s="48" t="str">
        <f t="shared" si="46"/>
        <v/>
      </c>
      <c r="CH300" s="48" t="str">
        <f t="shared" si="47"/>
        <v/>
      </c>
      <c r="CI300" s="48" t="str">
        <f t="shared" si="48"/>
        <v/>
      </c>
      <c r="CJ300" s="48" t="str">
        <f t="shared" si="49"/>
        <v/>
      </c>
      <c r="CK300" s="49" t="s">
        <v>28</v>
      </c>
      <c r="CL300" s="49">
        <f t="shared" si="50"/>
        <v>0</v>
      </c>
      <c r="CM300" s="50">
        <f t="shared" si="51"/>
        <v>0</v>
      </c>
      <c r="CN300" s="51">
        <f>IFERROR(CL300*BZ300*'PWCS Table'!$D$3,0)</f>
        <v>0</v>
      </c>
      <c r="CO300" s="51">
        <f>IFERROR(CM300*BZ300*'PWCS Table'!$E$3,0)</f>
        <v>0</v>
      </c>
      <c r="CP300" s="51">
        <f t="shared" si="52"/>
        <v>0</v>
      </c>
      <c r="CQ300" s="51">
        <f t="shared" si="53"/>
        <v>0</v>
      </c>
      <c r="CR300" s="52">
        <f t="shared" si="54"/>
        <v>0</v>
      </c>
      <c r="CS300" s="51">
        <f t="shared" si="55"/>
        <v>0</v>
      </c>
      <c r="CT300" s="51">
        <f t="shared" si="56"/>
        <v>0</v>
      </c>
      <c r="CU300" s="51">
        <f>IFERROR((CA300*CQ300*'PWCS Table'!$D$4)+(CA300*CS300*'PWCS Table'!$D$4),0)</f>
        <v>0</v>
      </c>
      <c r="CV300" s="51">
        <f>IFERROR((CA300*CR300*'PWCS Table'!$E$4)+(CA300*CT300*'PWCS Table'!$E$4),0)</f>
        <v>0</v>
      </c>
      <c r="CW300" s="51">
        <f t="shared" si="57"/>
        <v>0</v>
      </c>
      <c r="CX300" s="51">
        <f t="shared" si="58"/>
        <v>0</v>
      </c>
      <c r="CY300" s="52">
        <f t="shared" si="59"/>
        <v>0</v>
      </c>
      <c r="CZ300" s="51">
        <f t="shared" si="60"/>
        <v>0</v>
      </c>
      <c r="DA300" s="51">
        <f t="shared" si="61"/>
        <v>0</v>
      </c>
      <c r="DB300" s="51">
        <f>IFERROR((CB300*CX300*'PWCS Table'!$D$5)+(CB300*CZ300*'PWCS Table'!$D$5),0)</f>
        <v>0</v>
      </c>
      <c r="DC300" s="51">
        <f>IFERROR((CB300*CY300*'PWCS Table'!$E$5)+(CB300*DA300*'PWCS Table'!$E$5),0)</f>
        <v>0</v>
      </c>
      <c r="DD300" s="51">
        <f t="shared" si="62"/>
        <v>0</v>
      </c>
      <c r="DE300" s="51">
        <f t="shared" si="63"/>
        <v>0</v>
      </c>
      <c r="DF300" s="51">
        <f t="shared" si="64"/>
        <v>0</v>
      </c>
      <c r="DG300" s="51">
        <f>IFERROR((CC300*DE300*'PWCS Table'!$D$8)+(CC300*DF300*'PWCS Table'!$D$8),0)</f>
        <v>0</v>
      </c>
      <c r="DH300" s="51">
        <f t="shared" si="65"/>
        <v>0</v>
      </c>
      <c r="DI300" s="51">
        <f t="shared" si="66"/>
        <v>0</v>
      </c>
      <c r="DJ300" s="51">
        <f t="shared" si="67"/>
        <v>0</v>
      </c>
      <c r="DK300" s="51">
        <f>IFERROR((CD300*DI300*'PWCS Table'!$D$9)+(CD300*DJ300*'PWCS Table'!$D$9),0)</f>
        <v>0</v>
      </c>
      <c r="DL300" s="51">
        <f t="shared" si="68"/>
        <v>0</v>
      </c>
    </row>
    <row r="301" spans="1:116" ht="12.75" hidden="1" customHeight="1" x14ac:dyDescent="0.3">
      <c r="A301" s="1"/>
      <c r="B301" s="53">
        <v>272</v>
      </c>
      <c r="C301" s="54"/>
      <c r="D301" s="44"/>
      <c r="E301" s="45"/>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c r="BH301" s="46"/>
      <c r="BI301" s="46"/>
      <c r="BJ301" s="46"/>
      <c r="BK301" s="46"/>
      <c r="BL301" s="46"/>
      <c r="BM301" s="46"/>
      <c r="BN301" s="46"/>
      <c r="BO301" s="46"/>
      <c r="BP301" s="46"/>
      <c r="BQ301" s="46"/>
      <c r="BR301" s="46"/>
      <c r="BS301" s="46"/>
      <c r="BT301" s="46"/>
      <c r="BU301" s="46"/>
      <c r="BV301" s="46"/>
      <c r="BW301" s="46"/>
      <c r="BX301" s="46"/>
      <c r="BY301" s="47">
        <f t="shared" si="38"/>
        <v>0</v>
      </c>
      <c r="BZ301" s="47">
        <f t="shared" si="39"/>
        <v>0</v>
      </c>
      <c r="CA301" s="47">
        <f t="shared" si="40"/>
        <v>0</v>
      </c>
      <c r="CB301" s="47">
        <f t="shared" si="41"/>
        <v>0</v>
      </c>
      <c r="CC301" s="47">
        <f t="shared" si="42"/>
        <v>0</v>
      </c>
      <c r="CD301" s="47">
        <f t="shared" si="43"/>
        <v>0</v>
      </c>
      <c r="CE301" s="48" t="str">
        <f t="shared" si="44"/>
        <v/>
      </c>
      <c r="CF301" s="48" t="str">
        <f t="shared" si="45"/>
        <v/>
      </c>
      <c r="CG301" s="48" t="str">
        <f t="shared" si="46"/>
        <v/>
      </c>
      <c r="CH301" s="48" t="str">
        <f t="shared" si="47"/>
        <v/>
      </c>
      <c r="CI301" s="48" t="str">
        <f t="shared" si="48"/>
        <v/>
      </c>
      <c r="CJ301" s="48" t="str">
        <f t="shared" si="49"/>
        <v/>
      </c>
      <c r="CK301" s="49" t="s">
        <v>28</v>
      </c>
      <c r="CL301" s="49">
        <f t="shared" si="50"/>
        <v>0</v>
      </c>
      <c r="CM301" s="50">
        <f t="shared" si="51"/>
        <v>0</v>
      </c>
      <c r="CN301" s="51">
        <f>IFERROR(CL301*BZ301*'PWCS Table'!$D$3,0)</f>
        <v>0</v>
      </c>
      <c r="CO301" s="51">
        <f>IFERROR(CM301*BZ301*'PWCS Table'!$E$3,0)</f>
        <v>0</v>
      </c>
      <c r="CP301" s="51">
        <f t="shared" si="52"/>
        <v>0</v>
      </c>
      <c r="CQ301" s="51">
        <f t="shared" si="53"/>
        <v>0</v>
      </c>
      <c r="CR301" s="52">
        <f t="shared" si="54"/>
        <v>0</v>
      </c>
      <c r="CS301" s="51">
        <f t="shared" si="55"/>
        <v>0</v>
      </c>
      <c r="CT301" s="51">
        <f t="shared" si="56"/>
        <v>0</v>
      </c>
      <c r="CU301" s="51">
        <f>IFERROR((CA301*CQ301*'PWCS Table'!$D$4)+(CA301*CS301*'PWCS Table'!$D$4),0)</f>
        <v>0</v>
      </c>
      <c r="CV301" s="51">
        <f>IFERROR((CA301*CR301*'PWCS Table'!$E$4)+(CA301*CT301*'PWCS Table'!$E$4),0)</f>
        <v>0</v>
      </c>
      <c r="CW301" s="51">
        <f t="shared" si="57"/>
        <v>0</v>
      </c>
      <c r="CX301" s="51">
        <f t="shared" si="58"/>
        <v>0</v>
      </c>
      <c r="CY301" s="52">
        <f t="shared" si="59"/>
        <v>0</v>
      </c>
      <c r="CZ301" s="51">
        <f t="shared" si="60"/>
        <v>0</v>
      </c>
      <c r="DA301" s="51">
        <f t="shared" si="61"/>
        <v>0</v>
      </c>
      <c r="DB301" s="51">
        <f>IFERROR((CB301*CX301*'PWCS Table'!$D$5)+(CB301*CZ301*'PWCS Table'!$D$5),0)</f>
        <v>0</v>
      </c>
      <c r="DC301" s="51">
        <f>IFERROR((CB301*CY301*'PWCS Table'!$E$5)+(CB301*DA301*'PWCS Table'!$E$5),0)</f>
        <v>0</v>
      </c>
      <c r="DD301" s="51">
        <f t="shared" si="62"/>
        <v>0</v>
      </c>
      <c r="DE301" s="51">
        <f t="shared" si="63"/>
        <v>0</v>
      </c>
      <c r="DF301" s="51">
        <f t="shared" si="64"/>
        <v>0</v>
      </c>
      <c r="DG301" s="51">
        <f>IFERROR((CC301*DE301*'PWCS Table'!$D$8)+(CC301*DF301*'PWCS Table'!$D$8),0)</f>
        <v>0</v>
      </c>
      <c r="DH301" s="51">
        <f t="shared" si="65"/>
        <v>0</v>
      </c>
      <c r="DI301" s="51">
        <f t="shared" si="66"/>
        <v>0</v>
      </c>
      <c r="DJ301" s="51">
        <f t="shared" si="67"/>
        <v>0</v>
      </c>
      <c r="DK301" s="51">
        <f>IFERROR((CD301*DI301*'PWCS Table'!$D$9)+(CD301*DJ301*'PWCS Table'!$D$9),0)</f>
        <v>0</v>
      </c>
      <c r="DL301" s="51">
        <f t="shared" si="68"/>
        <v>0</v>
      </c>
    </row>
    <row r="302" spans="1:116" ht="12.75" hidden="1" customHeight="1" x14ac:dyDescent="0.3">
      <c r="A302" s="1"/>
      <c r="B302" s="53">
        <v>273</v>
      </c>
      <c r="C302" s="54"/>
      <c r="D302" s="44"/>
      <c r="E302" s="45"/>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c r="BH302" s="46"/>
      <c r="BI302" s="46"/>
      <c r="BJ302" s="46"/>
      <c r="BK302" s="46"/>
      <c r="BL302" s="46"/>
      <c r="BM302" s="46"/>
      <c r="BN302" s="46"/>
      <c r="BO302" s="46"/>
      <c r="BP302" s="46"/>
      <c r="BQ302" s="46"/>
      <c r="BR302" s="46"/>
      <c r="BS302" s="46"/>
      <c r="BT302" s="46"/>
      <c r="BU302" s="46"/>
      <c r="BV302" s="46"/>
      <c r="BW302" s="46"/>
      <c r="BX302" s="46"/>
      <c r="BY302" s="47">
        <f t="shared" si="38"/>
        <v>0</v>
      </c>
      <c r="BZ302" s="47">
        <f t="shared" si="39"/>
        <v>0</v>
      </c>
      <c r="CA302" s="47">
        <f t="shared" si="40"/>
        <v>0</v>
      </c>
      <c r="CB302" s="47">
        <f t="shared" si="41"/>
        <v>0</v>
      </c>
      <c r="CC302" s="47">
        <f t="shared" si="42"/>
        <v>0</v>
      </c>
      <c r="CD302" s="47">
        <f t="shared" si="43"/>
        <v>0</v>
      </c>
      <c r="CE302" s="48" t="str">
        <f t="shared" si="44"/>
        <v/>
      </c>
      <c r="CF302" s="48" t="str">
        <f t="shared" si="45"/>
        <v/>
      </c>
      <c r="CG302" s="48" t="str">
        <f t="shared" si="46"/>
        <v/>
      </c>
      <c r="CH302" s="48" t="str">
        <f t="shared" si="47"/>
        <v/>
      </c>
      <c r="CI302" s="48" t="str">
        <f t="shared" si="48"/>
        <v/>
      </c>
      <c r="CJ302" s="48" t="str">
        <f t="shared" si="49"/>
        <v/>
      </c>
      <c r="CK302" s="49" t="s">
        <v>28</v>
      </c>
      <c r="CL302" s="49">
        <f t="shared" si="50"/>
        <v>0</v>
      </c>
      <c r="CM302" s="50">
        <f t="shared" si="51"/>
        <v>0</v>
      </c>
      <c r="CN302" s="51">
        <f>IFERROR(CL302*BZ302*'PWCS Table'!$D$3,0)</f>
        <v>0</v>
      </c>
      <c r="CO302" s="51">
        <f>IFERROR(CM302*BZ302*'PWCS Table'!$E$3,0)</f>
        <v>0</v>
      </c>
      <c r="CP302" s="51">
        <f t="shared" si="52"/>
        <v>0</v>
      </c>
      <c r="CQ302" s="51">
        <f t="shared" si="53"/>
        <v>0</v>
      </c>
      <c r="CR302" s="52">
        <f t="shared" si="54"/>
        <v>0</v>
      </c>
      <c r="CS302" s="51">
        <f t="shared" si="55"/>
        <v>0</v>
      </c>
      <c r="CT302" s="51">
        <f t="shared" si="56"/>
        <v>0</v>
      </c>
      <c r="CU302" s="51">
        <f>IFERROR((CA302*CQ302*'PWCS Table'!$D$4)+(CA302*CS302*'PWCS Table'!$D$4),0)</f>
        <v>0</v>
      </c>
      <c r="CV302" s="51">
        <f>IFERROR((CA302*CR302*'PWCS Table'!$E$4)+(CA302*CT302*'PWCS Table'!$E$4),0)</f>
        <v>0</v>
      </c>
      <c r="CW302" s="51">
        <f t="shared" si="57"/>
        <v>0</v>
      </c>
      <c r="CX302" s="51">
        <f t="shared" si="58"/>
        <v>0</v>
      </c>
      <c r="CY302" s="52">
        <f t="shared" si="59"/>
        <v>0</v>
      </c>
      <c r="CZ302" s="51">
        <f t="shared" si="60"/>
        <v>0</v>
      </c>
      <c r="DA302" s="51">
        <f t="shared" si="61"/>
        <v>0</v>
      </c>
      <c r="DB302" s="51">
        <f>IFERROR((CB302*CX302*'PWCS Table'!$D$5)+(CB302*CZ302*'PWCS Table'!$D$5),0)</f>
        <v>0</v>
      </c>
      <c r="DC302" s="51">
        <f>IFERROR((CB302*CY302*'PWCS Table'!$E$5)+(CB302*DA302*'PWCS Table'!$E$5),0)</f>
        <v>0</v>
      </c>
      <c r="DD302" s="51">
        <f t="shared" si="62"/>
        <v>0</v>
      </c>
      <c r="DE302" s="51">
        <f t="shared" si="63"/>
        <v>0</v>
      </c>
      <c r="DF302" s="51">
        <f t="shared" si="64"/>
        <v>0</v>
      </c>
      <c r="DG302" s="51">
        <f>IFERROR((CC302*DE302*'PWCS Table'!$D$8)+(CC302*DF302*'PWCS Table'!$D$8),0)</f>
        <v>0</v>
      </c>
      <c r="DH302" s="51">
        <f t="shared" si="65"/>
        <v>0</v>
      </c>
      <c r="DI302" s="51">
        <f t="shared" si="66"/>
        <v>0</v>
      </c>
      <c r="DJ302" s="51">
        <f t="shared" si="67"/>
        <v>0</v>
      </c>
      <c r="DK302" s="51">
        <f>IFERROR((CD302*DI302*'PWCS Table'!$D$9)+(CD302*DJ302*'PWCS Table'!$D$9),0)</f>
        <v>0</v>
      </c>
      <c r="DL302" s="51">
        <f t="shared" si="68"/>
        <v>0</v>
      </c>
    </row>
    <row r="303" spans="1:116" ht="12.75" hidden="1" customHeight="1" x14ac:dyDescent="0.3">
      <c r="A303" s="1"/>
      <c r="B303" s="53">
        <v>274</v>
      </c>
      <c r="C303" s="54"/>
      <c r="D303" s="44"/>
      <c r="E303" s="45"/>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c r="BH303" s="46"/>
      <c r="BI303" s="46"/>
      <c r="BJ303" s="46"/>
      <c r="BK303" s="46"/>
      <c r="BL303" s="46"/>
      <c r="BM303" s="46"/>
      <c r="BN303" s="46"/>
      <c r="BO303" s="46"/>
      <c r="BP303" s="46"/>
      <c r="BQ303" s="46"/>
      <c r="BR303" s="46"/>
      <c r="BS303" s="46"/>
      <c r="BT303" s="46"/>
      <c r="BU303" s="46"/>
      <c r="BV303" s="46"/>
      <c r="BW303" s="46"/>
      <c r="BX303" s="46"/>
      <c r="BY303" s="47">
        <f t="shared" si="38"/>
        <v>0</v>
      </c>
      <c r="BZ303" s="47">
        <f t="shared" si="39"/>
        <v>0</v>
      </c>
      <c r="CA303" s="47">
        <f t="shared" si="40"/>
        <v>0</v>
      </c>
      <c r="CB303" s="47">
        <f t="shared" si="41"/>
        <v>0</v>
      </c>
      <c r="CC303" s="47">
        <f t="shared" si="42"/>
        <v>0</v>
      </c>
      <c r="CD303" s="47">
        <f t="shared" si="43"/>
        <v>0</v>
      </c>
      <c r="CE303" s="48" t="str">
        <f t="shared" si="44"/>
        <v/>
      </c>
      <c r="CF303" s="48" t="str">
        <f t="shared" si="45"/>
        <v/>
      </c>
      <c r="CG303" s="48" t="str">
        <f t="shared" si="46"/>
        <v/>
      </c>
      <c r="CH303" s="48" t="str">
        <f t="shared" si="47"/>
        <v/>
      </c>
      <c r="CI303" s="48" t="str">
        <f t="shared" si="48"/>
        <v/>
      </c>
      <c r="CJ303" s="48" t="str">
        <f t="shared" si="49"/>
        <v/>
      </c>
      <c r="CK303" s="49" t="s">
        <v>28</v>
      </c>
      <c r="CL303" s="49">
        <f t="shared" si="50"/>
        <v>0</v>
      </c>
      <c r="CM303" s="50">
        <f t="shared" si="51"/>
        <v>0</v>
      </c>
      <c r="CN303" s="51">
        <f>IFERROR(CL303*BZ303*'PWCS Table'!$D$3,0)</f>
        <v>0</v>
      </c>
      <c r="CO303" s="51">
        <f>IFERROR(CM303*BZ303*'PWCS Table'!$E$3,0)</f>
        <v>0</v>
      </c>
      <c r="CP303" s="51">
        <f t="shared" si="52"/>
        <v>0</v>
      </c>
      <c r="CQ303" s="51">
        <f t="shared" si="53"/>
        <v>0</v>
      </c>
      <c r="CR303" s="52">
        <f t="shared" si="54"/>
        <v>0</v>
      </c>
      <c r="CS303" s="51">
        <f t="shared" si="55"/>
        <v>0</v>
      </c>
      <c r="CT303" s="51">
        <f t="shared" si="56"/>
        <v>0</v>
      </c>
      <c r="CU303" s="51">
        <f>IFERROR((CA303*CQ303*'PWCS Table'!$D$4)+(CA303*CS303*'PWCS Table'!$D$4),0)</f>
        <v>0</v>
      </c>
      <c r="CV303" s="51">
        <f>IFERROR((CA303*CR303*'PWCS Table'!$E$4)+(CA303*CT303*'PWCS Table'!$E$4),0)</f>
        <v>0</v>
      </c>
      <c r="CW303" s="51">
        <f t="shared" si="57"/>
        <v>0</v>
      </c>
      <c r="CX303" s="51">
        <f t="shared" si="58"/>
        <v>0</v>
      </c>
      <c r="CY303" s="52">
        <f t="shared" si="59"/>
        <v>0</v>
      </c>
      <c r="CZ303" s="51">
        <f t="shared" si="60"/>
        <v>0</v>
      </c>
      <c r="DA303" s="51">
        <f t="shared" si="61"/>
        <v>0</v>
      </c>
      <c r="DB303" s="51">
        <f>IFERROR((CB303*CX303*'PWCS Table'!$D$5)+(CB303*CZ303*'PWCS Table'!$D$5),0)</f>
        <v>0</v>
      </c>
      <c r="DC303" s="51">
        <f>IFERROR((CB303*CY303*'PWCS Table'!$E$5)+(CB303*DA303*'PWCS Table'!$E$5),0)</f>
        <v>0</v>
      </c>
      <c r="DD303" s="51">
        <f t="shared" si="62"/>
        <v>0</v>
      </c>
      <c r="DE303" s="51">
        <f t="shared" si="63"/>
        <v>0</v>
      </c>
      <c r="DF303" s="51">
        <f t="shared" si="64"/>
        <v>0</v>
      </c>
      <c r="DG303" s="51">
        <f>IFERROR((CC303*DE303*'PWCS Table'!$D$8)+(CC303*DF303*'PWCS Table'!$D$8),0)</f>
        <v>0</v>
      </c>
      <c r="DH303" s="51">
        <f t="shared" si="65"/>
        <v>0</v>
      </c>
      <c r="DI303" s="51">
        <f t="shared" si="66"/>
        <v>0</v>
      </c>
      <c r="DJ303" s="51">
        <f t="shared" si="67"/>
        <v>0</v>
      </c>
      <c r="DK303" s="51">
        <f>IFERROR((CD303*DI303*'PWCS Table'!$D$9)+(CD303*DJ303*'PWCS Table'!$D$9),0)</f>
        <v>0</v>
      </c>
      <c r="DL303" s="51">
        <f t="shared" si="68"/>
        <v>0</v>
      </c>
    </row>
    <row r="304" spans="1:116" ht="12.75" hidden="1" customHeight="1" x14ac:dyDescent="0.3">
      <c r="A304" s="1"/>
      <c r="B304" s="53">
        <v>275</v>
      </c>
      <c r="C304" s="54"/>
      <c r="D304" s="44"/>
      <c r="E304" s="45"/>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c r="BH304" s="46"/>
      <c r="BI304" s="46"/>
      <c r="BJ304" s="46"/>
      <c r="BK304" s="46"/>
      <c r="BL304" s="46"/>
      <c r="BM304" s="46"/>
      <c r="BN304" s="46"/>
      <c r="BO304" s="46"/>
      <c r="BP304" s="46"/>
      <c r="BQ304" s="46"/>
      <c r="BR304" s="46"/>
      <c r="BS304" s="46"/>
      <c r="BT304" s="46"/>
      <c r="BU304" s="46"/>
      <c r="BV304" s="46"/>
      <c r="BW304" s="46"/>
      <c r="BX304" s="46"/>
      <c r="BY304" s="47">
        <f t="shared" si="38"/>
        <v>0</v>
      </c>
      <c r="BZ304" s="47">
        <f t="shared" si="39"/>
        <v>0</v>
      </c>
      <c r="CA304" s="47">
        <f t="shared" si="40"/>
        <v>0</v>
      </c>
      <c r="CB304" s="47">
        <f t="shared" si="41"/>
        <v>0</v>
      </c>
      <c r="CC304" s="47">
        <f t="shared" si="42"/>
        <v>0</v>
      </c>
      <c r="CD304" s="47">
        <f t="shared" si="43"/>
        <v>0</v>
      </c>
      <c r="CE304" s="48" t="str">
        <f t="shared" si="44"/>
        <v/>
      </c>
      <c r="CF304" s="48" t="str">
        <f t="shared" si="45"/>
        <v/>
      </c>
      <c r="CG304" s="48" t="str">
        <f t="shared" si="46"/>
        <v/>
      </c>
      <c r="CH304" s="48" t="str">
        <f t="shared" si="47"/>
        <v/>
      </c>
      <c r="CI304" s="48" t="str">
        <f t="shared" si="48"/>
        <v/>
      </c>
      <c r="CJ304" s="48" t="str">
        <f t="shared" si="49"/>
        <v/>
      </c>
      <c r="CK304" s="49" t="s">
        <v>28</v>
      </c>
      <c r="CL304" s="49">
        <f t="shared" si="50"/>
        <v>0</v>
      </c>
      <c r="CM304" s="50">
        <f t="shared" si="51"/>
        <v>0</v>
      </c>
      <c r="CN304" s="51">
        <f>IFERROR(CL304*BZ304*'PWCS Table'!$D$3,0)</f>
        <v>0</v>
      </c>
      <c r="CO304" s="51">
        <f>IFERROR(CM304*BZ304*'PWCS Table'!$E$3,0)</f>
        <v>0</v>
      </c>
      <c r="CP304" s="51">
        <f t="shared" si="52"/>
        <v>0</v>
      </c>
      <c r="CQ304" s="51">
        <f t="shared" si="53"/>
        <v>0</v>
      </c>
      <c r="CR304" s="52">
        <f t="shared" si="54"/>
        <v>0</v>
      </c>
      <c r="CS304" s="51">
        <f t="shared" si="55"/>
        <v>0</v>
      </c>
      <c r="CT304" s="51">
        <f t="shared" si="56"/>
        <v>0</v>
      </c>
      <c r="CU304" s="51">
        <f>IFERROR((CA304*CQ304*'PWCS Table'!$D$4)+(CA304*CS304*'PWCS Table'!$D$4),0)</f>
        <v>0</v>
      </c>
      <c r="CV304" s="51">
        <f>IFERROR((CA304*CR304*'PWCS Table'!$E$4)+(CA304*CT304*'PWCS Table'!$E$4),0)</f>
        <v>0</v>
      </c>
      <c r="CW304" s="51">
        <f t="shared" si="57"/>
        <v>0</v>
      </c>
      <c r="CX304" s="51">
        <f t="shared" si="58"/>
        <v>0</v>
      </c>
      <c r="CY304" s="52">
        <f t="shared" si="59"/>
        <v>0</v>
      </c>
      <c r="CZ304" s="51">
        <f t="shared" si="60"/>
        <v>0</v>
      </c>
      <c r="DA304" s="51">
        <f t="shared" si="61"/>
        <v>0</v>
      </c>
      <c r="DB304" s="51">
        <f>IFERROR((CB304*CX304*'PWCS Table'!$D$5)+(CB304*CZ304*'PWCS Table'!$D$5),0)</f>
        <v>0</v>
      </c>
      <c r="DC304" s="51">
        <f>IFERROR((CB304*CY304*'PWCS Table'!$E$5)+(CB304*DA304*'PWCS Table'!$E$5),0)</f>
        <v>0</v>
      </c>
      <c r="DD304" s="51">
        <f t="shared" si="62"/>
        <v>0</v>
      </c>
      <c r="DE304" s="51">
        <f t="shared" si="63"/>
        <v>0</v>
      </c>
      <c r="DF304" s="51">
        <f t="shared" si="64"/>
        <v>0</v>
      </c>
      <c r="DG304" s="51">
        <f>IFERROR((CC304*DE304*'PWCS Table'!$D$8)+(CC304*DF304*'PWCS Table'!$D$8),0)</f>
        <v>0</v>
      </c>
      <c r="DH304" s="51">
        <f t="shared" si="65"/>
        <v>0</v>
      </c>
      <c r="DI304" s="51">
        <f t="shared" si="66"/>
        <v>0</v>
      </c>
      <c r="DJ304" s="51">
        <f t="shared" si="67"/>
        <v>0</v>
      </c>
      <c r="DK304" s="51">
        <f>IFERROR((CD304*DI304*'PWCS Table'!$D$9)+(CD304*DJ304*'PWCS Table'!$D$9),0)</f>
        <v>0</v>
      </c>
      <c r="DL304" s="51">
        <f t="shared" si="68"/>
        <v>0</v>
      </c>
    </row>
    <row r="305" spans="1:116" ht="12.75" hidden="1" customHeight="1" x14ac:dyDescent="0.3">
      <c r="A305" s="1"/>
      <c r="B305" s="53">
        <v>276</v>
      </c>
      <c r="C305" s="54"/>
      <c r="D305" s="44"/>
      <c r="E305" s="45"/>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c r="BH305" s="46"/>
      <c r="BI305" s="46"/>
      <c r="BJ305" s="46"/>
      <c r="BK305" s="46"/>
      <c r="BL305" s="46"/>
      <c r="BM305" s="46"/>
      <c r="BN305" s="46"/>
      <c r="BO305" s="46"/>
      <c r="BP305" s="46"/>
      <c r="BQ305" s="46"/>
      <c r="BR305" s="46"/>
      <c r="BS305" s="46"/>
      <c r="BT305" s="46"/>
      <c r="BU305" s="46"/>
      <c r="BV305" s="46"/>
      <c r="BW305" s="46"/>
      <c r="BX305" s="46"/>
      <c r="BY305" s="47">
        <f t="shared" si="38"/>
        <v>0</v>
      </c>
      <c r="BZ305" s="47">
        <f t="shared" si="39"/>
        <v>0</v>
      </c>
      <c r="CA305" s="47">
        <f t="shared" si="40"/>
        <v>0</v>
      </c>
      <c r="CB305" s="47">
        <f t="shared" si="41"/>
        <v>0</v>
      </c>
      <c r="CC305" s="47">
        <f t="shared" si="42"/>
        <v>0</v>
      </c>
      <c r="CD305" s="47">
        <f t="shared" si="43"/>
        <v>0</v>
      </c>
      <c r="CE305" s="48" t="str">
        <f t="shared" si="44"/>
        <v/>
      </c>
      <c r="CF305" s="48" t="str">
        <f t="shared" si="45"/>
        <v/>
      </c>
      <c r="CG305" s="48" t="str">
        <f t="shared" si="46"/>
        <v/>
      </c>
      <c r="CH305" s="48" t="str">
        <f t="shared" si="47"/>
        <v/>
      </c>
      <c r="CI305" s="48" t="str">
        <f t="shared" si="48"/>
        <v/>
      </c>
      <c r="CJ305" s="48" t="str">
        <f t="shared" si="49"/>
        <v/>
      </c>
      <c r="CK305" s="49" t="s">
        <v>28</v>
      </c>
      <c r="CL305" s="49">
        <f t="shared" si="50"/>
        <v>0</v>
      </c>
      <c r="CM305" s="50">
        <f t="shared" si="51"/>
        <v>0</v>
      </c>
      <c r="CN305" s="51">
        <f>IFERROR(CL305*BZ305*'PWCS Table'!$D$3,0)</f>
        <v>0</v>
      </c>
      <c r="CO305" s="51">
        <f>IFERROR(CM305*BZ305*'PWCS Table'!$E$3,0)</f>
        <v>0</v>
      </c>
      <c r="CP305" s="51">
        <f t="shared" si="52"/>
        <v>0</v>
      </c>
      <c r="CQ305" s="51">
        <f t="shared" si="53"/>
        <v>0</v>
      </c>
      <c r="CR305" s="52">
        <f t="shared" si="54"/>
        <v>0</v>
      </c>
      <c r="CS305" s="51">
        <f t="shared" si="55"/>
        <v>0</v>
      </c>
      <c r="CT305" s="51">
        <f t="shared" si="56"/>
        <v>0</v>
      </c>
      <c r="CU305" s="51">
        <f>IFERROR((CA305*CQ305*'PWCS Table'!$D$4)+(CA305*CS305*'PWCS Table'!$D$4),0)</f>
        <v>0</v>
      </c>
      <c r="CV305" s="51">
        <f>IFERROR((CA305*CR305*'PWCS Table'!$E$4)+(CA305*CT305*'PWCS Table'!$E$4),0)</f>
        <v>0</v>
      </c>
      <c r="CW305" s="51">
        <f t="shared" si="57"/>
        <v>0</v>
      </c>
      <c r="CX305" s="51">
        <f t="shared" si="58"/>
        <v>0</v>
      </c>
      <c r="CY305" s="52">
        <f t="shared" si="59"/>
        <v>0</v>
      </c>
      <c r="CZ305" s="51">
        <f t="shared" si="60"/>
        <v>0</v>
      </c>
      <c r="DA305" s="51">
        <f t="shared" si="61"/>
        <v>0</v>
      </c>
      <c r="DB305" s="51">
        <f>IFERROR((CB305*CX305*'PWCS Table'!$D$5)+(CB305*CZ305*'PWCS Table'!$D$5),0)</f>
        <v>0</v>
      </c>
      <c r="DC305" s="51">
        <f>IFERROR((CB305*CY305*'PWCS Table'!$E$5)+(CB305*DA305*'PWCS Table'!$E$5),0)</f>
        <v>0</v>
      </c>
      <c r="DD305" s="51">
        <f t="shared" si="62"/>
        <v>0</v>
      </c>
      <c r="DE305" s="51">
        <f t="shared" si="63"/>
        <v>0</v>
      </c>
      <c r="DF305" s="51">
        <f t="shared" si="64"/>
        <v>0</v>
      </c>
      <c r="DG305" s="51">
        <f>IFERROR((CC305*DE305*'PWCS Table'!$D$8)+(CC305*DF305*'PWCS Table'!$D$8),0)</f>
        <v>0</v>
      </c>
      <c r="DH305" s="51">
        <f t="shared" si="65"/>
        <v>0</v>
      </c>
      <c r="DI305" s="51">
        <f t="shared" si="66"/>
        <v>0</v>
      </c>
      <c r="DJ305" s="51">
        <f t="shared" si="67"/>
        <v>0</v>
      </c>
      <c r="DK305" s="51">
        <f>IFERROR((CD305*DI305*'PWCS Table'!$D$9)+(CD305*DJ305*'PWCS Table'!$D$9),0)</f>
        <v>0</v>
      </c>
      <c r="DL305" s="51">
        <f t="shared" si="68"/>
        <v>0</v>
      </c>
    </row>
    <row r="306" spans="1:116" ht="12.75" hidden="1" customHeight="1" x14ac:dyDescent="0.3">
      <c r="A306" s="1"/>
      <c r="B306" s="53">
        <v>277</v>
      </c>
      <c r="C306" s="54"/>
      <c r="D306" s="44"/>
      <c r="E306" s="45"/>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c r="BH306" s="46"/>
      <c r="BI306" s="46"/>
      <c r="BJ306" s="46"/>
      <c r="BK306" s="46"/>
      <c r="BL306" s="46"/>
      <c r="BM306" s="46"/>
      <c r="BN306" s="46"/>
      <c r="BO306" s="46"/>
      <c r="BP306" s="46"/>
      <c r="BQ306" s="46"/>
      <c r="BR306" s="46"/>
      <c r="BS306" s="46"/>
      <c r="BT306" s="46"/>
      <c r="BU306" s="46"/>
      <c r="BV306" s="46"/>
      <c r="BW306" s="46"/>
      <c r="BX306" s="46"/>
      <c r="BY306" s="47">
        <f t="shared" si="38"/>
        <v>0</v>
      </c>
      <c r="BZ306" s="47">
        <f t="shared" si="39"/>
        <v>0</v>
      </c>
      <c r="CA306" s="47">
        <f t="shared" si="40"/>
        <v>0</v>
      </c>
      <c r="CB306" s="47">
        <f t="shared" si="41"/>
        <v>0</v>
      </c>
      <c r="CC306" s="47">
        <f t="shared" si="42"/>
        <v>0</v>
      </c>
      <c r="CD306" s="47">
        <f t="shared" si="43"/>
        <v>0</v>
      </c>
      <c r="CE306" s="48" t="str">
        <f t="shared" si="44"/>
        <v/>
      </c>
      <c r="CF306" s="48" t="str">
        <f t="shared" si="45"/>
        <v/>
      </c>
      <c r="CG306" s="48" t="str">
        <f t="shared" si="46"/>
        <v/>
      </c>
      <c r="CH306" s="48" t="str">
        <f t="shared" si="47"/>
        <v/>
      </c>
      <c r="CI306" s="48" t="str">
        <f t="shared" si="48"/>
        <v/>
      </c>
      <c r="CJ306" s="48" t="str">
        <f t="shared" si="49"/>
        <v/>
      </c>
      <c r="CK306" s="49" t="s">
        <v>28</v>
      </c>
      <c r="CL306" s="49">
        <f t="shared" si="50"/>
        <v>0</v>
      </c>
      <c r="CM306" s="50">
        <f t="shared" si="51"/>
        <v>0</v>
      </c>
      <c r="CN306" s="51">
        <f>IFERROR(CL306*BZ306*'PWCS Table'!$D$3,0)</f>
        <v>0</v>
      </c>
      <c r="CO306" s="51">
        <f>IFERROR(CM306*BZ306*'PWCS Table'!$E$3,0)</f>
        <v>0</v>
      </c>
      <c r="CP306" s="51">
        <f t="shared" si="52"/>
        <v>0</v>
      </c>
      <c r="CQ306" s="51">
        <f t="shared" si="53"/>
        <v>0</v>
      </c>
      <c r="CR306" s="52">
        <f t="shared" si="54"/>
        <v>0</v>
      </c>
      <c r="CS306" s="51">
        <f t="shared" si="55"/>
        <v>0</v>
      </c>
      <c r="CT306" s="51">
        <f t="shared" si="56"/>
        <v>0</v>
      </c>
      <c r="CU306" s="51">
        <f>IFERROR((CA306*CQ306*'PWCS Table'!$D$4)+(CA306*CS306*'PWCS Table'!$D$4),0)</f>
        <v>0</v>
      </c>
      <c r="CV306" s="51">
        <f>IFERROR((CA306*CR306*'PWCS Table'!$E$4)+(CA306*CT306*'PWCS Table'!$E$4),0)</f>
        <v>0</v>
      </c>
      <c r="CW306" s="51">
        <f t="shared" si="57"/>
        <v>0</v>
      </c>
      <c r="CX306" s="51">
        <f t="shared" si="58"/>
        <v>0</v>
      </c>
      <c r="CY306" s="52">
        <f t="shared" si="59"/>
        <v>0</v>
      </c>
      <c r="CZ306" s="51">
        <f t="shared" si="60"/>
        <v>0</v>
      </c>
      <c r="DA306" s="51">
        <f t="shared" si="61"/>
        <v>0</v>
      </c>
      <c r="DB306" s="51">
        <f>IFERROR((CB306*CX306*'PWCS Table'!$D$5)+(CB306*CZ306*'PWCS Table'!$D$5),0)</f>
        <v>0</v>
      </c>
      <c r="DC306" s="51">
        <f>IFERROR((CB306*CY306*'PWCS Table'!$E$5)+(CB306*DA306*'PWCS Table'!$E$5),0)</f>
        <v>0</v>
      </c>
      <c r="DD306" s="51">
        <f t="shared" si="62"/>
        <v>0</v>
      </c>
      <c r="DE306" s="51">
        <f t="shared" si="63"/>
        <v>0</v>
      </c>
      <c r="DF306" s="51">
        <f t="shared" si="64"/>
        <v>0</v>
      </c>
      <c r="DG306" s="51">
        <f>IFERROR((CC306*DE306*'PWCS Table'!$D$8)+(CC306*DF306*'PWCS Table'!$D$8),0)</f>
        <v>0</v>
      </c>
      <c r="DH306" s="51">
        <f t="shared" si="65"/>
        <v>0</v>
      </c>
      <c r="DI306" s="51">
        <f t="shared" si="66"/>
        <v>0</v>
      </c>
      <c r="DJ306" s="51">
        <f t="shared" si="67"/>
        <v>0</v>
      </c>
      <c r="DK306" s="51">
        <f>IFERROR((CD306*DI306*'PWCS Table'!$D$9)+(CD306*DJ306*'PWCS Table'!$D$9),0)</f>
        <v>0</v>
      </c>
      <c r="DL306" s="51">
        <f t="shared" si="68"/>
        <v>0</v>
      </c>
    </row>
    <row r="307" spans="1:116" ht="12.75" hidden="1" customHeight="1" x14ac:dyDescent="0.3">
      <c r="A307" s="1"/>
      <c r="B307" s="53">
        <v>278</v>
      </c>
      <c r="C307" s="54"/>
      <c r="D307" s="44"/>
      <c r="E307" s="45"/>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c r="BH307" s="46"/>
      <c r="BI307" s="46"/>
      <c r="BJ307" s="46"/>
      <c r="BK307" s="46"/>
      <c r="BL307" s="46"/>
      <c r="BM307" s="46"/>
      <c r="BN307" s="46"/>
      <c r="BO307" s="46"/>
      <c r="BP307" s="46"/>
      <c r="BQ307" s="46"/>
      <c r="BR307" s="46"/>
      <c r="BS307" s="46"/>
      <c r="BT307" s="46"/>
      <c r="BU307" s="46"/>
      <c r="BV307" s="46"/>
      <c r="BW307" s="46"/>
      <c r="BX307" s="46"/>
      <c r="BY307" s="47">
        <f t="shared" si="38"/>
        <v>0</v>
      </c>
      <c r="BZ307" s="47">
        <f t="shared" si="39"/>
        <v>0</v>
      </c>
      <c r="CA307" s="47">
        <f t="shared" si="40"/>
        <v>0</v>
      </c>
      <c r="CB307" s="47">
        <f t="shared" si="41"/>
        <v>0</v>
      </c>
      <c r="CC307" s="47">
        <f t="shared" si="42"/>
        <v>0</v>
      </c>
      <c r="CD307" s="47">
        <f t="shared" si="43"/>
        <v>0</v>
      </c>
      <c r="CE307" s="48" t="str">
        <f t="shared" si="44"/>
        <v/>
      </c>
      <c r="CF307" s="48" t="str">
        <f t="shared" si="45"/>
        <v/>
      </c>
      <c r="CG307" s="48" t="str">
        <f t="shared" si="46"/>
        <v/>
      </c>
      <c r="CH307" s="48" t="str">
        <f t="shared" si="47"/>
        <v/>
      </c>
      <c r="CI307" s="48" t="str">
        <f t="shared" si="48"/>
        <v/>
      </c>
      <c r="CJ307" s="48" t="str">
        <f t="shared" si="49"/>
        <v/>
      </c>
      <c r="CK307" s="49" t="s">
        <v>28</v>
      </c>
      <c r="CL307" s="49">
        <f t="shared" si="50"/>
        <v>0</v>
      </c>
      <c r="CM307" s="50">
        <f t="shared" si="51"/>
        <v>0</v>
      </c>
      <c r="CN307" s="51">
        <f>IFERROR(CL307*BZ307*'PWCS Table'!$D$3,0)</f>
        <v>0</v>
      </c>
      <c r="CO307" s="51">
        <f>IFERROR(CM307*BZ307*'PWCS Table'!$E$3,0)</f>
        <v>0</v>
      </c>
      <c r="CP307" s="51">
        <f t="shared" si="52"/>
        <v>0</v>
      </c>
      <c r="CQ307" s="51">
        <f t="shared" si="53"/>
        <v>0</v>
      </c>
      <c r="CR307" s="52">
        <f t="shared" si="54"/>
        <v>0</v>
      </c>
      <c r="CS307" s="51">
        <f t="shared" si="55"/>
        <v>0</v>
      </c>
      <c r="CT307" s="51">
        <f t="shared" si="56"/>
        <v>0</v>
      </c>
      <c r="CU307" s="51">
        <f>IFERROR((CA307*CQ307*'PWCS Table'!$D$4)+(CA307*CS307*'PWCS Table'!$D$4),0)</f>
        <v>0</v>
      </c>
      <c r="CV307" s="51">
        <f>IFERROR((CA307*CR307*'PWCS Table'!$E$4)+(CA307*CT307*'PWCS Table'!$E$4),0)</f>
        <v>0</v>
      </c>
      <c r="CW307" s="51">
        <f t="shared" si="57"/>
        <v>0</v>
      </c>
      <c r="CX307" s="51">
        <f t="shared" si="58"/>
        <v>0</v>
      </c>
      <c r="CY307" s="52">
        <f t="shared" si="59"/>
        <v>0</v>
      </c>
      <c r="CZ307" s="51">
        <f t="shared" si="60"/>
        <v>0</v>
      </c>
      <c r="DA307" s="51">
        <f t="shared" si="61"/>
        <v>0</v>
      </c>
      <c r="DB307" s="51">
        <f>IFERROR((CB307*CX307*'PWCS Table'!$D$5)+(CB307*CZ307*'PWCS Table'!$D$5),0)</f>
        <v>0</v>
      </c>
      <c r="DC307" s="51">
        <f>IFERROR((CB307*CY307*'PWCS Table'!$E$5)+(CB307*DA307*'PWCS Table'!$E$5),0)</f>
        <v>0</v>
      </c>
      <c r="DD307" s="51">
        <f t="shared" si="62"/>
        <v>0</v>
      </c>
      <c r="DE307" s="51">
        <f t="shared" si="63"/>
        <v>0</v>
      </c>
      <c r="DF307" s="51">
        <f t="shared" si="64"/>
        <v>0</v>
      </c>
      <c r="DG307" s="51">
        <f>IFERROR((CC307*DE307*'PWCS Table'!$D$8)+(CC307*DF307*'PWCS Table'!$D$8),0)</f>
        <v>0</v>
      </c>
      <c r="DH307" s="51">
        <f t="shared" si="65"/>
        <v>0</v>
      </c>
      <c r="DI307" s="51">
        <f t="shared" si="66"/>
        <v>0</v>
      </c>
      <c r="DJ307" s="51">
        <f t="shared" si="67"/>
        <v>0</v>
      </c>
      <c r="DK307" s="51">
        <f>IFERROR((CD307*DI307*'PWCS Table'!$D$9)+(CD307*DJ307*'PWCS Table'!$D$9),0)</f>
        <v>0</v>
      </c>
      <c r="DL307" s="51">
        <f t="shared" si="68"/>
        <v>0</v>
      </c>
    </row>
    <row r="308" spans="1:116" ht="12.75" hidden="1" customHeight="1" x14ac:dyDescent="0.3">
      <c r="A308" s="1"/>
      <c r="B308" s="53">
        <v>279</v>
      </c>
      <c r="C308" s="54"/>
      <c r="D308" s="44"/>
      <c r="E308" s="45"/>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c r="BH308" s="46"/>
      <c r="BI308" s="46"/>
      <c r="BJ308" s="46"/>
      <c r="BK308" s="46"/>
      <c r="BL308" s="46"/>
      <c r="BM308" s="46"/>
      <c r="BN308" s="46"/>
      <c r="BO308" s="46"/>
      <c r="BP308" s="46"/>
      <c r="BQ308" s="46"/>
      <c r="BR308" s="46"/>
      <c r="BS308" s="46"/>
      <c r="BT308" s="46"/>
      <c r="BU308" s="46"/>
      <c r="BV308" s="46"/>
      <c r="BW308" s="46"/>
      <c r="BX308" s="46"/>
      <c r="BY308" s="47">
        <f t="shared" si="38"/>
        <v>0</v>
      </c>
      <c r="BZ308" s="47">
        <f t="shared" si="39"/>
        <v>0</v>
      </c>
      <c r="CA308" s="47">
        <f t="shared" si="40"/>
        <v>0</v>
      </c>
      <c r="CB308" s="47">
        <f t="shared" si="41"/>
        <v>0</v>
      </c>
      <c r="CC308" s="47">
        <f t="shared" si="42"/>
        <v>0</v>
      </c>
      <c r="CD308" s="47">
        <f t="shared" si="43"/>
        <v>0</v>
      </c>
      <c r="CE308" s="48" t="str">
        <f t="shared" si="44"/>
        <v/>
      </c>
      <c r="CF308" s="48" t="str">
        <f t="shared" si="45"/>
        <v/>
      </c>
      <c r="CG308" s="48" t="str">
        <f t="shared" si="46"/>
        <v/>
      </c>
      <c r="CH308" s="48" t="str">
        <f t="shared" si="47"/>
        <v/>
      </c>
      <c r="CI308" s="48" t="str">
        <f t="shared" si="48"/>
        <v/>
      </c>
      <c r="CJ308" s="48" t="str">
        <f t="shared" si="49"/>
        <v/>
      </c>
      <c r="CK308" s="49" t="s">
        <v>28</v>
      </c>
      <c r="CL308" s="49">
        <f t="shared" si="50"/>
        <v>0</v>
      </c>
      <c r="CM308" s="50">
        <f t="shared" si="51"/>
        <v>0</v>
      </c>
      <c r="CN308" s="51">
        <f>IFERROR(CL308*BZ308*'PWCS Table'!$D$3,0)</f>
        <v>0</v>
      </c>
      <c r="CO308" s="51">
        <f>IFERROR(CM308*BZ308*'PWCS Table'!$E$3,0)</f>
        <v>0</v>
      </c>
      <c r="CP308" s="51">
        <f t="shared" si="52"/>
        <v>0</v>
      </c>
      <c r="CQ308" s="51">
        <f t="shared" si="53"/>
        <v>0</v>
      </c>
      <c r="CR308" s="52">
        <f t="shared" si="54"/>
        <v>0</v>
      </c>
      <c r="CS308" s="51">
        <f t="shared" si="55"/>
        <v>0</v>
      </c>
      <c r="CT308" s="51">
        <f t="shared" si="56"/>
        <v>0</v>
      </c>
      <c r="CU308" s="51">
        <f>IFERROR((CA308*CQ308*'PWCS Table'!$D$4)+(CA308*CS308*'PWCS Table'!$D$4),0)</f>
        <v>0</v>
      </c>
      <c r="CV308" s="51">
        <f>IFERROR((CA308*CR308*'PWCS Table'!$E$4)+(CA308*CT308*'PWCS Table'!$E$4),0)</f>
        <v>0</v>
      </c>
      <c r="CW308" s="51">
        <f t="shared" si="57"/>
        <v>0</v>
      </c>
      <c r="CX308" s="51">
        <f t="shared" si="58"/>
        <v>0</v>
      </c>
      <c r="CY308" s="52">
        <f t="shared" si="59"/>
        <v>0</v>
      </c>
      <c r="CZ308" s="51">
        <f t="shared" si="60"/>
        <v>0</v>
      </c>
      <c r="DA308" s="51">
        <f t="shared" si="61"/>
        <v>0</v>
      </c>
      <c r="DB308" s="51">
        <f>IFERROR((CB308*CX308*'PWCS Table'!$D$5)+(CB308*CZ308*'PWCS Table'!$D$5),0)</f>
        <v>0</v>
      </c>
      <c r="DC308" s="51">
        <f>IFERROR((CB308*CY308*'PWCS Table'!$E$5)+(CB308*DA308*'PWCS Table'!$E$5),0)</f>
        <v>0</v>
      </c>
      <c r="DD308" s="51">
        <f t="shared" si="62"/>
        <v>0</v>
      </c>
      <c r="DE308" s="51">
        <f t="shared" si="63"/>
        <v>0</v>
      </c>
      <c r="DF308" s="51">
        <f t="shared" si="64"/>
        <v>0</v>
      </c>
      <c r="DG308" s="51">
        <f>IFERROR((CC308*DE308*'PWCS Table'!$D$8)+(CC308*DF308*'PWCS Table'!$D$8),0)</f>
        <v>0</v>
      </c>
      <c r="DH308" s="51">
        <f t="shared" si="65"/>
        <v>0</v>
      </c>
      <c r="DI308" s="51">
        <f t="shared" si="66"/>
        <v>0</v>
      </c>
      <c r="DJ308" s="51">
        <f t="shared" si="67"/>
        <v>0</v>
      </c>
      <c r="DK308" s="51">
        <f>IFERROR((CD308*DI308*'PWCS Table'!$D$9)+(CD308*DJ308*'PWCS Table'!$D$9),0)</f>
        <v>0</v>
      </c>
      <c r="DL308" s="51">
        <f t="shared" si="68"/>
        <v>0</v>
      </c>
    </row>
    <row r="309" spans="1:116" ht="12.75" hidden="1" customHeight="1" x14ac:dyDescent="0.3">
      <c r="A309" s="1"/>
      <c r="B309" s="53">
        <v>280</v>
      </c>
      <c r="C309" s="54"/>
      <c r="D309" s="44"/>
      <c r="E309" s="45"/>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c r="BH309" s="46"/>
      <c r="BI309" s="46"/>
      <c r="BJ309" s="46"/>
      <c r="BK309" s="46"/>
      <c r="BL309" s="46"/>
      <c r="BM309" s="46"/>
      <c r="BN309" s="46"/>
      <c r="BO309" s="46"/>
      <c r="BP309" s="46"/>
      <c r="BQ309" s="46"/>
      <c r="BR309" s="46"/>
      <c r="BS309" s="46"/>
      <c r="BT309" s="46"/>
      <c r="BU309" s="46"/>
      <c r="BV309" s="46"/>
      <c r="BW309" s="46"/>
      <c r="BX309" s="46"/>
      <c r="BY309" s="47">
        <f t="shared" si="38"/>
        <v>0</v>
      </c>
      <c r="BZ309" s="47">
        <f t="shared" si="39"/>
        <v>0</v>
      </c>
      <c r="CA309" s="47">
        <f t="shared" si="40"/>
        <v>0</v>
      </c>
      <c r="CB309" s="47">
        <f t="shared" si="41"/>
        <v>0</v>
      </c>
      <c r="CC309" s="47">
        <f t="shared" si="42"/>
        <v>0</v>
      </c>
      <c r="CD309" s="47">
        <f t="shared" si="43"/>
        <v>0</v>
      </c>
      <c r="CE309" s="48" t="str">
        <f t="shared" si="44"/>
        <v/>
      </c>
      <c r="CF309" s="48" t="str">
        <f t="shared" si="45"/>
        <v/>
      </c>
      <c r="CG309" s="48" t="str">
        <f t="shared" si="46"/>
        <v/>
      </c>
      <c r="CH309" s="48" t="str">
        <f t="shared" si="47"/>
        <v/>
      </c>
      <c r="CI309" s="48" t="str">
        <f t="shared" si="48"/>
        <v/>
      </c>
      <c r="CJ309" s="48" t="str">
        <f t="shared" si="49"/>
        <v/>
      </c>
      <c r="CK309" s="49" t="s">
        <v>28</v>
      </c>
      <c r="CL309" s="49">
        <f t="shared" si="50"/>
        <v>0</v>
      </c>
      <c r="CM309" s="50">
        <f t="shared" si="51"/>
        <v>0</v>
      </c>
      <c r="CN309" s="51">
        <f>IFERROR(CL309*BZ309*'PWCS Table'!$D$3,0)</f>
        <v>0</v>
      </c>
      <c r="CO309" s="51">
        <f>IFERROR(CM309*BZ309*'PWCS Table'!$E$3,0)</f>
        <v>0</v>
      </c>
      <c r="CP309" s="51">
        <f t="shared" si="52"/>
        <v>0</v>
      </c>
      <c r="CQ309" s="51">
        <f t="shared" si="53"/>
        <v>0</v>
      </c>
      <c r="CR309" s="52">
        <f t="shared" si="54"/>
        <v>0</v>
      </c>
      <c r="CS309" s="51">
        <f t="shared" si="55"/>
        <v>0</v>
      </c>
      <c r="CT309" s="51">
        <f t="shared" si="56"/>
        <v>0</v>
      </c>
      <c r="CU309" s="51">
        <f>IFERROR((CA309*CQ309*'PWCS Table'!$D$4)+(CA309*CS309*'PWCS Table'!$D$4),0)</f>
        <v>0</v>
      </c>
      <c r="CV309" s="51">
        <f>IFERROR((CA309*CR309*'PWCS Table'!$E$4)+(CA309*CT309*'PWCS Table'!$E$4),0)</f>
        <v>0</v>
      </c>
      <c r="CW309" s="51">
        <f t="shared" si="57"/>
        <v>0</v>
      </c>
      <c r="CX309" s="51">
        <f t="shared" si="58"/>
        <v>0</v>
      </c>
      <c r="CY309" s="52">
        <f t="shared" si="59"/>
        <v>0</v>
      </c>
      <c r="CZ309" s="51">
        <f t="shared" si="60"/>
        <v>0</v>
      </c>
      <c r="DA309" s="51">
        <f t="shared" si="61"/>
        <v>0</v>
      </c>
      <c r="DB309" s="51">
        <f>IFERROR((CB309*CX309*'PWCS Table'!$D$5)+(CB309*CZ309*'PWCS Table'!$D$5),0)</f>
        <v>0</v>
      </c>
      <c r="DC309" s="51">
        <f>IFERROR((CB309*CY309*'PWCS Table'!$E$5)+(CB309*DA309*'PWCS Table'!$E$5),0)</f>
        <v>0</v>
      </c>
      <c r="DD309" s="51">
        <f t="shared" si="62"/>
        <v>0</v>
      </c>
      <c r="DE309" s="51">
        <f t="shared" si="63"/>
        <v>0</v>
      </c>
      <c r="DF309" s="51">
        <f t="shared" si="64"/>
        <v>0</v>
      </c>
      <c r="DG309" s="51">
        <f>IFERROR((CC309*DE309*'PWCS Table'!$D$8)+(CC309*DF309*'PWCS Table'!$D$8),0)</f>
        <v>0</v>
      </c>
      <c r="DH309" s="51">
        <f t="shared" si="65"/>
        <v>0</v>
      </c>
      <c r="DI309" s="51">
        <f t="shared" si="66"/>
        <v>0</v>
      </c>
      <c r="DJ309" s="51">
        <f t="shared" si="67"/>
        <v>0</v>
      </c>
      <c r="DK309" s="51">
        <f>IFERROR((CD309*DI309*'PWCS Table'!$D$9)+(CD309*DJ309*'PWCS Table'!$D$9),0)</f>
        <v>0</v>
      </c>
      <c r="DL309" s="51">
        <f t="shared" si="68"/>
        <v>0</v>
      </c>
    </row>
    <row r="310" spans="1:116" ht="12.75" hidden="1" customHeight="1" x14ac:dyDescent="0.3">
      <c r="A310" s="1"/>
      <c r="B310" s="53">
        <v>281</v>
      </c>
      <c r="C310" s="54"/>
      <c r="D310" s="44"/>
      <c r="E310" s="45"/>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c r="BH310" s="46"/>
      <c r="BI310" s="46"/>
      <c r="BJ310" s="46"/>
      <c r="BK310" s="46"/>
      <c r="BL310" s="46"/>
      <c r="BM310" s="46"/>
      <c r="BN310" s="46"/>
      <c r="BO310" s="46"/>
      <c r="BP310" s="46"/>
      <c r="BQ310" s="46"/>
      <c r="BR310" s="46"/>
      <c r="BS310" s="46"/>
      <c r="BT310" s="46"/>
      <c r="BU310" s="46"/>
      <c r="BV310" s="46"/>
      <c r="BW310" s="46"/>
      <c r="BX310" s="46"/>
      <c r="BY310" s="47">
        <f t="shared" si="38"/>
        <v>0</v>
      </c>
      <c r="BZ310" s="47">
        <f t="shared" si="39"/>
        <v>0</v>
      </c>
      <c r="CA310" s="47">
        <f t="shared" si="40"/>
        <v>0</v>
      </c>
      <c r="CB310" s="47">
        <f t="shared" si="41"/>
        <v>0</v>
      </c>
      <c r="CC310" s="47">
        <f t="shared" si="42"/>
        <v>0</v>
      </c>
      <c r="CD310" s="47">
        <f t="shared" si="43"/>
        <v>0</v>
      </c>
      <c r="CE310" s="48" t="str">
        <f t="shared" si="44"/>
        <v/>
      </c>
      <c r="CF310" s="48" t="str">
        <f t="shared" si="45"/>
        <v/>
      </c>
      <c r="CG310" s="48" t="str">
        <f t="shared" si="46"/>
        <v/>
      </c>
      <c r="CH310" s="48" t="str">
        <f t="shared" si="47"/>
        <v/>
      </c>
      <c r="CI310" s="48" t="str">
        <f t="shared" si="48"/>
        <v/>
      </c>
      <c r="CJ310" s="48" t="str">
        <f t="shared" si="49"/>
        <v/>
      </c>
      <c r="CK310" s="49" t="s">
        <v>28</v>
      </c>
      <c r="CL310" s="49">
        <f t="shared" si="50"/>
        <v>0</v>
      </c>
      <c r="CM310" s="50">
        <f t="shared" si="51"/>
        <v>0</v>
      </c>
      <c r="CN310" s="51">
        <f>IFERROR(CL310*BZ310*'PWCS Table'!$D$3,0)</f>
        <v>0</v>
      </c>
      <c r="CO310" s="51">
        <f>IFERROR(CM310*BZ310*'PWCS Table'!$E$3,0)</f>
        <v>0</v>
      </c>
      <c r="CP310" s="51">
        <f t="shared" si="52"/>
        <v>0</v>
      </c>
      <c r="CQ310" s="51">
        <f t="shared" si="53"/>
        <v>0</v>
      </c>
      <c r="CR310" s="52">
        <f t="shared" si="54"/>
        <v>0</v>
      </c>
      <c r="CS310" s="51">
        <f t="shared" si="55"/>
        <v>0</v>
      </c>
      <c r="CT310" s="51">
        <f t="shared" si="56"/>
        <v>0</v>
      </c>
      <c r="CU310" s="51">
        <f>IFERROR((CA310*CQ310*'PWCS Table'!$D$4)+(CA310*CS310*'PWCS Table'!$D$4),0)</f>
        <v>0</v>
      </c>
      <c r="CV310" s="51">
        <f>IFERROR((CA310*CR310*'PWCS Table'!$E$4)+(CA310*CT310*'PWCS Table'!$E$4),0)</f>
        <v>0</v>
      </c>
      <c r="CW310" s="51">
        <f t="shared" si="57"/>
        <v>0</v>
      </c>
      <c r="CX310" s="51">
        <f t="shared" si="58"/>
        <v>0</v>
      </c>
      <c r="CY310" s="52">
        <f t="shared" si="59"/>
        <v>0</v>
      </c>
      <c r="CZ310" s="51">
        <f t="shared" si="60"/>
        <v>0</v>
      </c>
      <c r="DA310" s="51">
        <f t="shared" si="61"/>
        <v>0</v>
      </c>
      <c r="DB310" s="51">
        <f>IFERROR((CB310*CX310*'PWCS Table'!$D$5)+(CB310*CZ310*'PWCS Table'!$D$5),0)</f>
        <v>0</v>
      </c>
      <c r="DC310" s="51">
        <f>IFERROR((CB310*CY310*'PWCS Table'!$E$5)+(CB310*DA310*'PWCS Table'!$E$5),0)</f>
        <v>0</v>
      </c>
      <c r="DD310" s="51">
        <f t="shared" si="62"/>
        <v>0</v>
      </c>
      <c r="DE310" s="51">
        <f t="shared" si="63"/>
        <v>0</v>
      </c>
      <c r="DF310" s="51">
        <f t="shared" si="64"/>
        <v>0</v>
      </c>
      <c r="DG310" s="51">
        <f>IFERROR((CC310*DE310*'PWCS Table'!$D$8)+(CC310*DF310*'PWCS Table'!$D$8),0)</f>
        <v>0</v>
      </c>
      <c r="DH310" s="51">
        <f t="shared" si="65"/>
        <v>0</v>
      </c>
      <c r="DI310" s="51">
        <f t="shared" si="66"/>
        <v>0</v>
      </c>
      <c r="DJ310" s="51">
        <f t="shared" si="67"/>
        <v>0</v>
      </c>
      <c r="DK310" s="51">
        <f>IFERROR((CD310*DI310*'PWCS Table'!$D$9)+(CD310*DJ310*'PWCS Table'!$D$9),0)</f>
        <v>0</v>
      </c>
      <c r="DL310" s="51">
        <f t="shared" si="68"/>
        <v>0</v>
      </c>
    </row>
    <row r="311" spans="1:116" ht="12.75" hidden="1" customHeight="1" x14ac:dyDescent="0.3">
      <c r="A311" s="1"/>
      <c r="B311" s="53">
        <v>282</v>
      </c>
      <c r="C311" s="54"/>
      <c r="D311" s="44"/>
      <c r="E311" s="45"/>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c r="BH311" s="46"/>
      <c r="BI311" s="46"/>
      <c r="BJ311" s="46"/>
      <c r="BK311" s="46"/>
      <c r="BL311" s="46"/>
      <c r="BM311" s="46"/>
      <c r="BN311" s="46"/>
      <c r="BO311" s="46"/>
      <c r="BP311" s="46"/>
      <c r="BQ311" s="46"/>
      <c r="BR311" s="46"/>
      <c r="BS311" s="46"/>
      <c r="BT311" s="46"/>
      <c r="BU311" s="46"/>
      <c r="BV311" s="46"/>
      <c r="BW311" s="46"/>
      <c r="BX311" s="46"/>
      <c r="BY311" s="47">
        <f t="shared" si="38"/>
        <v>0</v>
      </c>
      <c r="BZ311" s="47">
        <f t="shared" si="39"/>
        <v>0</v>
      </c>
      <c r="CA311" s="47">
        <f t="shared" si="40"/>
        <v>0</v>
      </c>
      <c r="CB311" s="47">
        <f t="shared" si="41"/>
        <v>0</v>
      </c>
      <c r="CC311" s="47">
        <f t="shared" si="42"/>
        <v>0</v>
      </c>
      <c r="CD311" s="47">
        <f t="shared" si="43"/>
        <v>0</v>
      </c>
      <c r="CE311" s="48" t="str">
        <f t="shared" si="44"/>
        <v/>
      </c>
      <c r="CF311" s="48" t="str">
        <f t="shared" si="45"/>
        <v/>
      </c>
      <c r="CG311" s="48" t="str">
        <f t="shared" si="46"/>
        <v/>
      </c>
      <c r="CH311" s="48" t="str">
        <f t="shared" si="47"/>
        <v/>
      </c>
      <c r="CI311" s="48" t="str">
        <f t="shared" si="48"/>
        <v/>
      </c>
      <c r="CJ311" s="48" t="str">
        <f t="shared" si="49"/>
        <v/>
      </c>
      <c r="CK311" s="49" t="s">
        <v>28</v>
      </c>
      <c r="CL311" s="49">
        <f t="shared" si="50"/>
        <v>0</v>
      </c>
      <c r="CM311" s="50">
        <f t="shared" si="51"/>
        <v>0</v>
      </c>
      <c r="CN311" s="51">
        <f>IFERROR(CL311*BZ311*'PWCS Table'!$D$3,0)</f>
        <v>0</v>
      </c>
      <c r="CO311" s="51">
        <f>IFERROR(CM311*BZ311*'PWCS Table'!$E$3,0)</f>
        <v>0</v>
      </c>
      <c r="CP311" s="51">
        <f t="shared" si="52"/>
        <v>0</v>
      </c>
      <c r="CQ311" s="51">
        <f t="shared" si="53"/>
        <v>0</v>
      </c>
      <c r="CR311" s="52">
        <f t="shared" si="54"/>
        <v>0</v>
      </c>
      <c r="CS311" s="51">
        <f t="shared" si="55"/>
        <v>0</v>
      </c>
      <c r="CT311" s="51">
        <f t="shared" si="56"/>
        <v>0</v>
      </c>
      <c r="CU311" s="51">
        <f>IFERROR((CA311*CQ311*'PWCS Table'!$D$4)+(CA311*CS311*'PWCS Table'!$D$4),0)</f>
        <v>0</v>
      </c>
      <c r="CV311" s="51">
        <f>IFERROR((CA311*CR311*'PWCS Table'!$E$4)+(CA311*CT311*'PWCS Table'!$E$4),0)</f>
        <v>0</v>
      </c>
      <c r="CW311" s="51">
        <f t="shared" si="57"/>
        <v>0</v>
      </c>
      <c r="CX311" s="51">
        <f t="shared" si="58"/>
        <v>0</v>
      </c>
      <c r="CY311" s="52">
        <f t="shared" si="59"/>
        <v>0</v>
      </c>
      <c r="CZ311" s="51">
        <f t="shared" si="60"/>
        <v>0</v>
      </c>
      <c r="DA311" s="51">
        <f t="shared" si="61"/>
        <v>0</v>
      </c>
      <c r="DB311" s="51">
        <f>IFERROR((CB311*CX311*'PWCS Table'!$D$5)+(CB311*CZ311*'PWCS Table'!$D$5),0)</f>
        <v>0</v>
      </c>
      <c r="DC311" s="51">
        <f>IFERROR((CB311*CY311*'PWCS Table'!$E$5)+(CB311*DA311*'PWCS Table'!$E$5),0)</f>
        <v>0</v>
      </c>
      <c r="DD311" s="51">
        <f t="shared" si="62"/>
        <v>0</v>
      </c>
      <c r="DE311" s="51">
        <f t="shared" si="63"/>
        <v>0</v>
      </c>
      <c r="DF311" s="51">
        <f t="shared" si="64"/>
        <v>0</v>
      </c>
      <c r="DG311" s="51">
        <f>IFERROR((CC311*DE311*'PWCS Table'!$D$8)+(CC311*DF311*'PWCS Table'!$D$8),0)</f>
        <v>0</v>
      </c>
      <c r="DH311" s="51">
        <f t="shared" si="65"/>
        <v>0</v>
      </c>
      <c r="DI311" s="51">
        <f t="shared" si="66"/>
        <v>0</v>
      </c>
      <c r="DJ311" s="51">
        <f t="shared" si="67"/>
        <v>0</v>
      </c>
      <c r="DK311" s="51">
        <f>IFERROR((CD311*DI311*'PWCS Table'!$D$9)+(CD311*DJ311*'PWCS Table'!$D$9),0)</f>
        <v>0</v>
      </c>
      <c r="DL311" s="51">
        <f t="shared" si="68"/>
        <v>0</v>
      </c>
    </row>
    <row r="312" spans="1:116" ht="12.75" hidden="1" customHeight="1" x14ac:dyDescent="0.3">
      <c r="A312" s="1"/>
      <c r="B312" s="53">
        <v>283</v>
      </c>
      <c r="C312" s="54"/>
      <c r="D312" s="44"/>
      <c r="E312" s="45"/>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c r="BH312" s="46"/>
      <c r="BI312" s="46"/>
      <c r="BJ312" s="46"/>
      <c r="BK312" s="46"/>
      <c r="BL312" s="46"/>
      <c r="BM312" s="46"/>
      <c r="BN312" s="46"/>
      <c r="BO312" s="46"/>
      <c r="BP312" s="46"/>
      <c r="BQ312" s="46"/>
      <c r="BR312" s="46"/>
      <c r="BS312" s="46"/>
      <c r="BT312" s="46"/>
      <c r="BU312" s="46"/>
      <c r="BV312" s="46"/>
      <c r="BW312" s="46"/>
      <c r="BX312" s="46"/>
      <c r="BY312" s="47">
        <f t="shared" si="38"/>
        <v>0</v>
      </c>
      <c r="BZ312" s="47">
        <f t="shared" si="39"/>
        <v>0</v>
      </c>
      <c r="CA312" s="47">
        <f t="shared" si="40"/>
        <v>0</v>
      </c>
      <c r="CB312" s="47">
        <f t="shared" si="41"/>
        <v>0</v>
      </c>
      <c r="CC312" s="47">
        <f t="shared" si="42"/>
        <v>0</v>
      </c>
      <c r="CD312" s="47">
        <f t="shared" si="43"/>
        <v>0</v>
      </c>
      <c r="CE312" s="48" t="str">
        <f t="shared" si="44"/>
        <v/>
      </c>
      <c r="CF312" s="48" t="str">
        <f t="shared" si="45"/>
        <v/>
      </c>
      <c r="CG312" s="48" t="str">
        <f t="shared" si="46"/>
        <v/>
      </c>
      <c r="CH312" s="48" t="str">
        <f t="shared" si="47"/>
        <v/>
      </c>
      <c r="CI312" s="48" t="str">
        <f t="shared" si="48"/>
        <v/>
      </c>
      <c r="CJ312" s="48" t="str">
        <f t="shared" si="49"/>
        <v/>
      </c>
      <c r="CK312" s="49" t="s">
        <v>28</v>
      </c>
      <c r="CL312" s="49">
        <f t="shared" si="50"/>
        <v>0</v>
      </c>
      <c r="CM312" s="50">
        <f t="shared" si="51"/>
        <v>0</v>
      </c>
      <c r="CN312" s="51">
        <f>IFERROR(CL312*BZ312*'PWCS Table'!$D$3,0)</f>
        <v>0</v>
      </c>
      <c r="CO312" s="51">
        <f>IFERROR(CM312*BZ312*'PWCS Table'!$E$3,0)</f>
        <v>0</v>
      </c>
      <c r="CP312" s="51">
        <f t="shared" si="52"/>
        <v>0</v>
      </c>
      <c r="CQ312" s="51">
        <f t="shared" si="53"/>
        <v>0</v>
      </c>
      <c r="CR312" s="52">
        <f t="shared" si="54"/>
        <v>0</v>
      </c>
      <c r="CS312" s="51">
        <f t="shared" si="55"/>
        <v>0</v>
      </c>
      <c r="CT312" s="51">
        <f t="shared" si="56"/>
        <v>0</v>
      </c>
      <c r="CU312" s="51">
        <f>IFERROR((CA312*CQ312*'PWCS Table'!$D$4)+(CA312*CS312*'PWCS Table'!$D$4),0)</f>
        <v>0</v>
      </c>
      <c r="CV312" s="51">
        <f>IFERROR((CA312*CR312*'PWCS Table'!$E$4)+(CA312*CT312*'PWCS Table'!$E$4),0)</f>
        <v>0</v>
      </c>
      <c r="CW312" s="51">
        <f t="shared" si="57"/>
        <v>0</v>
      </c>
      <c r="CX312" s="51">
        <f t="shared" si="58"/>
        <v>0</v>
      </c>
      <c r="CY312" s="52">
        <f t="shared" si="59"/>
        <v>0</v>
      </c>
      <c r="CZ312" s="51">
        <f t="shared" si="60"/>
        <v>0</v>
      </c>
      <c r="DA312" s="51">
        <f t="shared" si="61"/>
        <v>0</v>
      </c>
      <c r="DB312" s="51">
        <f>IFERROR((CB312*CX312*'PWCS Table'!$D$5)+(CB312*CZ312*'PWCS Table'!$D$5),0)</f>
        <v>0</v>
      </c>
      <c r="DC312" s="51">
        <f>IFERROR((CB312*CY312*'PWCS Table'!$E$5)+(CB312*DA312*'PWCS Table'!$E$5),0)</f>
        <v>0</v>
      </c>
      <c r="DD312" s="51">
        <f t="shared" si="62"/>
        <v>0</v>
      </c>
      <c r="DE312" s="51">
        <f t="shared" si="63"/>
        <v>0</v>
      </c>
      <c r="DF312" s="51">
        <f t="shared" si="64"/>
        <v>0</v>
      </c>
      <c r="DG312" s="51">
        <f>IFERROR((CC312*DE312*'PWCS Table'!$D$8)+(CC312*DF312*'PWCS Table'!$D$8),0)</f>
        <v>0</v>
      </c>
      <c r="DH312" s="51">
        <f t="shared" si="65"/>
        <v>0</v>
      </c>
      <c r="DI312" s="51">
        <f t="shared" si="66"/>
        <v>0</v>
      </c>
      <c r="DJ312" s="51">
        <f t="shared" si="67"/>
        <v>0</v>
      </c>
      <c r="DK312" s="51">
        <f>IFERROR((CD312*DI312*'PWCS Table'!$D$9)+(CD312*DJ312*'PWCS Table'!$D$9),0)</f>
        <v>0</v>
      </c>
      <c r="DL312" s="51">
        <f t="shared" si="68"/>
        <v>0</v>
      </c>
    </row>
    <row r="313" spans="1:116" ht="12.75" hidden="1" customHeight="1" x14ac:dyDescent="0.3">
      <c r="A313" s="1"/>
      <c r="B313" s="53">
        <v>284</v>
      </c>
      <c r="C313" s="54"/>
      <c r="D313" s="44"/>
      <c r="E313" s="45"/>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c r="BH313" s="46"/>
      <c r="BI313" s="46"/>
      <c r="BJ313" s="46"/>
      <c r="BK313" s="46"/>
      <c r="BL313" s="46"/>
      <c r="BM313" s="46"/>
      <c r="BN313" s="46"/>
      <c r="BO313" s="46"/>
      <c r="BP313" s="46"/>
      <c r="BQ313" s="46"/>
      <c r="BR313" s="46"/>
      <c r="BS313" s="46"/>
      <c r="BT313" s="46"/>
      <c r="BU313" s="46"/>
      <c r="BV313" s="46"/>
      <c r="BW313" s="46"/>
      <c r="BX313" s="46"/>
      <c r="BY313" s="47">
        <f t="shared" si="38"/>
        <v>0</v>
      </c>
      <c r="BZ313" s="47">
        <f t="shared" si="39"/>
        <v>0</v>
      </c>
      <c r="CA313" s="47">
        <f t="shared" si="40"/>
        <v>0</v>
      </c>
      <c r="CB313" s="47">
        <f t="shared" si="41"/>
        <v>0</v>
      </c>
      <c r="CC313" s="47">
        <f t="shared" si="42"/>
        <v>0</v>
      </c>
      <c r="CD313" s="47">
        <f t="shared" si="43"/>
        <v>0</v>
      </c>
      <c r="CE313" s="48" t="str">
        <f t="shared" si="44"/>
        <v/>
      </c>
      <c r="CF313" s="48" t="str">
        <f t="shared" si="45"/>
        <v/>
      </c>
      <c r="CG313" s="48" t="str">
        <f t="shared" si="46"/>
        <v/>
      </c>
      <c r="CH313" s="48" t="str">
        <f t="shared" si="47"/>
        <v/>
      </c>
      <c r="CI313" s="48" t="str">
        <f t="shared" si="48"/>
        <v/>
      </c>
      <c r="CJ313" s="48" t="str">
        <f t="shared" si="49"/>
        <v/>
      </c>
      <c r="CK313" s="49" t="s">
        <v>28</v>
      </c>
      <c r="CL313" s="49">
        <f t="shared" si="50"/>
        <v>0</v>
      </c>
      <c r="CM313" s="50">
        <f t="shared" si="51"/>
        <v>0</v>
      </c>
      <c r="CN313" s="51">
        <f>IFERROR(CL313*BZ313*'PWCS Table'!$D$3,0)</f>
        <v>0</v>
      </c>
      <c r="CO313" s="51">
        <f>IFERROR(CM313*BZ313*'PWCS Table'!$E$3,0)</f>
        <v>0</v>
      </c>
      <c r="CP313" s="51">
        <f t="shared" si="52"/>
        <v>0</v>
      </c>
      <c r="CQ313" s="51">
        <f t="shared" si="53"/>
        <v>0</v>
      </c>
      <c r="CR313" s="52">
        <f t="shared" si="54"/>
        <v>0</v>
      </c>
      <c r="CS313" s="51">
        <f t="shared" si="55"/>
        <v>0</v>
      </c>
      <c r="CT313" s="51">
        <f t="shared" si="56"/>
        <v>0</v>
      </c>
      <c r="CU313" s="51">
        <f>IFERROR((CA313*CQ313*'PWCS Table'!$D$4)+(CA313*CS313*'PWCS Table'!$D$4),0)</f>
        <v>0</v>
      </c>
      <c r="CV313" s="51">
        <f>IFERROR((CA313*CR313*'PWCS Table'!$E$4)+(CA313*CT313*'PWCS Table'!$E$4),0)</f>
        <v>0</v>
      </c>
      <c r="CW313" s="51">
        <f t="shared" si="57"/>
        <v>0</v>
      </c>
      <c r="CX313" s="51">
        <f t="shared" si="58"/>
        <v>0</v>
      </c>
      <c r="CY313" s="52">
        <f t="shared" si="59"/>
        <v>0</v>
      </c>
      <c r="CZ313" s="51">
        <f t="shared" si="60"/>
        <v>0</v>
      </c>
      <c r="DA313" s="51">
        <f t="shared" si="61"/>
        <v>0</v>
      </c>
      <c r="DB313" s="51">
        <f>IFERROR((CB313*CX313*'PWCS Table'!$D$5)+(CB313*CZ313*'PWCS Table'!$D$5),0)</f>
        <v>0</v>
      </c>
      <c r="DC313" s="51">
        <f>IFERROR((CB313*CY313*'PWCS Table'!$E$5)+(CB313*DA313*'PWCS Table'!$E$5),0)</f>
        <v>0</v>
      </c>
      <c r="DD313" s="51">
        <f t="shared" si="62"/>
        <v>0</v>
      </c>
      <c r="DE313" s="51">
        <f t="shared" si="63"/>
        <v>0</v>
      </c>
      <c r="DF313" s="51">
        <f t="shared" si="64"/>
        <v>0</v>
      </c>
      <c r="DG313" s="51">
        <f>IFERROR((CC313*DE313*'PWCS Table'!$D$8)+(CC313*DF313*'PWCS Table'!$D$8),0)</f>
        <v>0</v>
      </c>
      <c r="DH313" s="51">
        <f t="shared" si="65"/>
        <v>0</v>
      </c>
      <c r="DI313" s="51">
        <f t="shared" si="66"/>
        <v>0</v>
      </c>
      <c r="DJ313" s="51">
        <f t="shared" si="67"/>
        <v>0</v>
      </c>
      <c r="DK313" s="51">
        <f>IFERROR((CD313*DI313*'PWCS Table'!$D$9)+(CD313*DJ313*'PWCS Table'!$D$9),0)</f>
        <v>0</v>
      </c>
      <c r="DL313" s="51">
        <f t="shared" si="68"/>
        <v>0</v>
      </c>
    </row>
    <row r="314" spans="1:116" ht="12.75" hidden="1" customHeight="1" x14ac:dyDescent="0.3">
      <c r="A314" s="1"/>
      <c r="B314" s="53">
        <v>285</v>
      </c>
      <c r="C314" s="54"/>
      <c r="D314" s="44"/>
      <c r="E314" s="45"/>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c r="BH314" s="46"/>
      <c r="BI314" s="46"/>
      <c r="BJ314" s="46"/>
      <c r="BK314" s="46"/>
      <c r="BL314" s="46"/>
      <c r="BM314" s="46"/>
      <c r="BN314" s="46"/>
      <c r="BO314" s="46"/>
      <c r="BP314" s="46"/>
      <c r="BQ314" s="46"/>
      <c r="BR314" s="46"/>
      <c r="BS314" s="46"/>
      <c r="BT314" s="46"/>
      <c r="BU314" s="46"/>
      <c r="BV314" s="46"/>
      <c r="BW314" s="46"/>
      <c r="BX314" s="46"/>
      <c r="BY314" s="47">
        <f t="shared" si="38"/>
        <v>0</v>
      </c>
      <c r="BZ314" s="47">
        <f t="shared" si="39"/>
        <v>0</v>
      </c>
      <c r="CA314" s="47">
        <f t="shared" si="40"/>
        <v>0</v>
      </c>
      <c r="CB314" s="47">
        <f t="shared" si="41"/>
        <v>0</v>
      </c>
      <c r="CC314" s="47">
        <f t="shared" si="42"/>
        <v>0</v>
      </c>
      <c r="CD314" s="47">
        <f t="shared" si="43"/>
        <v>0</v>
      </c>
      <c r="CE314" s="48" t="str">
        <f t="shared" si="44"/>
        <v/>
      </c>
      <c r="CF314" s="48" t="str">
        <f t="shared" si="45"/>
        <v/>
      </c>
      <c r="CG314" s="48" t="str">
        <f t="shared" si="46"/>
        <v/>
      </c>
      <c r="CH314" s="48" t="str">
        <f t="shared" si="47"/>
        <v/>
      </c>
      <c r="CI314" s="48" t="str">
        <f t="shared" si="48"/>
        <v/>
      </c>
      <c r="CJ314" s="48" t="str">
        <f t="shared" si="49"/>
        <v/>
      </c>
      <c r="CK314" s="49" t="s">
        <v>28</v>
      </c>
      <c r="CL314" s="49">
        <f t="shared" si="50"/>
        <v>0</v>
      </c>
      <c r="CM314" s="50">
        <f t="shared" si="51"/>
        <v>0</v>
      </c>
      <c r="CN314" s="51">
        <f>IFERROR(CL314*BZ314*'PWCS Table'!$D$3,0)</f>
        <v>0</v>
      </c>
      <c r="CO314" s="51">
        <f>IFERROR(CM314*BZ314*'PWCS Table'!$E$3,0)</f>
        <v>0</v>
      </c>
      <c r="CP314" s="51">
        <f t="shared" si="52"/>
        <v>0</v>
      </c>
      <c r="CQ314" s="51">
        <f t="shared" si="53"/>
        <v>0</v>
      </c>
      <c r="CR314" s="52">
        <f t="shared" si="54"/>
        <v>0</v>
      </c>
      <c r="CS314" s="51">
        <f t="shared" si="55"/>
        <v>0</v>
      </c>
      <c r="CT314" s="51">
        <f t="shared" si="56"/>
        <v>0</v>
      </c>
      <c r="CU314" s="51">
        <f>IFERROR((CA314*CQ314*'PWCS Table'!$D$4)+(CA314*CS314*'PWCS Table'!$D$4),0)</f>
        <v>0</v>
      </c>
      <c r="CV314" s="51">
        <f>IFERROR((CA314*CR314*'PWCS Table'!$E$4)+(CA314*CT314*'PWCS Table'!$E$4),0)</f>
        <v>0</v>
      </c>
      <c r="CW314" s="51">
        <f t="shared" si="57"/>
        <v>0</v>
      </c>
      <c r="CX314" s="51">
        <f t="shared" si="58"/>
        <v>0</v>
      </c>
      <c r="CY314" s="52">
        <f t="shared" si="59"/>
        <v>0</v>
      </c>
      <c r="CZ314" s="51">
        <f t="shared" si="60"/>
        <v>0</v>
      </c>
      <c r="DA314" s="51">
        <f t="shared" si="61"/>
        <v>0</v>
      </c>
      <c r="DB314" s="51">
        <f>IFERROR((CB314*CX314*'PWCS Table'!$D$5)+(CB314*CZ314*'PWCS Table'!$D$5),0)</f>
        <v>0</v>
      </c>
      <c r="DC314" s="51">
        <f>IFERROR((CB314*CY314*'PWCS Table'!$E$5)+(CB314*DA314*'PWCS Table'!$E$5),0)</f>
        <v>0</v>
      </c>
      <c r="DD314" s="51">
        <f t="shared" si="62"/>
        <v>0</v>
      </c>
      <c r="DE314" s="51">
        <f t="shared" si="63"/>
        <v>0</v>
      </c>
      <c r="DF314" s="51">
        <f t="shared" si="64"/>
        <v>0</v>
      </c>
      <c r="DG314" s="51">
        <f>IFERROR((CC314*DE314*'PWCS Table'!$D$8)+(CC314*DF314*'PWCS Table'!$D$8),0)</f>
        <v>0</v>
      </c>
      <c r="DH314" s="51">
        <f t="shared" si="65"/>
        <v>0</v>
      </c>
      <c r="DI314" s="51">
        <f t="shared" si="66"/>
        <v>0</v>
      </c>
      <c r="DJ314" s="51">
        <f t="shared" si="67"/>
        <v>0</v>
      </c>
      <c r="DK314" s="51">
        <f>IFERROR((CD314*DI314*'PWCS Table'!$D$9)+(CD314*DJ314*'PWCS Table'!$D$9),0)</f>
        <v>0</v>
      </c>
      <c r="DL314" s="51">
        <f t="shared" si="68"/>
        <v>0</v>
      </c>
    </row>
    <row r="315" spans="1:116" ht="12.75" hidden="1" customHeight="1" x14ac:dyDescent="0.3">
      <c r="A315" s="1"/>
      <c r="B315" s="53">
        <v>286</v>
      </c>
      <c r="C315" s="54"/>
      <c r="D315" s="44"/>
      <c r="E315" s="45"/>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c r="BH315" s="46"/>
      <c r="BI315" s="46"/>
      <c r="BJ315" s="46"/>
      <c r="BK315" s="46"/>
      <c r="BL315" s="46"/>
      <c r="BM315" s="46"/>
      <c r="BN315" s="46"/>
      <c r="BO315" s="46"/>
      <c r="BP315" s="46"/>
      <c r="BQ315" s="46"/>
      <c r="BR315" s="46"/>
      <c r="BS315" s="46"/>
      <c r="BT315" s="46"/>
      <c r="BU315" s="46"/>
      <c r="BV315" s="46"/>
      <c r="BW315" s="46"/>
      <c r="BX315" s="46"/>
      <c r="BY315" s="47">
        <f t="shared" si="38"/>
        <v>0</v>
      </c>
      <c r="BZ315" s="47">
        <f t="shared" si="39"/>
        <v>0</v>
      </c>
      <c r="CA315" s="47">
        <f t="shared" si="40"/>
        <v>0</v>
      </c>
      <c r="CB315" s="47">
        <f t="shared" si="41"/>
        <v>0</v>
      </c>
      <c r="CC315" s="47">
        <f t="shared" si="42"/>
        <v>0</v>
      </c>
      <c r="CD315" s="47">
        <f t="shared" si="43"/>
        <v>0</v>
      </c>
      <c r="CE315" s="48" t="str">
        <f t="shared" si="44"/>
        <v/>
      </c>
      <c r="CF315" s="48" t="str">
        <f t="shared" si="45"/>
        <v/>
      </c>
      <c r="CG315" s="48" t="str">
        <f t="shared" si="46"/>
        <v/>
      </c>
      <c r="CH315" s="48" t="str">
        <f t="shared" si="47"/>
        <v/>
      </c>
      <c r="CI315" s="48" t="str">
        <f t="shared" si="48"/>
        <v/>
      </c>
      <c r="CJ315" s="48" t="str">
        <f t="shared" si="49"/>
        <v/>
      </c>
      <c r="CK315" s="49" t="s">
        <v>28</v>
      </c>
      <c r="CL315" s="49">
        <f t="shared" si="50"/>
        <v>0</v>
      </c>
      <c r="CM315" s="50">
        <f t="shared" si="51"/>
        <v>0</v>
      </c>
      <c r="CN315" s="51">
        <f>IFERROR(CL315*BZ315*'PWCS Table'!$D$3,0)</f>
        <v>0</v>
      </c>
      <c r="CO315" s="51">
        <f>IFERROR(CM315*BZ315*'PWCS Table'!$E$3,0)</f>
        <v>0</v>
      </c>
      <c r="CP315" s="51">
        <f t="shared" si="52"/>
        <v>0</v>
      </c>
      <c r="CQ315" s="51">
        <f t="shared" si="53"/>
        <v>0</v>
      </c>
      <c r="CR315" s="52">
        <f t="shared" si="54"/>
        <v>0</v>
      </c>
      <c r="CS315" s="51">
        <f t="shared" si="55"/>
        <v>0</v>
      </c>
      <c r="CT315" s="51">
        <f t="shared" si="56"/>
        <v>0</v>
      </c>
      <c r="CU315" s="51">
        <f>IFERROR((CA315*CQ315*'PWCS Table'!$D$4)+(CA315*CS315*'PWCS Table'!$D$4),0)</f>
        <v>0</v>
      </c>
      <c r="CV315" s="51">
        <f>IFERROR((CA315*CR315*'PWCS Table'!$E$4)+(CA315*CT315*'PWCS Table'!$E$4),0)</f>
        <v>0</v>
      </c>
      <c r="CW315" s="51">
        <f t="shared" si="57"/>
        <v>0</v>
      </c>
      <c r="CX315" s="51">
        <f t="shared" si="58"/>
        <v>0</v>
      </c>
      <c r="CY315" s="52">
        <f t="shared" si="59"/>
        <v>0</v>
      </c>
      <c r="CZ315" s="51">
        <f t="shared" si="60"/>
        <v>0</v>
      </c>
      <c r="DA315" s="51">
        <f t="shared" si="61"/>
        <v>0</v>
      </c>
      <c r="DB315" s="51">
        <f>IFERROR((CB315*CX315*'PWCS Table'!$D$5)+(CB315*CZ315*'PWCS Table'!$D$5),0)</f>
        <v>0</v>
      </c>
      <c r="DC315" s="51">
        <f>IFERROR((CB315*CY315*'PWCS Table'!$E$5)+(CB315*DA315*'PWCS Table'!$E$5),0)</f>
        <v>0</v>
      </c>
      <c r="DD315" s="51">
        <f t="shared" si="62"/>
        <v>0</v>
      </c>
      <c r="DE315" s="51">
        <f t="shared" si="63"/>
        <v>0</v>
      </c>
      <c r="DF315" s="51">
        <f t="shared" si="64"/>
        <v>0</v>
      </c>
      <c r="DG315" s="51">
        <f>IFERROR((CC315*DE315*'PWCS Table'!$D$8)+(CC315*DF315*'PWCS Table'!$D$8),0)</f>
        <v>0</v>
      </c>
      <c r="DH315" s="51">
        <f t="shared" si="65"/>
        <v>0</v>
      </c>
      <c r="DI315" s="51">
        <f t="shared" si="66"/>
        <v>0</v>
      </c>
      <c r="DJ315" s="51">
        <f t="shared" si="67"/>
        <v>0</v>
      </c>
      <c r="DK315" s="51">
        <f>IFERROR((CD315*DI315*'PWCS Table'!$D$9)+(CD315*DJ315*'PWCS Table'!$D$9),0)</f>
        <v>0</v>
      </c>
      <c r="DL315" s="51">
        <f t="shared" si="68"/>
        <v>0</v>
      </c>
    </row>
    <row r="316" spans="1:116" ht="12.75" hidden="1" customHeight="1" x14ac:dyDescent="0.3">
      <c r="A316" s="1"/>
      <c r="B316" s="53">
        <v>287</v>
      </c>
      <c r="C316" s="54"/>
      <c r="D316" s="44"/>
      <c r="E316" s="45"/>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c r="BH316" s="46"/>
      <c r="BI316" s="46"/>
      <c r="BJ316" s="46"/>
      <c r="BK316" s="46"/>
      <c r="BL316" s="46"/>
      <c r="BM316" s="46"/>
      <c r="BN316" s="46"/>
      <c r="BO316" s="46"/>
      <c r="BP316" s="46"/>
      <c r="BQ316" s="46"/>
      <c r="BR316" s="46"/>
      <c r="BS316" s="46"/>
      <c r="BT316" s="46"/>
      <c r="BU316" s="46"/>
      <c r="BV316" s="46"/>
      <c r="BW316" s="46"/>
      <c r="BX316" s="46"/>
      <c r="BY316" s="47">
        <f t="shared" si="38"/>
        <v>0</v>
      </c>
      <c r="BZ316" s="47">
        <f t="shared" si="39"/>
        <v>0</v>
      </c>
      <c r="CA316" s="47">
        <f t="shared" si="40"/>
        <v>0</v>
      </c>
      <c r="CB316" s="47">
        <f t="shared" si="41"/>
        <v>0</v>
      </c>
      <c r="CC316" s="47">
        <f t="shared" si="42"/>
        <v>0</v>
      </c>
      <c r="CD316" s="47">
        <f t="shared" si="43"/>
        <v>0</v>
      </c>
      <c r="CE316" s="48" t="str">
        <f t="shared" si="44"/>
        <v/>
      </c>
      <c r="CF316" s="48" t="str">
        <f t="shared" si="45"/>
        <v/>
      </c>
      <c r="CG316" s="48" t="str">
        <f t="shared" si="46"/>
        <v/>
      </c>
      <c r="CH316" s="48" t="str">
        <f t="shared" si="47"/>
        <v/>
      </c>
      <c r="CI316" s="48" t="str">
        <f t="shared" si="48"/>
        <v/>
      </c>
      <c r="CJ316" s="48" t="str">
        <f t="shared" si="49"/>
        <v/>
      </c>
      <c r="CK316" s="49" t="s">
        <v>28</v>
      </c>
      <c r="CL316" s="49">
        <f t="shared" si="50"/>
        <v>0</v>
      </c>
      <c r="CM316" s="50">
        <f t="shared" si="51"/>
        <v>0</v>
      </c>
      <c r="CN316" s="51">
        <f>IFERROR(CL316*BZ316*'PWCS Table'!$D$3,0)</f>
        <v>0</v>
      </c>
      <c r="CO316" s="51">
        <f>IFERROR(CM316*BZ316*'PWCS Table'!$E$3,0)</f>
        <v>0</v>
      </c>
      <c r="CP316" s="51">
        <f t="shared" si="52"/>
        <v>0</v>
      </c>
      <c r="CQ316" s="51">
        <f t="shared" si="53"/>
        <v>0</v>
      </c>
      <c r="CR316" s="52">
        <f t="shared" si="54"/>
        <v>0</v>
      </c>
      <c r="CS316" s="51">
        <f t="shared" si="55"/>
        <v>0</v>
      </c>
      <c r="CT316" s="51">
        <f t="shared" si="56"/>
        <v>0</v>
      </c>
      <c r="CU316" s="51">
        <f>IFERROR((CA316*CQ316*'PWCS Table'!$D$4)+(CA316*CS316*'PWCS Table'!$D$4),0)</f>
        <v>0</v>
      </c>
      <c r="CV316" s="51">
        <f>IFERROR((CA316*CR316*'PWCS Table'!$E$4)+(CA316*CT316*'PWCS Table'!$E$4),0)</f>
        <v>0</v>
      </c>
      <c r="CW316" s="51">
        <f t="shared" si="57"/>
        <v>0</v>
      </c>
      <c r="CX316" s="51">
        <f t="shared" si="58"/>
        <v>0</v>
      </c>
      <c r="CY316" s="52">
        <f t="shared" si="59"/>
        <v>0</v>
      </c>
      <c r="CZ316" s="51">
        <f t="shared" si="60"/>
        <v>0</v>
      </c>
      <c r="DA316" s="51">
        <f t="shared" si="61"/>
        <v>0</v>
      </c>
      <c r="DB316" s="51">
        <f>IFERROR((CB316*CX316*'PWCS Table'!$D$5)+(CB316*CZ316*'PWCS Table'!$D$5),0)</f>
        <v>0</v>
      </c>
      <c r="DC316" s="51">
        <f>IFERROR((CB316*CY316*'PWCS Table'!$E$5)+(CB316*DA316*'PWCS Table'!$E$5),0)</f>
        <v>0</v>
      </c>
      <c r="DD316" s="51">
        <f t="shared" si="62"/>
        <v>0</v>
      </c>
      <c r="DE316" s="51">
        <f t="shared" si="63"/>
        <v>0</v>
      </c>
      <c r="DF316" s="51">
        <f t="shared" si="64"/>
        <v>0</v>
      </c>
      <c r="DG316" s="51">
        <f>IFERROR((CC316*DE316*'PWCS Table'!$D$8)+(CC316*DF316*'PWCS Table'!$D$8),0)</f>
        <v>0</v>
      </c>
      <c r="DH316" s="51">
        <f t="shared" si="65"/>
        <v>0</v>
      </c>
      <c r="DI316" s="51">
        <f t="shared" si="66"/>
        <v>0</v>
      </c>
      <c r="DJ316" s="51">
        <f t="shared" si="67"/>
        <v>0</v>
      </c>
      <c r="DK316" s="51">
        <f>IFERROR((CD316*DI316*'PWCS Table'!$D$9)+(CD316*DJ316*'PWCS Table'!$D$9),0)</f>
        <v>0</v>
      </c>
      <c r="DL316" s="51">
        <f t="shared" si="68"/>
        <v>0</v>
      </c>
    </row>
    <row r="317" spans="1:116" ht="12.75" hidden="1" customHeight="1" x14ac:dyDescent="0.3">
      <c r="A317" s="1"/>
      <c r="B317" s="53">
        <v>288</v>
      </c>
      <c r="C317" s="54"/>
      <c r="D317" s="44"/>
      <c r="E317" s="45"/>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c r="BH317" s="46"/>
      <c r="BI317" s="46"/>
      <c r="BJ317" s="46"/>
      <c r="BK317" s="46"/>
      <c r="BL317" s="46"/>
      <c r="BM317" s="46"/>
      <c r="BN317" s="46"/>
      <c r="BO317" s="46"/>
      <c r="BP317" s="46"/>
      <c r="BQ317" s="46"/>
      <c r="BR317" s="46"/>
      <c r="BS317" s="46"/>
      <c r="BT317" s="46"/>
      <c r="BU317" s="46"/>
      <c r="BV317" s="46"/>
      <c r="BW317" s="46"/>
      <c r="BX317" s="46"/>
      <c r="BY317" s="47">
        <f t="shared" si="38"/>
        <v>0</v>
      </c>
      <c r="BZ317" s="47">
        <f t="shared" si="39"/>
        <v>0</v>
      </c>
      <c r="CA317" s="47">
        <f t="shared" si="40"/>
        <v>0</v>
      </c>
      <c r="CB317" s="47">
        <f t="shared" si="41"/>
        <v>0</v>
      </c>
      <c r="CC317" s="47">
        <f t="shared" si="42"/>
        <v>0</v>
      </c>
      <c r="CD317" s="47">
        <f t="shared" si="43"/>
        <v>0</v>
      </c>
      <c r="CE317" s="48" t="str">
        <f t="shared" si="44"/>
        <v/>
      </c>
      <c r="CF317" s="48" t="str">
        <f t="shared" si="45"/>
        <v/>
      </c>
      <c r="CG317" s="48" t="str">
        <f t="shared" si="46"/>
        <v/>
      </c>
      <c r="CH317" s="48" t="str">
        <f t="shared" si="47"/>
        <v/>
      </c>
      <c r="CI317" s="48" t="str">
        <f t="shared" si="48"/>
        <v/>
      </c>
      <c r="CJ317" s="48" t="str">
        <f t="shared" si="49"/>
        <v/>
      </c>
      <c r="CK317" s="49" t="s">
        <v>28</v>
      </c>
      <c r="CL317" s="49">
        <f t="shared" si="50"/>
        <v>0</v>
      </c>
      <c r="CM317" s="50">
        <f t="shared" si="51"/>
        <v>0</v>
      </c>
      <c r="CN317" s="51">
        <f>IFERROR(CL317*BZ317*'PWCS Table'!$D$3,0)</f>
        <v>0</v>
      </c>
      <c r="CO317" s="51">
        <f>IFERROR(CM317*BZ317*'PWCS Table'!$E$3,0)</f>
        <v>0</v>
      </c>
      <c r="CP317" s="51">
        <f t="shared" si="52"/>
        <v>0</v>
      </c>
      <c r="CQ317" s="51">
        <f t="shared" si="53"/>
        <v>0</v>
      </c>
      <c r="CR317" s="52">
        <f t="shared" si="54"/>
        <v>0</v>
      </c>
      <c r="CS317" s="51">
        <f t="shared" si="55"/>
        <v>0</v>
      </c>
      <c r="CT317" s="51">
        <f t="shared" si="56"/>
        <v>0</v>
      </c>
      <c r="CU317" s="51">
        <f>IFERROR((CA317*CQ317*'PWCS Table'!$D$4)+(CA317*CS317*'PWCS Table'!$D$4),0)</f>
        <v>0</v>
      </c>
      <c r="CV317" s="51">
        <f>IFERROR((CA317*CR317*'PWCS Table'!$E$4)+(CA317*CT317*'PWCS Table'!$E$4),0)</f>
        <v>0</v>
      </c>
      <c r="CW317" s="51">
        <f t="shared" si="57"/>
        <v>0</v>
      </c>
      <c r="CX317" s="51">
        <f t="shared" si="58"/>
        <v>0</v>
      </c>
      <c r="CY317" s="52">
        <f t="shared" si="59"/>
        <v>0</v>
      </c>
      <c r="CZ317" s="51">
        <f t="shared" si="60"/>
        <v>0</v>
      </c>
      <c r="DA317" s="51">
        <f t="shared" si="61"/>
        <v>0</v>
      </c>
      <c r="DB317" s="51">
        <f>IFERROR((CB317*CX317*'PWCS Table'!$D$5)+(CB317*CZ317*'PWCS Table'!$D$5),0)</f>
        <v>0</v>
      </c>
      <c r="DC317" s="51">
        <f>IFERROR((CB317*CY317*'PWCS Table'!$E$5)+(CB317*DA317*'PWCS Table'!$E$5),0)</f>
        <v>0</v>
      </c>
      <c r="DD317" s="51">
        <f t="shared" si="62"/>
        <v>0</v>
      </c>
      <c r="DE317" s="51">
        <f t="shared" si="63"/>
        <v>0</v>
      </c>
      <c r="DF317" s="51">
        <f t="shared" si="64"/>
        <v>0</v>
      </c>
      <c r="DG317" s="51">
        <f>IFERROR((CC317*DE317*'PWCS Table'!$D$8)+(CC317*DF317*'PWCS Table'!$D$8),0)</f>
        <v>0</v>
      </c>
      <c r="DH317" s="51">
        <f t="shared" si="65"/>
        <v>0</v>
      </c>
      <c r="DI317" s="51">
        <f t="shared" si="66"/>
        <v>0</v>
      </c>
      <c r="DJ317" s="51">
        <f t="shared" si="67"/>
        <v>0</v>
      </c>
      <c r="DK317" s="51">
        <f>IFERROR((CD317*DI317*'PWCS Table'!$D$9)+(CD317*DJ317*'PWCS Table'!$D$9),0)</f>
        <v>0</v>
      </c>
      <c r="DL317" s="51">
        <f t="shared" si="68"/>
        <v>0</v>
      </c>
    </row>
    <row r="318" spans="1:116" ht="12.75" hidden="1" customHeight="1" x14ac:dyDescent="0.3">
      <c r="A318" s="1"/>
      <c r="B318" s="53">
        <v>289</v>
      </c>
      <c r="C318" s="54"/>
      <c r="D318" s="44"/>
      <c r="E318" s="45"/>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c r="BH318" s="46"/>
      <c r="BI318" s="46"/>
      <c r="BJ318" s="46"/>
      <c r="BK318" s="46"/>
      <c r="BL318" s="46"/>
      <c r="BM318" s="46"/>
      <c r="BN318" s="46"/>
      <c r="BO318" s="46"/>
      <c r="BP318" s="46"/>
      <c r="BQ318" s="46"/>
      <c r="BR318" s="46"/>
      <c r="BS318" s="46"/>
      <c r="BT318" s="46"/>
      <c r="BU318" s="46"/>
      <c r="BV318" s="46"/>
      <c r="BW318" s="46"/>
      <c r="BX318" s="46"/>
      <c r="BY318" s="47">
        <f t="shared" si="38"/>
        <v>0</v>
      </c>
      <c r="BZ318" s="47">
        <f t="shared" si="39"/>
        <v>0</v>
      </c>
      <c r="CA318" s="47">
        <f t="shared" si="40"/>
        <v>0</v>
      </c>
      <c r="CB318" s="47">
        <f t="shared" si="41"/>
        <v>0</v>
      </c>
      <c r="CC318" s="47">
        <f t="shared" si="42"/>
        <v>0</v>
      </c>
      <c r="CD318" s="47">
        <f t="shared" si="43"/>
        <v>0</v>
      </c>
      <c r="CE318" s="48" t="str">
        <f t="shared" si="44"/>
        <v/>
      </c>
      <c r="CF318" s="48" t="str">
        <f t="shared" si="45"/>
        <v/>
      </c>
      <c r="CG318" s="48" t="str">
        <f t="shared" si="46"/>
        <v/>
      </c>
      <c r="CH318" s="48" t="str">
        <f t="shared" si="47"/>
        <v/>
      </c>
      <c r="CI318" s="48" t="str">
        <f t="shared" si="48"/>
        <v/>
      </c>
      <c r="CJ318" s="48" t="str">
        <f t="shared" si="49"/>
        <v/>
      </c>
      <c r="CK318" s="49" t="s">
        <v>28</v>
      </c>
      <c r="CL318" s="49">
        <f t="shared" si="50"/>
        <v>0</v>
      </c>
      <c r="CM318" s="50">
        <f t="shared" si="51"/>
        <v>0</v>
      </c>
      <c r="CN318" s="51">
        <f>IFERROR(CL318*BZ318*'PWCS Table'!$D$3,0)</f>
        <v>0</v>
      </c>
      <c r="CO318" s="51">
        <f>IFERROR(CM318*BZ318*'PWCS Table'!$E$3,0)</f>
        <v>0</v>
      </c>
      <c r="CP318" s="51">
        <f t="shared" si="52"/>
        <v>0</v>
      </c>
      <c r="CQ318" s="51">
        <f t="shared" si="53"/>
        <v>0</v>
      </c>
      <c r="CR318" s="52">
        <f t="shared" si="54"/>
        <v>0</v>
      </c>
      <c r="CS318" s="51">
        <f t="shared" si="55"/>
        <v>0</v>
      </c>
      <c r="CT318" s="51">
        <f t="shared" si="56"/>
        <v>0</v>
      </c>
      <c r="CU318" s="51">
        <f>IFERROR((CA318*CQ318*'PWCS Table'!$D$4)+(CA318*CS318*'PWCS Table'!$D$4),0)</f>
        <v>0</v>
      </c>
      <c r="CV318" s="51">
        <f>IFERROR((CA318*CR318*'PWCS Table'!$E$4)+(CA318*CT318*'PWCS Table'!$E$4),0)</f>
        <v>0</v>
      </c>
      <c r="CW318" s="51">
        <f t="shared" si="57"/>
        <v>0</v>
      </c>
      <c r="CX318" s="51">
        <f t="shared" si="58"/>
        <v>0</v>
      </c>
      <c r="CY318" s="52">
        <f t="shared" si="59"/>
        <v>0</v>
      </c>
      <c r="CZ318" s="51">
        <f t="shared" si="60"/>
        <v>0</v>
      </c>
      <c r="DA318" s="51">
        <f t="shared" si="61"/>
        <v>0</v>
      </c>
      <c r="DB318" s="51">
        <f>IFERROR((CB318*CX318*'PWCS Table'!$D$5)+(CB318*CZ318*'PWCS Table'!$D$5),0)</f>
        <v>0</v>
      </c>
      <c r="DC318" s="51">
        <f>IFERROR((CB318*CY318*'PWCS Table'!$E$5)+(CB318*DA318*'PWCS Table'!$E$5),0)</f>
        <v>0</v>
      </c>
      <c r="DD318" s="51">
        <f t="shared" si="62"/>
        <v>0</v>
      </c>
      <c r="DE318" s="51">
        <f t="shared" si="63"/>
        <v>0</v>
      </c>
      <c r="DF318" s="51">
        <f t="shared" si="64"/>
        <v>0</v>
      </c>
      <c r="DG318" s="51">
        <f>IFERROR((CC318*DE318*'PWCS Table'!$D$8)+(CC318*DF318*'PWCS Table'!$D$8),0)</f>
        <v>0</v>
      </c>
      <c r="DH318" s="51">
        <f t="shared" si="65"/>
        <v>0</v>
      </c>
      <c r="DI318" s="51">
        <f t="shared" si="66"/>
        <v>0</v>
      </c>
      <c r="DJ318" s="51">
        <f t="shared" si="67"/>
        <v>0</v>
      </c>
      <c r="DK318" s="51">
        <f>IFERROR((CD318*DI318*'PWCS Table'!$D$9)+(CD318*DJ318*'PWCS Table'!$D$9),0)</f>
        <v>0</v>
      </c>
      <c r="DL318" s="51">
        <f t="shared" si="68"/>
        <v>0</v>
      </c>
    </row>
    <row r="319" spans="1:116" ht="12.75" hidden="1" customHeight="1" x14ac:dyDescent="0.3">
      <c r="A319" s="1"/>
      <c r="B319" s="53">
        <v>290</v>
      </c>
      <c r="C319" s="54"/>
      <c r="D319" s="44"/>
      <c r="E319" s="45"/>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c r="BH319" s="46"/>
      <c r="BI319" s="46"/>
      <c r="BJ319" s="46"/>
      <c r="BK319" s="46"/>
      <c r="BL319" s="46"/>
      <c r="BM319" s="46"/>
      <c r="BN319" s="46"/>
      <c r="BO319" s="46"/>
      <c r="BP319" s="46"/>
      <c r="BQ319" s="46"/>
      <c r="BR319" s="46"/>
      <c r="BS319" s="46"/>
      <c r="BT319" s="46"/>
      <c r="BU319" s="46"/>
      <c r="BV319" s="46"/>
      <c r="BW319" s="46"/>
      <c r="BX319" s="46"/>
      <c r="BY319" s="47">
        <f t="shared" si="38"/>
        <v>0</v>
      </c>
      <c r="BZ319" s="47">
        <f t="shared" si="39"/>
        <v>0</v>
      </c>
      <c r="CA319" s="47">
        <f t="shared" si="40"/>
        <v>0</v>
      </c>
      <c r="CB319" s="47">
        <f t="shared" si="41"/>
        <v>0</v>
      </c>
      <c r="CC319" s="47">
        <f t="shared" si="42"/>
        <v>0</v>
      </c>
      <c r="CD319" s="47">
        <f t="shared" si="43"/>
        <v>0</v>
      </c>
      <c r="CE319" s="48" t="str">
        <f t="shared" si="44"/>
        <v/>
      </c>
      <c r="CF319" s="48" t="str">
        <f t="shared" si="45"/>
        <v/>
      </c>
      <c r="CG319" s="48" t="str">
        <f t="shared" si="46"/>
        <v/>
      </c>
      <c r="CH319" s="48" t="str">
        <f t="shared" si="47"/>
        <v/>
      </c>
      <c r="CI319" s="48" t="str">
        <f t="shared" si="48"/>
        <v/>
      </c>
      <c r="CJ319" s="48" t="str">
        <f t="shared" si="49"/>
        <v/>
      </c>
      <c r="CK319" s="49" t="s">
        <v>28</v>
      </c>
      <c r="CL319" s="49">
        <f t="shared" si="50"/>
        <v>0</v>
      </c>
      <c r="CM319" s="50">
        <f t="shared" si="51"/>
        <v>0</v>
      </c>
      <c r="CN319" s="51">
        <f>IFERROR(CL319*BZ319*'PWCS Table'!$D$3,0)</f>
        <v>0</v>
      </c>
      <c r="CO319" s="51">
        <f>IFERROR(CM319*BZ319*'PWCS Table'!$E$3,0)</f>
        <v>0</v>
      </c>
      <c r="CP319" s="51">
        <f t="shared" si="52"/>
        <v>0</v>
      </c>
      <c r="CQ319" s="51">
        <f t="shared" si="53"/>
        <v>0</v>
      </c>
      <c r="CR319" s="52">
        <f t="shared" si="54"/>
        <v>0</v>
      </c>
      <c r="CS319" s="51">
        <f t="shared" si="55"/>
        <v>0</v>
      </c>
      <c r="CT319" s="51">
        <f t="shared" si="56"/>
        <v>0</v>
      </c>
      <c r="CU319" s="51">
        <f>IFERROR((CA319*CQ319*'PWCS Table'!$D$4)+(CA319*CS319*'PWCS Table'!$D$4),0)</f>
        <v>0</v>
      </c>
      <c r="CV319" s="51">
        <f>IFERROR((CA319*CR319*'PWCS Table'!$E$4)+(CA319*CT319*'PWCS Table'!$E$4),0)</f>
        <v>0</v>
      </c>
      <c r="CW319" s="51">
        <f t="shared" si="57"/>
        <v>0</v>
      </c>
      <c r="CX319" s="51">
        <f t="shared" si="58"/>
        <v>0</v>
      </c>
      <c r="CY319" s="52">
        <f t="shared" si="59"/>
        <v>0</v>
      </c>
      <c r="CZ319" s="51">
        <f t="shared" si="60"/>
        <v>0</v>
      </c>
      <c r="DA319" s="51">
        <f t="shared" si="61"/>
        <v>0</v>
      </c>
      <c r="DB319" s="51">
        <f>IFERROR((CB319*CX319*'PWCS Table'!$D$5)+(CB319*CZ319*'PWCS Table'!$D$5),0)</f>
        <v>0</v>
      </c>
      <c r="DC319" s="51">
        <f>IFERROR((CB319*CY319*'PWCS Table'!$E$5)+(CB319*DA319*'PWCS Table'!$E$5),0)</f>
        <v>0</v>
      </c>
      <c r="DD319" s="51">
        <f t="shared" si="62"/>
        <v>0</v>
      </c>
      <c r="DE319" s="51">
        <f t="shared" si="63"/>
        <v>0</v>
      </c>
      <c r="DF319" s="51">
        <f t="shared" si="64"/>
        <v>0</v>
      </c>
      <c r="DG319" s="51">
        <f>IFERROR((CC319*DE319*'PWCS Table'!$D$8)+(CC319*DF319*'PWCS Table'!$D$8),0)</f>
        <v>0</v>
      </c>
      <c r="DH319" s="51">
        <f t="shared" si="65"/>
        <v>0</v>
      </c>
      <c r="DI319" s="51">
        <f t="shared" si="66"/>
        <v>0</v>
      </c>
      <c r="DJ319" s="51">
        <f t="shared" si="67"/>
        <v>0</v>
      </c>
      <c r="DK319" s="51">
        <f>IFERROR((CD319*DI319*'PWCS Table'!$D$9)+(CD319*DJ319*'PWCS Table'!$D$9),0)</f>
        <v>0</v>
      </c>
      <c r="DL319" s="51">
        <f t="shared" si="68"/>
        <v>0</v>
      </c>
    </row>
    <row r="320" spans="1:116" ht="12.75" hidden="1" customHeight="1" x14ac:dyDescent="0.3">
      <c r="A320" s="1"/>
      <c r="B320" s="53">
        <v>291</v>
      </c>
      <c r="C320" s="54"/>
      <c r="D320" s="44"/>
      <c r="E320" s="45"/>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c r="BH320" s="46"/>
      <c r="BI320" s="46"/>
      <c r="BJ320" s="46"/>
      <c r="BK320" s="46"/>
      <c r="BL320" s="46"/>
      <c r="BM320" s="46"/>
      <c r="BN320" s="46"/>
      <c r="BO320" s="46"/>
      <c r="BP320" s="46"/>
      <c r="BQ320" s="46"/>
      <c r="BR320" s="46"/>
      <c r="BS320" s="46"/>
      <c r="BT320" s="46"/>
      <c r="BU320" s="46"/>
      <c r="BV320" s="46"/>
      <c r="BW320" s="46"/>
      <c r="BX320" s="46"/>
      <c r="BY320" s="47">
        <f t="shared" si="38"/>
        <v>0</v>
      </c>
      <c r="BZ320" s="47">
        <f t="shared" si="39"/>
        <v>0</v>
      </c>
      <c r="CA320" s="47">
        <f t="shared" si="40"/>
        <v>0</v>
      </c>
      <c r="CB320" s="47">
        <f t="shared" si="41"/>
        <v>0</v>
      </c>
      <c r="CC320" s="47">
        <f t="shared" si="42"/>
        <v>0</v>
      </c>
      <c r="CD320" s="47">
        <f t="shared" si="43"/>
        <v>0</v>
      </c>
      <c r="CE320" s="48" t="str">
        <f t="shared" si="44"/>
        <v/>
      </c>
      <c r="CF320" s="48" t="str">
        <f t="shared" si="45"/>
        <v/>
      </c>
      <c r="CG320" s="48" t="str">
        <f t="shared" si="46"/>
        <v/>
      </c>
      <c r="CH320" s="48" t="str">
        <f t="shared" si="47"/>
        <v/>
      </c>
      <c r="CI320" s="48" t="str">
        <f t="shared" si="48"/>
        <v/>
      </c>
      <c r="CJ320" s="48" t="str">
        <f t="shared" si="49"/>
        <v/>
      </c>
      <c r="CK320" s="49" t="s">
        <v>28</v>
      </c>
      <c r="CL320" s="49">
        <f t="shared" si="50"/>
        <v>0</v>
      </c>
      <c r="CM320" s="50">
        <f t="shared" si="51"/>
        <v>0</v>
      </c>
      <c r="CN320" s="51">
        <f>IFERROR(CL320*BZ320*'PWCS Table'!$D$3,0)</f>
        <v>0</v>
      </c>
      <c r="CO320" s="51">
        <f>IFERROR(CM320*BZ320*'PWCS Table'!$E$3,0)</f>
        <v>0</v>
      </c>
      <c r="CP320" s="51">
        <f t="shared" si="52"/>
        <v>0</v>
      </c>
      <c r="CQ320" s="51">
        <f t="shared" si="53"/>
        <v>0</v>
      </c>
      <c r="CR320" s="52">
        <f t="shared" si="54"/>
        <v>0</v>
      </c>
      <c r="CS320" s="51">
        <f t="shared" si="55"/>
        <v>0</v>
      </c>
      <c r="CT320" s="51">
        <f t="shared" si="56"/>
        <v>0</v>
      </c>
      <c r="CU320" s="51">
        <f>IFERROR((CA320*CQ320*'PWCS Table'!$D$4)+(CA320*CS320*'PWCS Table'!$D$4),0)</f>
        <v>0</v>
      </c>
      <c r="CV320" s="51">
        <f>IFERROR((CA320*CR320*'PWCS Table'!$E$4)+(CA320*CT320*'PWCS Table'!$E$4),0)</f>
        <v>0</v>
      </c>
      <c r="CW320" s="51">
        <f t="shared" si="57"/>
        <v>0</v>
      </c>
      <c r="CX320" s="51">
        <f t="shared" si="58"/>
        <v>0</v>
      </c>
      <c r="CY320" s="52">
        <f t="shared" si="59"/>
        <v>0</v>
      </c>
      <c r="CZ320" s="51">
        <f t="shared" si="60"/>
        <v>0</v>
      </c>
      <c r="DA320" s="51">
        <f t="shared" si="61"/>
        <v>0</v>
      </c>
      <c r="DB320" s="51">
        <f>IFERROR((CB320*CX320*'PWCS Table'!$D$5)+(CB320*CZ320*'PWCS Table'!$D$5),0)</f>
        <v>0</v>
      </c>
      <c r="DC320" s="51">
        <f>IFERROR((CB320*CY320*'PWCS Table'!$E$5)+(CB320*DA320*'PWCS Table'!$E$5),0)</f>
        <v>0</v>
      </c>
      <c r="DD320" s="51">
        <f t="shared" si="62"/>
        <v>0</v>
      </c>
      <c r="DE320" s="51">
        <f t="shared" si="63"/>
        <v>0</v>
      </c>
      <c r="DF320" s="51">
        <f t="shared" si="64"/>
        <v>0</v>
      </c>
      <c r="DG320" s="51">
        <f>IFERROR((CC320*DE320*'PWCS Table'!$D$8)+(CC320*DF320*'PWCS Table'!$D$8),0)</f>
        <v>0</v>
      </c>
      <c r="DH320" s="51">
        <f t="shared" si="65"/>
        <v>0</v>
      </c>
      <c r="DI320" s="51">
        <f t="shared" si="66"/>
        <v>0</v>
      </c>
      <c r="DJ320" s="51">
        <f t="shared" si="67"/>
        <v>0</v>
      </c>
      <c r="DK320" s="51">
        <f>IFERROR((CD320*DI320*'PWCS Table'!$D$9)+(CD320*DJ320*'PWCS Table'!$D$9),0)</f>
        <v>0</v>
      </c>
      <c r="DL320" s="51">
        <f t="shared" si="68"/>
        <v>0</v>
      </c>
    </row>
    <row r="321" spans="1:116" ht="12.75" hidden="1" customHeight="1" x14ac:dyDescent="0.3">
      <c r="A321" s="1"/>
      <c r="B321" s="53">
        <v>292</v>
      </c>
      <c r="C321" s="54"/>
      <c r="D321" s="44"/>
      <c r="E321" s="45"/>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c r="BH321" s="46"/>
      <c r="BI321" s="46"/>
      <c r="BJ321" s="46"/>
      <c r="BK321" s="46"/>
      <c r="BL321" s="46"/>
      <c r="BM321" s="46"/>
      <c r="BN321" s="46"/>
      <c r="BO321" s="46"/>
      <c r="BP321" s="46"/>
      <c r="BQ321" s="46"/>
      <c r="BR321" s="46"/>
      <c r="BS321" s="46"/>
      <c r="BT321" s="46"/>
      <c r="BU321" s="46"/>
      <c r="BV321" s="46"/>
      <c r="BW321" s="46"/>
      <c r="BX321" s="46"/>
      <c r="BY321" s="47">
        <f t="shared" si="38"/>
        <v>0</v>
      </c>
      <c r="BZ321" s="47">
        <f t="shared" si="39"/>
        <v>0</v>
      </c>
      <c r="CA321" s="47">
        <f t="shared" si="40"/>
        <v>0</v>
      </c>
      <c r="CB321" s="47">
        <f t="shared" si="41"/>
        <v>0</v>
      </c>
      <c r="CC321" s="47">
        <f t="shared" si="42"/>
        <v>0</v>
      </c>
      <c r="CD321" s="47">
        <f t="shared" si="43"/>
        <v>0</v>
      </c>
      <c r="CE321" s="48" t="str">
        <f t="shared" si="44"/>
        <v/>
      </c>
      <c r="CF321" s="48" t="str">
        <f t="shared" si="45"/>
        <v/>
      </c>
      <c r="CG321" s="48" t="str">
        <f t="shared" si="46"/>
        <v/>
      </c>
      <c r="CH321" s="48" t="str">
        <f t="shared" si="47"/>
        <v/>
      </c>
      <c r="CI321" s="48" t="str">
        <f t="shared" si="48"/>
        <v/>
      </c>
      <c r="CJ321" s="48" t="str">
        <f t="shared" si="49"/>
        <v/>
      </c>
      <c r="CK321" s="49" t="s">
        <v>28</v>
      </c>
      <c r="CL321" s="49">
        <f t="shared" si="50"/>
        <v>0</v>
      </c>
      <c r="CM321" s="50">
        <f t="shared" si="51"/>
        <v>0</v>
      </c>
      <c r="CN321" s="51">
        <f>IFERROR(CL321*BZ321*'PWCS Table'!$D$3,0)</f>
        <v>0</v>
      </c>
      <c r="CO321" s="51">
        <f>IFERROR(CM321*BZ321*'PWCS Table'!$E$3,0)</f>
        <v>0</v>
      </c>
      <c r="CP321" s="51">
        <f t="shared" si="52"/>
        <v>0</v>
      </c>
      <c r="CQ321" s="51">
        <f t="shared" si="53"/>
        <v>0</v>
      </c>
      <c r="CR321" s="52">
        <f t="shared" si="54"/>
        <v>0</v>
      </c>
      <c r="CS321" s="51">
        <f t="shared" si="55"/>
        <v>0</v>
      </c>
      <c r="CT321" s="51">
        <f t="shared" si="56"/>
        <v>0</v>
      </c>
      <c r="CU321" s="51">
        <f>IFERROR((CA321*CQ321*'PWCS Table'!$D$4)+(CA321*CS321*'PWCS Table'!$D$4),0)</f>
        <v>0</v>
      </c>
      <c r="CV321" s="51">
        <f>IFERROR((CA321*CR321*'PWCS Table'!$E$4)+(CA321*CT321*'PWCS Table'!$E$4),0)</f>
        <v>0</v>
      </c>
      <c r="CW321" s="51">
        <f t="shared" si="57"/>
        <v>0</v>
      </c>
      <c r="CX321" s="51">
        <f t="shared" si="58"/>
        <v>0</v>
      </c>
      <c r="CY321" s="52">
        <f t="shared" si="59"/>
        <v>0</v>
      </c>
      <c r="CZ321" s="51">
        <f t="shared" si="60"/>
        <v>0</v>
      </c>
      <c r="DA321" s="51">
        <f t="shared" si="61"/>
        <v>0</v>
      </c>
      <c r="DB321" s="51">
        <f>IFERROR((CB321*CX321*'PWCS Table'!$D$5)+(CB321*CZ321*'PWCS Table'!$D$5),0)</f>
        <v>0</v>
      </c>
      <c r="DC321" s="51">
        <f>IFERROR((CB321*CY321*'PWCS Table'!$E$5)+(CB321*DA321*'PWCS Table'!$E$5),0)</f>
        <v>0</v>
      </c>
      <c r="DD321" s="51">
        <f t="shared" si="62"/>
        <v>0</v>
      </c>
      <c r="DE321" s="51">
        <f t="shared" si="63"/>
        <v>0</v>
      </c>
      <c r="DF321" s="51">
        <f t="shared" si="64"/>
        <v>0</v>
      </c>
      <c r="DG321" s="51">
        <f>IFERROR((CC321*DE321*'PWCS Table'!$D$8)+(CC321*DF321*'PWCS Table'!$D$8),0)</f>
        <v>0</v>
      </c>
      <c r="DH321" s="51">
        <f t="shared" si="65"/>
        <v>0</v>
      </c>
      <c r="DI321" s="51">
        <f t="shared" si="66"/>
        <v>0</v>
      </c>
      <c r="DJ321" s="51">
        <f t="shared" si="67"/>
        <v>0</v>
      </c>
      <c r="DK321" s="51">
        <f>IFERROR((CD321*DI321*'PWCS Table'!$D$9)+(CD321*DJ321*'PWCS Table'!$D$9),0)</f>
        <v>0</v>
      </c>
      <c r="DL321" s="51">
        <f t="shared" si="68"/>
        <v>0</v>
      </c>
    </row>
    <row r="322" spans="1:116" ht="12.75" hidden="1" customHeight="1" x14ac:dyDescent="0.3">
      <c r="A322" s="1"/>
      <c r="B322" s="53">
        <v>293</v>
      </c>
      <c r="C322" s="54"/>
      <c r="D322" s="44"/>
      <c r="E322" s="45"/>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c r="BH322" s="46"/>
      <c r="BI322" s="46"/>
      <c r="BJ322" s="46"/>
      <c r="BK322" s="46"/>
      <c r="BL322" s="46"/>
      <c r="BM322" s="46"/>
      <c r="BN322" s="46"/>
      <c r="BO322" s="46"/>
      <c r="BP322" s="46"/>
      <c r="BQ322" s="46"/>
      <c r="BR322" s="46"/>
      <c r="BS322" s="46"/>
      <c r="BT322" s="46"/>
      <c r="BU322" s="46"/>
      <c r="BV322" s="46"/>
      <c r="BW322" s="46"/>
      <c r="BX322" s="46"/>
      <c r="BY322" s="47">
        <f t="shared" si="38"/>
        <v>0</v>
      </c>
      <c r="BZ322" s="47">
        <f t="shared" si="39"/>
        <v>0</v>
      </c>
      <c r="CA322" s="47">
        <f t="shared" si="40"/>
        <v>0</v>
      </c>
      <c r="CB322" s="47">
        <f t="shared" si="41"/>
        <v>0</v>
      </c>
      <c r="CC322" s="47">
        <f t="shared" si="42"/>
        <v>0</v>
      </c>
      <c r="CD322" s="47">
        <f t="shared" si="43"/>
        <v>0</v>
      </c>
      <c r="CE322" s="48" t="str">
        <f t="shared" si="44"/>
        <v/>
      </c>
      <c r="CF322" s="48" t="str">
        <f t="shared" si="45"/>
        <v/>
      </c>
      <c r="CG322" s="48" t="str">
        <f t="shared" si="46"/>
        <v/>
      </c>
      <c r="CH322" s="48" t="str">
        <f t="shared" si="47"/>
        <v/>
      </c>
      <c r="CI322" s="48" t="str">
        <f t="shared" si="48"/>
        <v/>
      </c>
      <c r="CJ322" s="48" t="str">
        <f t="shared" si="49"/>
        <v/>
      </c>
      <c r="CK322" s="49" t="s">
        <v>28</v>
      </c>
      <c r="CL322" s="49">
        <f t="shared" si="50"/>
        <v>0</v>
      </c>
      <c r="CM322" s="50">
        <f t="shared" si="51"/>
        <v>0</v>
      </c>
      <c r="CN322" s="51">
        <f>IFERROR(CL322*BZ322*'PWCS Table'!$D$3,0)</f>
        <v>0</v>
      </c>
      <c r="CO322" s="51">
        <f>IFERROR(CM322*BZ322*'PWCS Table'!$E$3,0)</f>
        <v>0</v>
      </c>
      <c r="CP322" s="51">
        <f t="shared" si="52"/>
        <v>0</v>
      </c>
      <c r="CQ322" s="51">
        <f t="shared" si="53"/>
        <v>0</v>
      </c>
      <c r="CR322" s="52">
        <f t="shared" si="54"/>
        <v>0</v>
      </c>
      <c r="CS322" s="51">
        <f t="shared" si="55"/>
        <v>0</v>
      </c>
      <c r="CT322" s="51">
        <f t="shared" si="56"/>
        <v>0</v>
      </c>
      <c r="CU322" s="51">
        <f>IFERROR((CA322*CQ322*'PWCS Table'!$D$4)+(CA322*CS322*'PWCS Table'!$D$4),0)</f>
        <v>0</v>
      </c>
      <c r="CV322" s="51">
        <f>IFERROR((CA322*CR322*'PWCS Table'!$E$4)+(CA322*CT322*'PWCS Table'!$E$4),0)</f>
        <v>0</v>
      </c>
      <c r="CW322" s="51">
        <f t="shared" si="57"/>
        <v>0</v>
      </c>
      <c r="CX322" s="51">
        <f t="shared" si="58"/>
        <v>0</v>
      </c>
      <c r="CY322" s="52">
        <f t="shared" si="59"/>
        <v>0</v>
      </c>
      <c r="CZ322" s="51">
        <f t="shared" si="60"/>
        <v>0</v>
      </c>
      <c r="DA322" s="51">
        <f t="shared" si="61"/>
        <v>0</v>
      </c>
      <c r="DB322" s="51">
        <f>IFERROR((CB322*CX322*'PWCS Table'!$D$5)+(CB322*CZ322*'PWCS Table'!$D$5),0)</f>
        <v>0</v>
      </c>
      <c r="DC322" s="51">
        <f>IFERROR((CB322*CY322*'PWCS Table'!$E$5)+(CB322*DA322*'PWCS Table'!$E$5),0)</f>
        <v>0</v>
      </c>
      <c r="DD322" s="51">
        <f t="shared" si="62"/>
        <v>0</v>
      </c>
      <c r="DE322" s="51">
        <f t="shared" si="63"/>
        <v>0</v>
      </c>
      <c r="DF322" s="51">
        <f t="shared" si="64"/>
        <v>0</v>
      </c>
      <c r="DG322" s="51">
        <f>IFERROR((CC322*DE322*'PWCS Table'!$D$8)+(CC322*DF322*'PWCS Table'!$D$8),0)</f>
        <v>0</v>
      </c>
      <c r="DH322" s="51">
        <f t="shared" si="65"/>
        <v>0</v>
      </c>
      <c r="DI322" s="51">
        <f t="shared" si="66"/>
        <v>0</v>
      </c>
      <c r="DJ322" s="51">
        <f t="shared" si="67"/>
        <v>0</v>
      </c>
      <c r="DK322" s="51">
        <f>IFERROR((CD322*DI322*'PWCS Table'!$D$9)+(CD322*DJ322*'PWCS Table'!$D$9),0)</f>
        <v>0</v>
      </c>
      <c r="DL322" s="51">
        <f t="shared" si="68"/>
        <v>0</v>
      </c>
    </row>
    <row r="323" spans="1:116" ht="12.75" hidden="1" customHeight="1" x14ac:dyDescent="0.3">
      <c r="A323" s="1"/>
      <c r="B323" s="53">
        <v>294</v>
      </c>
      <c r="C323" s="54"/>
      <c r="D323" s="44"/>
      <c r="E323" s="45"/>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c r="BH323" s="46"/>
      <c r="BI323" s="46"/>
      <c r="BJ323" s="46"/>
      <c r="BK323" s="46"/>
      <c r="BL323" s="46"/>
      <c r="BM323" s="46"/>
      <c r="BN323" s="46"/>
      <c r="BO323" s="46"/>
      <c r="BP323" s="46"/>
      <c r="BQ323" s="46"/>
      <c r="BR323" s="46"/>
      <c r="BS323" s="46"/>
      <c r="BT323" s="46"/>
      <c r="BU323" s="46"/>
      <c r="BV323" s="46"/>
      <c r="BW323" s="46"/>
      <c r="BX323" s="46"/>
      <c r="BY323" s="47">
        <f t="shared" si="38"/>
        <v>0</v>
      </c>
      <c r="BZ323" s="47">
        <f t="shared" si="39"/>
        <v>0</v>
      </c>
      <c r="CA323" s="47">
        <f t="shared" si="40"/>
        <v>0</v>
      </c>
      <c r="CB323" s="47">
        <f t="shared" si="41"/>
        <v>0</v>
      </c>
      <c r="CC323" s="47">
        <f t="shared" si="42"/>
        <v>0</v>
      </c>
      <c r="CD323" s="47">
        <f t="shared" si="43"/>
        <v>0</v>
      </c>
      <c r="CE323" s="48" t="str">
        <f t="shared" si="44"/>
        <v/>
      </c>
      <c r="CF323" s="48" t="str">
        <f t="shared" si="45"/>
        <v/>
      </c>
      <c r="CG323" s="48" t="str">
        <f t="shared" si="46"/>
        <v/>
      </c>
      <c r="CH323" s="48" t="str">
        <f t="shared" si="47"/>
        <v/>
      </c>
      <c r="CI323" s="48" t="str">
        <f t="shared" si="48"/>
        <v/>
      </c>
      <c r="CJ323" s="48" t="str">
        <f t="shared" si="49"/>
        <v/>
      </c>
      <c r="CK323" s="49" t="s">
        <v>28</v>
      </c>
      <c r="CL323" s="49">
        <f t="shared" si="50"/>
        <v>0</v>
      </c>
      <c r="CM323" s="50">
        <f t="shared" si="51"/>
        <v>0</v>
      </c>
      <c r="CN323" s="51">
        <f>IFERROR(CL323*BZ323*'PWCS Table'!$D$3,0)</f>
        <v>0</v>
      </c>
      <c r="CO323" s="51">
        <f>IFERROR(CM323*BZ323*'PWCS Table'!$E$3,0)</f>
        <v>0</v>
      </c>
      <c r="CP323" s="51">
        <f t="shared" si="52"/>
        <v>0</v>
      </c>
      <c r="CQ323" s="51">
        <f t="shared" si="53"/>
        <v>0</v>
      </c>
      <c r="CR323" s="52">
        <f t="shared" si="54"/>
        <v>0</v>
      </c>
      <c r="CS323" s="51">
        <f t="shared" si="55"/>
        <v>0</v>
      </c>
      <c r="CT323" s="51">
        <f t="shared" si="56"/>
        <v>0</v>
      </c>
      <c r="CU323" s="51">
        <f>IFERROR((CA323*CQ323*'PWCS Table'!$D$4)+(CA323*CS323*'PWCS Table'!$D$4),0)</f>
        <v>0</v>
      </c>
      <c r="CV323" s="51">
        <f>IFERROR((CA323*CR323*'PWCS Table'!$E$4)+(CA323*CT323*'PWCS Table'!$E$4),0)</f>
        <v>0</v>
      </c>
      <c r="CW323" s="51">
        <f t="shared" si="57"/>
        <v>0</v>
      </c>
      <c r="CX323" s="51">
        <f t="shared" si="58"/>
        <v>0</v>
      </c>
      <c r="CY323" s="52">
        <f t="shared" si="59"/>
        <v>0</v>
      </c>
      <c r="CZ323" s="51">
        <f t="shared" si="60"/>
        <v>0</v>
      </c>
      <c r="DA323" s="51">
        <f t="shared" si="61"/>
        <v>0</v>
      </c>
      <c r="DB323" s="51">
        <f>IFERROR((CB323*CX323*'PWCS Table'!$D$5)+(CB323*CZ323*'PWCS Table'!$D$5),0)</f>
        <v>0</v>
      </c>
      <c r="DC323" s="51">
        <f>IFERROR((CB323*CY323*'PWCS Table'!$E$5)+(CB323*DA323*'PWCS Table'!$E$5),0)</f>
        <v>0</v>
      </c>
      <c r="DD323" s="51">
        <f t="shared" si="62"/>
        <v>0</v>
      </c>
      <c r="DE323" s="51">
        <f t="shared" si="63"/>
        <v>0</v>
      </c>
      <c r="DF323" s="51">
        <f t="shared" si="64"/>
        <v>0</v>
      </c>
      <c r="DG323" s="51">
        <f>IFERROR((CC323*DE323*'PWCS Table'!$D$8)+(CC323*DF323*'PWCS Table'!$D$8),0)</f>
        <v>0</v>
      </c>
      <c r="DH323" s="51">
        <f t="shared" si="65"/>
        <v>0</v>
      </c>
      <c r="DI323" s="51">
        <f t="shared" si="66"/>
        <v>0</v>
      </c>
      <c r="DJ323" s="51">
        <f t="shared" si="67"/>
        <v>0</v>
      </c>
      <c r="DK323" s="51">
        <f>IFERROR((CD323*DI323*'PWCS Table'!$D$9)+(CD323*DJ323*'PWCS Table'!$D$9),0)</f>
        <v>0</v>
      </c>
      <c r="DL323" s="51">
        <f t="shared" si="68"/>
        <v>0</v>
      </c>
    </row>
    <row r="324" spans="1:116" ht="12.75" hidden="1" customHeight="1" x14ac:dyDescent="0.3">
      <c r="A324" s="1"/>
      <c r="B324" s="53">
        <v>295</v>
      </c>
      <c r="C324" s="54"/>
      <c r="D324" s="44"/>
      <c r="E324" s="45"/>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c r="BH324" s="46"/>
      <c r="BI324" s="46"/>
      <c r="BJ324" s="46"/>
      <c r="BK324" s="46"/>
      <c r="BL324" s="46"/>
      <c r="BM324" s="46"/>
      <c r="BN324" s="46"/>
      <c r="BO324" s="46"/>
      <c r="BP324" s="46"/>
      <c r="BQ324" s="46"/>
      <c r="BR324" s="46"/>
      <c r="BS324" s="46"/>
      <c r="BT324" s="46"/>
      <c r="BU324" s="46"/>
      <c r="BV324" s="46"/>
      <c r="BW324" s="46"/>
      <c r="BX324" s="46"/>
      <c r="BY324" s="47">
        <f t="shared" si="38"/>
        <v>0</v>
      </c>
      <c r="BZ324" s="47">
        <f t="shared" si="39"/>
        <v>0</v>
      </c>
      <c r="CA324" s="47">
        <f t="shared" si="40"/>
        <v>0</v>
      </c>
      <c r="CB324" s="47">
        <f t="shared" si="41"/>
        <v>0</v>
      </c>
      <c r="CC324" s="47">
        <f t="shared" si="42"/>
        <v>0</v>
      </c>
      <c r="CD324" s="47">
        <f t="shared" si="43"/>
        <v>0</v>
      </c>
      <c r="CE324" s="48" t="str">
        <f t="shared" si="44"/>
        <v/>
      </c>
      <c r="CF324" s="48" t="str">
        <f t="shared" si="45"/>
        <v/>
      </c>
      <c r="CG324" s="48" t="str">
        <f t="shared" si="46"/>
        <v/>
      </c>
      <c r="CH324" s="48" t="str">
        <f t="shared" si="47"/>
        <v/>
      </c>
      <c r="CI324" s="48" t="str">
        <f t="shared" si="48"/>
        <v/>
      </c>
      <c r="CJ324" s="48" t="str">
        <f t="shared" si="49"/>
        <v/>
      </c>
      <c r="CK324" s="49" t="s">
        <v>28</v>
      </c>
      <c r="CL324" s="49">
        <f t="shared" si="50"/>
        <v>0</v>
      </c>
      <c r="CM324" s="50">
        <f t="shared" si="51"/>
        <v>0</v>
      </c>
      <c r="CN324" s="51">
        <f>IFERROR(CL324*BZ324*'PWCS Table'!$D$3,0)</f>
        <v>0</v>
      </c>
      <c r="CO324" s="51">
        <f>IFERROR(CM324*BZ324*'PWCS Table'!$E$3,0)</f>
        <v>0</v>
      </c>
      <c r="CP324" s="51">
        <f t="shared" si="52"/>
        <v>0</v>
      </c>
      <c r="CQ324" s="51">
        <f t="shared" si="53"/>
        <v>0</v>
      </c>
      <c r="CR324" s="52">
        <f t="shared" si="54"/>
        <v>0</v>
      </c>
      <c r="CS324" s="51">
        <f t="shared" si="55"/>
        <v>0</v>
      </c>
      <c r="CT324" s="51">
        <f t="shared" si="56"/>
        <v>0</v>
      </c>
      <c r="CU324" s="51">
        <f>IFERROR((CA324*CQ324*'PWCS Table'!$D$4)+(CA324*CS324*'PWCS Table'!$D$4),0)</f>
        <v>0</v>
      </c>
      <c r="CV324" s="51">
        <f>IFERROR((CA324*CR324*'PWCS Table'!$E$4)+(CA324*CT324*'PWCS Table'!$E$4),0)</f>
        <v>0</v>
      </c>
      <c r="CW324" s="51">
        <f t="shared" si="57"/>
        <v>0</v>
      </c>
      <c r="CX324" s="51">
        <f t="shared" si="58"/>
        <v>0</v>
      </c>
      <c r="CY324" s="52">
        <f t="shared" si="59"/>
        <v>0</v>
      </c>
      <c r="CZ324" s="51">
        <f t="shared" si="60"/>
        <v>0</v>
      </c>
      <c r="DA324" s="51">
        <f t="shared" si="61"/>
        <v>0</v>
      </c>
      <c r="DB324" s="51">
        <f>IFERROR((CB324*CX324*'PWCS Table'!$D$5)+(CB324*CZ324*'PWCS Table'!$D$5),0)</f>
        <v>0</v>
      </c>
      <c r="DC324" s="51">
        <f>IFERROR((CB324*CY324*'PWCS Table'!$E$5)+(CB324*DA324*'PWCS Table'!$E$5),0)</f>
        <v>0</v>
      </c>
      <c r="DD324" s="51">
        <f t="shared" si="62"/>
        <v>0</v>
      </c>
      <c r="DE324" s="51">
        <f t="shared" si="63"/>
        <v>0</v>
      </c>
      <c r="DF324" s="51">
        <f t="shared" si="64"/>
        <v>0</v>
      </c>
      <c r="DG324" s="51">
        <f>IFERROR((CC324*DE324*'PWCS Table'!$D$8)+(CC324*DF324*'PWCS Table'!$D$8),0)</f>
        <v>0</v>
      </c>
      <c r="DH324" s="51">
        <f t="shared" si="65"/>
        <v>0</v>
      </c>
      <c r="DI324" s="51">
        <f t="shared" si="66"/>
        <v>0</v>
      </c>
      <c r="DJ324" s="51">
        <f t="shared" si="67"/>
        <v>0</v>
      </c>
      <c r="DK324" s="51">
        <f>IFERROR((CD324*DI324*'PWCS Table'!$D$9)+(CD324*DJ324*'PWCS Table'!$D$9),0)</f>
        <v>0</v>
      </c>
      <c r="DL324" s="51">
        <f t="shared" si="68"/>
        <v>0</v>
      </c>
    </row>
    <row r="325" spans="1:116" ht="12.75" hidden="1" customHeight="1" x14ac:dyDescent="0.3">
      <c r="A325" s="1"/>
      <c r="B325" s="53">
        <v>296</v>
      </c>
      <c r="C325" s="54"/>
      <c r="D325" s="44"/>
      <c r="E325" s="45"/>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c r="BH325" s="46"/>
      <c r="BI325" s="46"/>
      <c r="BJ325" s="46"/>
      <c r="BK325" s="46"/>
      <c r="BL325" s="46"/>
      <c r="BM325" s="46"/>
      <c r="BN325" s="46"/>
      <c r="BO325" s="46"/>
      <c r="BP325" s="46"/>
      <c r="BQ325" s="46"/>
      <c r="BR325" s="46"/>
      <c r="BS325" s="46"/>
      <c r="BT325" s="46"/>
      <c r="BU325" s="46"/>
      <c r="BV325" s="46"/>
      <c r="BW325" s="46"/>
      <c r="BX325" s="46"/>
      <c r="BY325" s="47">
        <f t="shared" si="38"/>
        <v>0</v>
      </c>
      <c r="BZ325" s="47">
        <f t="shared" si="39"/>
        <v>0</v>
      </c>
      <c r="CA325" s="47">
        <f t="shared" si="40"/>
        <v>0</v>
      </c>
      <c r="CB325" s="47">
        <f t="shared" si="41"/>
        <v>0</v>
      </c>
      <c r="CC325" s="47">
        <f t="shared" si="42"/>
        <v>0</v>
      </c>
      <c r="CD325" s="47">
        <f t="shared" si="43"/>
        <v>0</v>
      </c>
      <c r="CE325" s="48" t="str">
        <f t="shared" si="44"/>
        <v/>
      </c>
      <c r="CF325" s="48" t="str">
        <f t="shared" si="45"/>
        <v/>
      </c>
      <c r="CG325" s="48" t="str">
        <f t="shared" si="46"/>
        <v/>
      </c>
      <c r="CH325" s="48" t="str">
        <f t="shared" si="47"/>
        <v/>
      </c>
      <c r="CI325" s="48" t="str">
        <f t="shared" si="48"/>
        <v/>
      </c>
      <c r="CJ325" s="48" t="str">
        <f t="shared" si="49"/>
        <v/>
      </c>
      <c r="CK325" s="49" t="s">
        <v>28</v>
      </c>
      <c r="CL325" s="49">
        <f t="shared" si="50"/>
        <v>0</v>
      </c>
      <c r="CM325" s="50">
        <f t="shared" si="51"/>
        <v>0</v>
      </c>
      <c r="CN325" s="51">
        <f>IFERROR(CL325*BZ325*'PWCS Table'!$D$3,0)</f>
        <v>0</v>
      </c>
      <c r="CO325" s="51">
        <f>IFERROR(CM325*BZ325*'PWCS Table'!$E$3,0)</f>
        <v>0</v>
      </c>
      <c r="CP325" s="51">
        <f t="shared" si="52"/>
        <v>0</v>
      </c>
      <c r="CQ325" s="51">
        <f t="shared" si="53"/>
        <v>0</v>
      </c>
      <c r="CR325" s="52">
        <f t="shared" si="54"/>
        <v>0</v>
      </c>
      <c r="CS325" s="51">
        <f t="shared" si="55"/>
        <v>0</v>
      </c>
      <c r="CT325" s="51">
        <f t="shared" si="56"/>
        <v>0</v>
      </c>
      <c r="CU325" s="51">
        <f>IFERROR((CA325*CQ325*'PWCS Table'!$D$4)+(CA325*CS325*'PWCS Table'!$D$4),0)</f>
        <v>0</v>
      </c>
      <c r="CV325" s="51">
        <f>IFERROR((CA325*CR325*'PWCS Table'!$E$4)+(CA325*CT325*'PWCS Table'!$E$4),0)</f>
        <v>0</v>
      </c>
      <c r="CW325" s="51">
        <f t="shared" si="57"/>
        <v>0</v>
      </c>
      <c r="CX325" s="51">
        <f t="shared" si="58"/>
        <v>0</v>
      </c>
      <c r="CY325" s="52">
        <f t="shared" si="59"/>
        <v>0</v>
      </c>
      <c r="CZ325" s="51">
        <f t="shared" si="60"/>
        <v>0</v>
      </c>
      <c r="DA325" s="51">
        <f t="shared" si="61"/>
        <v>0</v>
      </c>
      <c r="DB325" s="51">
        <f>IFERROR((CB325*CX325*'PWCS Table'!$D$5)+(CB325*CZ325*'PWCS Table'!$D$5),0)</f>
        <v>0</v>
      </c>
      <c r="DC325" s="51">
        <f>IFERROR((CB325*CY325*'PWCS Table'!$E$5)+(CB325*DA325*'PWCS Table'!$E$5),0)</f>
        <v>0</v>
      </c>
      <c r="DD325" s="51">
        <f t="shared" si="62"/>
        <v>0</v>
      </c>
      <c r="DE325" s="51">
        <f t="shared" si="63"/>
        <v>0</v>
      </c>
      <c r="DF325" s="51">
        <f t="shared" si="64"/>
        <v>0</v>
      </c>
      <c r="DG325" s="51">
        <f>IFERROR((CC325*DE325*'PWCS Table'!$D$8)+(CC325*DF325*'PWCS Table'!$D$8),0)</f>
        <v>0</v>
      </c>
      <c r="DH325" s="51">
        <f t="shared" si="65"/>
        <v>0</v>
      </c>
      <c r="DI325" s="51">
        <f t="shared" si="66"/>
        <v>0</v>
      </c>
      <c r="DJ325" s="51">
        <f t="shared" si="67"/>
        <v>0</v>
      </c>
      <c r="DK325" s="51">
        <f>IFERROR((CD325*DI325*'PWCS Table'!$D$9)+(CD325*DJ325*'PWCS Table'!$D$9),0)</f>
        <v>0</v>
      </c>
      <c r="DL325" s="51">
        <f t="shared" si="68"/>
        <v>0</v>
      </c>
    </row>
    <row r="326" spans="1:116" ht="12.75" hidden="1" customHeight="1" x14ac:dyDescent="0.3">
      <c r="A326" s="1"/>
      <c r="B326" s="53">
        <v>297</v>
      </c>
      <c r="C326" s="54"/>
      <c r="D326" s="44"/>
      <c r="E326" s="45"/>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c r="BH326" s="46"/>
      <c r="BI326" s="46"/>
      <c r="BJ326" s="46"/>
      <c r="BK326" s="46"/>
      <c r="BL326" s="46"/>
      <c r="BM326" s="46"/>
      <c r="BN326" s="46"/>
      <c r="BO326" s="46"/>
      <c r="BP326" s="46"/>
      <c r="BQ326" s="46"/>
      <c r="BR326" s="46"/>
      <c r="BS326" s="46"/>
      <c r="BT326" s="46"/>
      <c r="BU326" s="46"/>
      <c r="BV326" s="46"/>
      <c r="BW326" s="46"/>
      <c r="BX326" s="46"/>
      <c r="BY326" s="47">
        <f t="shared" si="38"/>
        <v>0</v>
      </c>
      <c r="BZ326" s="47">
        <f t="shared" si="39"/>
        <v>0</v>
      </c>
      <c r="CA326" s="47">
        <f t="shared" si="40"/>
        <v>0</v>
      </c>
      <c r="CB326" s="47">
        <f t="shared" si="41"/>
        <v>0</v>
      </c>
      <c r="CC326" s="47">
        <f t="shared" si="42"/>
        <v>0</v>
      </c>
      <c r="CD326" s="47">
        <f t="shared" si="43"/>
        <v>0</v>
      </c>
      <c r="CE326" s="48" t="str">
        <f t="shared" si="44"/>
        <v/>
      </c>
      <c r="CF326" s="48" t="str">
        <f t="shared" si="45"/>
        <v/>
      </c>
      <c r="CG326" s="48" t="str">
        <f t="shared" si="46"/>
        <v/>
      </c>
      <c r="CH326" s="48" t="str">
        <f t="shared" si="47"/>
        <v/>
      </c>
      <c r="CI326" s="48" t="str">
        <f t="shared" si="48"/>
        <v/>
      </c>
      <c r="CJ326" s="48" t="str">
        <f t="shared" si="49"/>
        <v/>
      </c>
      <c r="CK326" s="49" t="s">
        <v>28</v>
      </c>
      <c r="CL326" s="49">
        <f t="shared" si="50"/>
        <v>0</v>
      </c>
      <c r="CM326" s="50">
        <f t="shared" si="51"/>
        <v>0</v>
      </c>
      <c r="CN326" s="51">
        <f>IFERROR(CL326*BZ326*'PWCS Table'!$D$3,0)</f>
        <v>0</v>
      </c>
      <c r="CO326" s="51">
        <f>IFERROR(CM326*BZ326*'PWCS Table'!$E$3,0)</f>
        <v>0</v>
      </c>
      <c r="CP326" s="51">
        <f t="shared" si="52"/>
        <v>0</v>
      </c>
      <c r="CQ326" s="51">
        <f t="shared" si="53"/>
        <v>0</v>
      </c>
      <c r="CR326" s="52">
        <f t="shared" si="54"/>
        <v>0</v>
      </c>
      <c r="CS326" s="51">
        <f t="shared" si="55"/>
        <v>0</v>
      </c>
      <c r="CT326" s="51">
        <f t="shared" si="56"/>
        <v>0</v>
      </c>
      <c r="CU326" s="51">
        <f>IFERROR((CA326*CQ326*'PWCS Table'!$D$4)+(CA326*CS326*'PWCS Table'!$D$4),0)</f>
        <v>0</v>
      </c>
      <c r="CV326" s="51">
        <f>IFERROR((CA326*CR326*'PWCS Table'!$E$4)+(CA326*CT326*'PWCS Table'!$E$4),0)</f>
        <v>0</v>
      </c>
      <c r="CW326" s="51">
        <f t="shared" si="57"/>
        <v>0</v>
      </c>
      <c r="CX326" s="51">
        <f t="shared" si="58"/>
        <v>0</v>
      </c>
      <c r="CY326" s="52">
        <f t="shared" si="59"/>
        <v>0</v>
      </c>
      <c r="CZ326" s="51">
        <f t="shared" si="60"/>
        <v>0</v>
      </c>
      <c r="DA326" s="51">
        <f t="shared" si="61"/>
        <v>0</v>
      </c>
      <c r="DB326" s="51">
        <f>IFERROR((CB326*CX326*'PWCS Table'!$D$5)+(CB326*CZ326*'PWCS Table'!$D$5),0)</f>
        <v>0</v>
      </c>
      <c r="DC326" s="51">
        <f>IFERROR((CB326*CY326*'PWCS Table'!$E$5)+(CB326*DA326*'PWCS Table'!$E$5),0)</f>
        <v>0</v>
      </c>
      <c r="DD326" s="51">
        <f t="shared" si="62"/>
        <v>0</v>
      </c>
      <c r="DE326" s="51">
        <f t="shared" si="63"/>
        <v>0</v>
      </c>
      <c r="DF326" s="51">
        <f t="shared" si="64"/>
        <v>0</v>
      </c>
      <c r="DG326" s="51">
        <f>IFERROR((CC326*DE326*'PWCS Table'!$D$8)+(CC326*DF326*'PWCS Table'!$D$8),0)</f>
        <v>0</v>
      </c>
      <c r="DH326" s="51">
        <f t="shared" si="65"/>
        <v>0</v>
      </c>
      <c r="DI326" s="51">
        <f t="shared" si="66"/>
        <v>0</v>
      </c>
      <c r="DJ326" s="51">
        <f t="shared" si="67"/>
        <v>0</v>
      </c>
      <c r="DK326" s="51">
        <f>IFERROR((CD326*DI326*'PWCS Table'!$D$9)+(CD326*DJ326*'PWCS Table'!$D$9),0)</f>
        <v>0</v>
      </c>
      <c r="DL326" s="51">
        <f t="shared" si="68"/>
        <v>0</v>
      </c>
    </row>
    <row r="327" spans="1:116" ht="12.75" hidden="1" customHeight="1" x14ac:dyDescent="0.3">
      <c r="A327" s="1"/>
      <c r="B327" s="53">
        <v>298</v>
      </c>
      <c r="C327" s="54"/>
      <c r="D327" s="44"/>
      <c r="E327" s="45"/>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c r="BH327" s="46"/>
      <c r="BI327" s="46"/>
      <c r="BJ327" s="46"/>
      <c r="BK327" s="46"/>
      <c r="BL327" s="46"/>
      <c r="BM327" s="46"/>
      <c r="BN327" s="46"/>
      <c r="BO327" s="46"/>
      <c r="BP327" s="46"/>
      <c r="BQ327" s="46"/>
      <c r="BR327" s="46"/>
      <c r="BS327" s="46"/>
      <c r="BT327" s="46"/>
      <c r="BU327" s="46"/>
      <c r="BV327" s="46"/>
      <c r="BW327" s="46"/>
      <c r="BX327" s="46"/>
      <c r="BY327" s="47">
        <f t="shared" si="38"/>
        <v>0</v>
      </c>
      <c r="BZ327" s="47">
        <f t="shared" si="39"/>
        <v>0</v>
      </c>
      <c r="CA327" s="47">
        <f t="shared" si="40"/>
        <v>0</v>
      </c>
      <c r="CB327" s="47">
        <f t="shared" si="41"/>
        <v>0</v>
      </c>
      <c r="CC327" s="47">
        <f t="shared" si="42"/>
        <v>0</v>
      </c>
      <c r="CD327" s="47">
        <f t="shared" si="43"/>
        <v>0</v>
      </c>
      <c r="CE327" s="48" t="str">
        <f t="shared" si="44"/>
        <v/>
      </c>
      <c r="CF327" s="48" t="str">
        <f t="shared" si="45"/>
        <v/>
      </c>
      <c r="CG327" s="48" t="str">
        <f t="shared" si="46"/>
        <v/>
      </c>
      <c r="CH327" s="48" t="str">
        <f t="shared" si="47"/>
        <v/>
      </c>
      <c r="CI327" s="48" t="str">
        <f t="shared" si="48"/>
        <v/>
      </c>
      <c r="CJ327" s="48" t="str">
        <f t="shared" si="49"/>
        <v/>
      </c>
      <c r="CK327" s="49" t="s">
        <v>28</v>
      </c>
      <c r="CL327" s="49">
        <f t="shared" si="50"/>
        <v>0</v>
      </c>
      <c r="CM327" s="50">
        <f t="shared" si="51"/>
        <v>0</v>
      </c>
      <c r="CN327" s="51">
        <f>IFERROR(CL327*BZ327*'PWCS Table'!$D$3,0)</f>
        <v>0</v>
      </c>
      <c r="CO327" s="51">
        <f>IFERROR(CM327*BZ327*'PWCS Table'!$E$3,0)</f>
        <v>0</v>
      </c>
      <c r="CP327" s="51">
        <f t="shared" si="52"/>
        <v>0</v>
      </c>
      <c r="CQ327" s="51">
        <f t="shared" si="53"/>
        <v>0</v>
      </c>
      <c r="CR327" s="52">
        <f t="shared" si="54"/>
        <v>0</v>
      </c>
      <c r="CS327" s="51">
        <f t="shared" si="55"/>
        <v>0</v>
      </c>
      <c r="CT327" s="51">
        <f t="shared" si="56"/>
        <v>0</v>
      </c>
      <c r="CU327" s="51">
        <f>IFERROR((CA327*CQ327*'PWCS Table'!$D$4)+(CA327*CS327*'PWCS Table'!$D$4),0)</f>
        <v>0</v>
      </c>
      <c r="CV327" s="51">
        <f>IFERROR((CA327*CR327*'PWCS Table'!$E$4)+(CA327*CT327*'PWCS Table'!$E$4),0)</f>
        <v>0</v>
      </c>
      <c r="CW327" s="51">
        <f t="shared" si="57"/>
        <v>0</v>
      </c>
      <c r="CX327" s="51">
        <f t="shared" si="58"/>
        <v>0</v>
      </c>
      <c r="CY327" s="52">
        <f t="shared" si="59"/>
        <v>0</v>
      </c>
      <c r="CZ327" s="51">
        <f t="shared" si="60"/>
        <v>0</v>
      </c>
      <c r="DA327" s="51">
        <f t="shared" si="61"/>
        <v>0</v>
      </c>
      <c r="DB327" s="51">
        <f>IFERROR((CB327*CX327*'PWCS Table'!$D$5)+(CB327*CZ327*'PWCS Table'!$D$5),0)</f>
        <v>0</v>
      </c>
      <c r="DC327" s="51">
        <f>IFERROR((CB327*CY327*'PWCS Table'!$E$5)+(CB327*DA327*'PWCS Table'!$E$5),0)</f>
        <v>0</v>
      </c>
      <c r="DD327" s="51">
        <f t="shared" si="62"/>
        <v>0</v>
      </c>
      <c r="DE327" s="51">
        <f t="shared" si="63"/>
        <v>0</v>
      </c>
      <c r="DF327" s="51">
        <f t="shared" si="64"/>
        <v>0</v>
      </c>
      <c r="DG327" s="51">
        <f>IFERROR((CC327*DE327*'PWCS Table'!$D$8)+(CC327*DF327*'PWCS Table'!$D$8),0)</f>
        <v>0</v>
      </c>
      <c r="DH327" s="51">
        <f t="shared" si="65"/>
        <v>0</v>
      </c>
      <c r="DI327" s="51">
        <f t="shared" si="66"/>
        <v>0</v>
      </c>
      <c r="DJ327" s="51">
        <f t="shared" si="67"/>
        <v>0</v>
      </c>
      <c r="DK327" s="51">
        <f>IFERROR((CD327*DI327*'PWCS Table'!$D$9)+(CD327*DJ327*'PWCS Table'!$D$9),0)</f>
        <v>0</v>
      </c>
      <c r="DL327" s="51">
        <f t="shared" si="68"/>
        <v>0</v>
      </c>
    </row>
    <row r="328" spans="1:116" ht="12.75" hidden="1" customHeight="1" x14ac:dyDescent="0.3">
      <c r="A328" s="1"/>
      <c r="B328" s="53">
        <v>299</v>
      </c>
      <c r="C328" s="54"/>
      <c r="D328" s="44"/>
      <c r="E328" s="45"/>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c r="BH328" s="46"/>
      <c r="BI328" s="46"/>
      <c r="BJ328" s="46"/>
      <c r="BK328" s="46"/>
      <c r="BL328" s="46"/>
      <c r="BM328" s="46"/>
      <c r="BN328" s="46"/>
      <c r="BO328" s="46"/>
      <c r="BP328" s="46"/>
      <c r="BQ328" s="46"/>
      <c r="BR328" s="46"/>
      <c r="BS328" s="46"/>
      <c r="BT328" s="46"/>
      <c r="BU328" s="46"/>
      <c r="BV328" s="46"/>
      <c r="BW328" s="46"/>
      <c r="BX328" s="46"/>
      <c r="BY328" s="47">
        <f t="shared" si="38"/>
        <v>0</v>
      </c>
      <c r="BZ328" s="47">
        <f t="shared" si="39"/>
        <v>0</v>
      </c>
      <c r="CA328" s="47">
        <f t="shared" si="40"/>
        <v>0</v>
      </c>
      <c r="CB328" s="47">
        <f t="shared" si="41"/>
        <v>0</v>
      </c>
      <c r="CC328" s="47">
        <f t="shared" si="42"/>
        <v>0</v>
      </c>
      <c r="CD328" s="47">
        <f t="shared" si="43"/>
        <v>0</v>
      </c>
      <c r="CE328" s="48" t="str">
        <f t="shared" si="44"/>
        <v/>
      </c>
      <c r="CF328" s="48" t="str">
        <f t="shared" si="45"/>
        <v/>
      </c>
      <c r="CG328" s="48" t="str">
        <f t="shared" si="46"/>
        <v/>
      </c>
      <c r="CH328" s="48" t="str">
        <f t="shared" si="47"/>
        <v/>
      </c>
      <c r="CI328" s="48" t="str">
        <f t="shared" si="48"/>
        <v/>
      </c>
      <c r="CJ328" s="48" t="str">
        <f t="shared" si="49"/>
        <v/>
      </c>
      <c r="CK328" s="49" t="s">
        <v>28</v>
      </c>
      <c r="CL328" s="49">
        <f t="shared" si="50"/>
        <v>0</v>
      </c>
      <c r="CM328" s="50">
        <f t="shared" si="51"/>
        <v>0</v>
      </c>
      <c r="CN328" s="51">
        <f>IFERROR(CL328*BZ328*'PWCS Table'!$D$3,0)</f>
        <v>0</v>
      </c>
      <c r="CO328" s="51">
        <f>IFERROR(CM328*BZ328*'PWCS Table'!$E$3,0)</f>
        <v>0</v>
      </c>
      <c r="CP328" s="51">
        <f t="shared" si="52"/>
        <v>0</v>
      </c>
      <c r="CQ328" s="51">
        <f t="shared" si="53"/>
        <v>0</v>
      </c>
      <c r="CR328" s="52">
        <f t="shared" si="54"/>
        <v>0</v>
      </c>
      <c r="CS328" s="51">
        <f t="shared" si="55"/>
        <v>0</v>
      </c>
      <c r="CT328" s="51">
        <f t="shared" si="56"/>
        <v>0</v>
      </c>
      <c r="CU328" s="51">
        <f>IFERROR((CA328*CQ328*'PWCS Table'!$D$4)+(CA328*CS328*'PWCS Table'!$D$4),0)</f>
        <v>0</v>
      </c>
      <c r="CV328" s="51">
        <f>IFERROR((CA328*CR328*'PWCS Table'!$E$4)+(CA328*CT328*'PWCS Table'!$E$4),0)</f>
        <v>0</v>
      </c>
      <c r="CW328" s="51">
        <f t="shared" si="57"/>
        <v>0</v>
      </c>
      <c r="CX328" s="51">
        <f t="shared" si="58"/>
        <v>0</v>
      </c>
      <c r="CY328" s="52">
        <f t="shared" si="59"/>
        <v>0</v>
      </c>
      <c r="CZ328" s="51">
        <f t="shared" si="60"/>
        <v>0</v>
      </c>
      <c r="DA328" s="51">
        <f t="shared" si="61"/>
        <v>0</v>
      </c>
      <c r="DB328" s="51">
        <f>IFERROR((CB328*CX328*'PWCS Table'!$D$5)+(CB328*CZ328*'PWCS Table'!$D$5),0)</f>
        <v>0</v>
      </c>
      <c r="DC328" s="51">
        <f>IFERROR((CB328*CY328*'PWCS Table'!$E$5)+(CB328*DA328*'PWCS Table'!$E$5),0)</f>
        <v>0</v>
      </c>
      <c r="DD328" s="51">
        <f t="shared" si="62"/>
        <v>0</v>
      </c>
      <c r="DE328" s="51">
        <f t="shared" si="63"/>
        <v>0</v>
      </c>
      <c r="DF328" s="51">
        <f t="shared" si="64"/>
        <v>0</v>
      </c>
      <c r="DG328" s="51">
        <f>IFERROR((CC328*DE328*'PWCS Table'!$D$8)+(CC328*DF328*'PWCS Table'!$D$8),0)</f>
        <v>0</v>
      </c>
      <c r="DH328" s="51">
        <f t="shared" si="65"/>
        <v>0</v>
      </c>
      <c r="DI328" s="51">
        <f t="shared" si="66"/>
        <v>0</v>
      </c>
      <c r="DJ328" s="51">
        <f t="shared" si="67"/>
        <v>0</v>
      </c>
      <c r="DK328" s="51">
        <f>IFERROR((CD328*DI328*'PWCS Table'!$D$9)+(CD328*DJ328*'PWCS Table'!$D$9),0)</f>
        <v>0</v>
      </c>
      <c r="DL328" s="51">
        <f t="shared" si="68"/>
        <v>0</v>
      </c>
    </row>
    <row r="329" spans="1:116" ht="12.75" hidden="1" customHeight="1" x14ac:dyDescent="0.3">
      <c r="A329" s="1"/>
      <c r="B329" s="53">
        <v>300</v>
      </c>
      <c r="C329" s="54"/>
      <c r="D329" s="44"/>
      <c r="E329" s="45"/>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c r="BH329" s="46"/>
      <c r="BI329" s="46"/>
      <c r="BJ329" s="46"/>
      <c r="BK329" s="46"/>
      <c r="BL329" s="46"/>
      <c r="BM329" s="46"/>
      <c r="BN329" s="46"/>
      <c r="BO329" s="46"/>
      <c r="BP329" s="46"/>
      <c r="BQ329" s="46"/>
      <c r="BR329" s="46"/>
      <c r="BS329" s="46"/>
      <c r="BT329" s="46"/>
      <c r="BU329" s="46"/>
      <c r="BV329" s="46"/>
      <c r="BW329" s="46"/>
      <c r="BX329" s="46"/>
      <c r="BY329" s="47">
        <f t="shared" si="38"/>
        <v>0</v>
      </c>
      <c r="BZ329" s="47">
        <f t="shared" si="39"/>
        <v>0</v>
      </c>
      <c r="CA329" s="47">
        <f t="shared" si="40"/>
        <v>0</v>
      </c>
      <c r="CB329" s="47">
        <f t="shared" si="41"/>
        <v>0</v>
      </c>
      <c r="CC329" s="47">
        <f t="shared" si="42"/>
        <v>0</v>
      </c>
      <c r="CD329" s="47">
        <f t="shared" si="43"/>
        <v>0</v>
      </c>
      <c r="CE329" s="48" t="str">
        <f t="shared" si="44"/>
        <v/>
      </c>
      <c r="CF329" s="48" t="str">
        <f t="shared" si="45"/>
        <v/>
      </c>
      <c r="CG329" s="48" t="str">
        <f t="shared" si="46"/>
        <v/>
      </c>
      <c r="CH329" s="48" t="str">
        <f t="shared" si="47"/>
        <v/>
      </c>
      <c r="CI329" s="48" t="str">
        <f t="shared" si="48"/>
        <v/>
      </c>
      <c r="CJ329" s="48" t="str">
        <f t="shared" si="49"/>
        <v/>
      </c>
      <c r="CK329" s="49" t="s">
        <v>28</v>
      </c>
      <c r="CL329" s="49">
        <f t="shared" si="50"/>
        <v>0</v>
      </c>
      <c r="CM329" s="50">
        <f t="shared" si="51"/>
        <v>0</v>
      </c>
      <c r="CN329" s="51">
        <f>IFERROR(CL329*BZ329*'PWCS Table'!$D$3,0)</f>
        <v>0</v>
      </c>
      <c r="CO329" s="51">
        <f>IFERROR(CM329*BZ329*'PWCS Table'!$E$3,0)</f>
        <v>0</v>
      </c>
      <c r="CP329" s="51">
        <f t="shared" si="52"/>
        <v>0</v>
      </c>
      <c r="CQ329" s="51">
        <f t="shared" si="53"/>
        <v>0</v>
      </c>
      <c r="CR329" s="52">
        <f t="shared" si="54"/>
        <v>0</v>
      </c>
      <c r="CS329" s="51">
        <f t="shared" si="55"/>
        <v>0</v>
      </c>
      <c r="CT329" s="51">
        <f t="shared" si="56"/>
        <v>0</v>
      </c>
      <c r="CU329" s="51">
        <f>IFERROR((CA329*CQ329*'PWCS Table'!$D$4)+(CA329*CS329*'PWCS Table'!$D$4),0)</f>
        <v>0</v>
      </c>
      <c r="CV329" s="51">
        <f>IFERROR((CA329*CR329*'PWCS Table'!$E$4)+(CA329*CT329*'PWCS Table'!$E$4),0)</f>
        <v>0</v>
      </c>
      <c r="CW329" s="51">
        <f t="shared" si="57"/>
        <v>0</v>
      </c>
      <c r="CX329" s="51">
        <f t="shared" si="58"/>
        <v>0</v>
      </c>
      <c r="CY329" s="52">
        <f t="shared" si="59"/>
        <v>0</v>
      </c>
      <c r="CZ329" s="51">
        <f t="shared" si="60"/>
        <v>0</v>
      </c>
      <c r="DA329" s="51">
        <f t="shared" si="61"/>
        <v>0</v>
      </c>
      <c r="DB329" s="51">
        <f>IFERROR((CB329*CX329*'PWCS Table'!$D$5)+(CB329*CZ329*'PWCS Table'!$D$5),0)</f>
        <v>0</v>
      </c>
      <c r="DC329" s="51">
        <f>IFERROR((CB329*CY329*'PWCS Table'!$E$5)+(CB329*DA329*'PWCS Table'!$E$5),0)</f>
        <v>0</v>
      </c>
      <c r="DD329" s="51">
        <f t="shared" si="62"/>
        <v>0</v>
      </c>
      <c r="DE329" s="51">
        <f t="shared" si="63"/>
        <v>0</v>
      </c>
      <c r="DF329" s="51">
        <f t="shared" si="64"/>
        <v>0</v>
      </c>
      <c r="DG329" s="51">
        <f>IFERROR((CC329*DE329*'PWCS Table'!$D$8)+(CC329*DF329*'PWCS Table'!$D$8),0)</f>
        <v>0</v>
      </c>
      <c r="DH329" s="51">
        <f t="shared" si="65"/>
        <v>0</v>
      </c>
      <c r="DI329" s="51">
        <f t="shared" si="66"/>
        <v>0</v>
      </c>
      <c r="DJ329" s="51">
        <f t="shared" si="67"/>
        <v>0</v>
      </c>
      <c r="DK329" s="51">
        <f>IFERROR((CD329*DI329*'PWCS Table'!$D$9)+(CD329*DJ329*'PWCS Table'!$D$9),0)</f>
        <v>0</v>
      </c>
      <c r="DL329" s="51">
        <f t="shared" si="68"/>
        <v>0</v>
      </c>
    </row>
    <row r="330" spans="1:116" ht="12.75" hidden="1" customHeight="1" x14ac:dyDescent="0.3">
      <c r="A330" s="1"/>
      <c r="B330" s="53">
        <v>301</v>
      </c>
      <c r="C330" s="54"/>
      <c r="D330" s="44"/>
      <c r="E330" s="45"/>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c r="BH330" s="46"/>
      <c r="BI330" s="46"/>
      <c r="BJ330" s="46"/>
      <c r="BK330" s="46"/>
      <c r="BL330" s="46"/>
      <c r="BM330" s="46"/>
      <c r="BN330" s="46"/>
      <c r="BO330" s="46"/>
      <c r="BP330" s="46"/>
      <c r="BQ330" s="46"/>
      <c r="BR330" s="46"/>
      <c r="BS330" s="46"/>
      <c r="BT330" s="46"/>
      <c r="BU330" s="46"/>
      <c r="BV330" s="46"/>
      <c r="BW330" s="46"/>
      <c r="BX330" s="46"/>
      <c r="BY330" s="47">
        <f t="shared" si="38"/>
        <v>0</v>
      </c>
      <c r="BZ330" s="47">
        <f t="shared" si="39"/>
        <v>0</v>
      </c>
      <c r="CA330" s="47">
        <f t="shared" si="40"/>
        <v>0</v>
      </c>
      <c r="CB330" s="47">
        <f t="shared" si="41"/>
        <v>0</v>
      </c>
      <c r="CC330" s="47">
        <f t="shared" si="42"/>
        <v>0</v>
      </c>
      <c r="CD330" s="47">
        <f t="shared" si="43"/>
        <v>0</v>
      </c>
      <c r="CE330" s="48" t="str">
        <f t="shared" si="44"/>
        <v/>
      </c>
      <c r="CF330" s="48" t="str">
        <f t="shared" si="45"/>
        <v/>
      </c>
      <c r="CG330" s="48" t="str">
        <f t="shared" si="46"/>
        <v/>
      </c>
      <c r="CH330" s="48" t="str">
        <f t="shared" si="47"/>
        <v/>
      </c>
      <c r="CI330" s="48" t="str">
        <f t="shared" si="48"/>
        <v/>
      </c>
      <c r="CJ330" s="48" t="str">
        <f t="shared" si="49"/>
        <v/>
      </c>
      <c r="CK330" s="49" t="s">
        <v>28</v>
      </c>
      <c r="CL330" s="49">
        <f t="shared" si="50"/>
        <v>0</v>
      </c>
      <c r="CM330" s="50">
        <f t="shared" si="51"/>
        <v>0</v>
      </c>
      <c r="CN330" s="51">
        <f>IFERROR(CL330*BZ330*'PWCS Table'!$D$3,0)</f>
        <v>0</v>
      </c>
      <c r="CO330" s="51">
        <f>IFERROR(CM330*BZ330*'PWCS Table'!$E$3,0)</f>
        <v>0</v>
      </c>
      <c r="CP330" s="51">
        <f t="shared" si="52"/>
        <v>0</v>
      </c>
      <c r="CQ330" s="51">
        <f t="shared" si="53"/>
        <v>0</v>
      </c>
      <c r="CR330" s="52">
        <f t="shared" si="54"/>
        <v>0</v>
      </c>
      <c r="CS330" s="51">
        <f t="shared" si="55"/>
        <v>0</v>
      </c>
      <c r="CT330" s="51">
        <f t="shared" si="56"/>
        <v>0</v>
      </c>
      <c r="CU330" s="51">
        <f>IFERROR((CA330*CQ330*'PWCS Table'!$D$4)+(CA330*CS330*'PWCS Table'!$D$4),0)</f>
        <v>0</v>
      </c>
      <c r="CV330" s="51">
        <f>IFERROR((CA330*CR330*'PWCS Table'!$E$4)+(CA330*CT330*'PWCS Table'!$E$4),0)</f>
        <v>0</v>
      </c>
      <c r="CW330" s="51">
        <f t="shared" si="57"/>
        <v>0</v>
      </c>
      <c r="CX330" s="51">
        <f t="shared" si="58"/>
        <v>0</v>
      </c>
      <c r="CY330" s="52">
        <f t="shared" si="59"/>
        <v>0</v>
      </c>
      <c r="CZ330" s="51">
        <f t="shared" si="60"/>
        <v>0</v>
      </c>
      <c r="DA330" s="51">
        <f t="shared" si="61"/>
        <v>0</v>
      </c>
      <c r="DB330" s="51">
        <f>IFERROR((CB330*CX330*'PWCS Table'!$D$5)+(CB330*CZ330*'PWCS Table'!$D$5),0)</f>
        <v>0</v>
      </c>
      <c r="DC330" s="51">
        <f>IFERROR((CB330*CY330*'PWCS Table'!$E$5)+(CB330*DA330*'PWCS Table'!$E$5),0)</f>
        <v>0</v>
      </c>
      <c r="DD330" s="51">
        <f t="shared" si="62"/>
        <v>0</v>
      </c>
      <c r="DE330" s="51">
        <f t="shared" si="63"/>
        <v>0</v>
      </c>
      <c r="DF330" s="51">
        <f t="shared" si="64"/>
        <v>0</v>
      </c>
      <c r="DG330" s="51">
        <f>IFERROR((CC330*DE330*'PWCS Table'!$D$8)+(CC330*DF330*'PWCS Table'!$D$8),0)</f>
        <v>0</v>
      </c>
      <c r="DH330" s="51">
        <f t="shared" si="65"/>
        <v>0</v>
      </c>
      <c r="DI330" s="51">
        <f t="shared" si="66"/>
        <v>0</v>
      </c>
      <c r="DJ330" s="51">
        <f t="shared" si="67"/>
        <v>0</v>
      </c>
      <c r="DK330" s="51">
        <f>IFERROR((CD330*DI330*'PWCS Table'!$D$9)+(CD330*DJ330*'PWCS Table'!$D$9),0)</f>
        <v>0</v>
      </c>
      <c r="DL330" s="51">
        <f t="shared" si="68"/>
        <v>0</v>
      </c>
    </row>
    <row r="331" spans="1:116" ht="12.75" hidden="1" customHeight="1" x14ac:dyDescent="0.3">
      <c r="A331" s="1"/>
      <c r="B331" s="53">
        <v>302</v>
      </c>
      <c r="C331" s="54"/>
      <c r="D331" s="44"/>
      <c r="E331" s="45"/>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c r="BH331" s="46"/>
      <c r="BI331" s="46"/>
      <c r="BJ331" s="46"/>
      <c r="BK331" s="46"/>
      <c r="BL331" s="46"/>
      <c r="BM331" s="46"/>
      <c r="BN331" s="46"/>
      <c r="BO331" s="46"/>
      <c r="BP331" s="46"/>
      <c r="BQ331" s="46"/>
      <c r="BR331" s="46"/>
      <c r="BS331" s="46"/>
      <c r="BT331" s="46"/>
      <c r="BU331" s="46"/>
      <c r="BV331" s="46"/>
      <c r="BW331" s="46"/>
      <c r="BX331" s="46"/>
      <c r="BY331" s="47">
        <f t="shared" si="38"/>
        <v>0</v>
      </c>
      <c r="BZ331" s="47">
        <f t="shared" si="39"/>
        <v>0</v>
      </c>
      <c r="CA331" s="47">
        <f t="shared" si="40"/>
        <v>0</v>
      </c>
      <c r="CB331" s="47">
        <f t="shared" si="41"/>
        <v>0</v>
      </c>
      <c r="CC331" s="47">
        <f t="shared" si="42"/>
        <v>0</v>
      </c>
      <c r="CD331" s="47">
        <f t="shared" si="43"/>
        <v>0</v>
      </c>
      <c r="CE331" s="48" t="str">
        <f t="shared" si="44"/>
        <v/>
      </c>
      <c r="CF331" s="48" t="str">
        <f t="shared" si="45"/>
        <v/>
      </c>
      <c r="CG331" s="48" t="str">
        <f t="shared" si="46"/>
        <v/>
      </c>
      <c r="CH331" s="48" t="str">
        <f t="shared" si="47"/>
        <v/>
      </c>
      <c r="CI331" s="48" t="str">
        <f t="shared" si="48"/>
        <v/>
      </c>
      <c r="CJ331" s="48" t="str">
        <f t="shared" si="49"/>
        <v/>
      </c>
      <c r="CK331" s="49" t="s">
        <v>28</v>
      </c>
      <c r="CL331" s="49">
        <f t="shared" si="50"/>
        <v>0</v>
      </c>
      <c r="CM331" s="50">
        <f t="shared" si="51"/>
        <v>0</v>
      </c>
      <c r="CN331" s="51">
        <f>IFERROR(CL331*BZ331*'PWCS Table'!$D$3,0)</f>
        <v>0</v>
      </c>
      <c r="CO331" s="51">
        <f>IFERROR(CM331*BZ331*'PWCS Table'!$E$3,0)</f>
        <v>0</v>
      </c>
      <c r="CP331" s="51">
        <f t="shared" si="52"/>
        <v>0</v>
      </c>
      <c r="CQ331" s="51">
        <f t="shared" si="53"/>
        <v>0</v>
      </c>
      <c r="CR331" s="52">
        <f t="shared" si="54"/>
        <v>0</v>
      </c>
      <c r="CS331" s="51">
        <f t="shared" si="55"/>
        <v>0</v>
      </c>
      <c r="CT331" s="51">
        <f t="shared" si="56"/>
        <v>0</v>
      </c>
      <c r="CU331" s="51">
        <f>IFERROR((CA331*CQ331*'PWCS Table'!$D$4)+(CA331*CS331*'PWCS Table'!$D$4),0)</f>
        <v>0</v>
      </c>
      <c r="CV331" s="51">
        <f>IFERROR((CA331*CR331*'PWCS Table'!$E$4)+(CA331*CT331*'PWCS Table'!$E$4),0)</f>
        <v>0</v>
      </c>
      <c r="CW331" s="51">
        <f t="shared" si="57"/>
        <v>0</v>
      </c>
      <c r="CX331" s="51">
        <f t="shared" si="58"/>
        <v>0</v>
      </c>
      <c r="CY331" s="52">
        <f t="shared" si="59"/>
        <v>0</v>
      </c>
      <c r="CZ331" s="51">
        <f t="shared" si="60"/>
        <v>0</v>
      </c>
      <c r="DA331" s="51">
        <f t="shared" si="61"/>
        <v>0</v>
      </c>
      <c r="DB331" s="51">
        <f>IFERROR((CB331*CX331*'PWCS Table'!$D$5)+(CB331*CZ331*'PWCS Table'!$D$5),0)</f>
        <v>0</v>
      </c>
      <c r="DC331" s="51">
        <f>IFERROR((CB331*CY331*'PWCS Table'!$E$5)+(CB331*DA331*'PWCS Table'!$E$5),0)</f>
        <v>0</v>
      </c>
      <c r="DD331" s="51">
        <f t="shared" si="62"/>
        <v>0</v>
      </c>
      <c r="DE331" s="51">
        <f t="shared" si="63"/>
        <v>0</v>
      </c>
      <c r="DF331" s="51">
        <f t="shared" si="64"/>
        <v>0</v>
      </c>
      <c r="DG331" s="51">
        <f>IFERROR((CC331*DE331*'PWCS Table'!$D$8)+(CC331*DF331*'PWCS Table'!$D$8),0)</f>
        <v>0</v>
      </c>
      <c r="DH331" s="51">
        <f t="shared" si="65"/>
        <v>0</v>
      </c>
      <c r="DI331" s="51">
        <f t="shared" si="66"/>
        <v>0</v>
      </c>
      <c r="DJ331" s="51">
        <f t="shared" si="67"/>
        <v>0</v>
      </c>
      <c r="DK331" s="51">
        <f>IFERROR((CD331*DI331*'PWCS Table'!$D$9)+(CD331*DJ331*'PWCS Table'!$D$9),0)</f>
        <v>0</v>
      </c>
      <c r="DL331" s="51">
        <f t="shared" si="68"/>
        <v>0</v>
      </c>
    </row>
    <row r="332" spans="1:116" ht="12.75" hidden="1" customHeight="1" x14ac:dyDescent="0.3">
      <c r="A332" s="1"/>
      <c r="B332" s="53">
        <v>303</v>
      </c>
      <c r="C332" s="54"/>
      <c r="D332" s="44"/>
      <c r="E332" s="45"/>
      <c r="F332" s="46"/>
      <c r="G332" s="46"/>
      <c r="H332" s="46"/>
      <c r="I332" s="46"/>
      <c r="J332" s="46"/>
      <c r="K332" s="46"/>
      <c r="L332" s="46"/>
      <c r="M332" s="46"/>
      <c r="N332" s="46"/>
      <c r="O332" s="46"/>
      <c r="P332" s="46"/>
      <c r="Q332" s="46"/>
      <c r="R332" s="46"/>
      <c r="S332" s="46"/>
      <c r="T332" s="46"/>
      <c r="U332" s="46"/>
      <c r="V332" s="46"/>
      <c r="W332" s="46"/>
      <c r="X332" s="46"/>
      <c r="Y332" s="46"/>
      <c r="Z332" s="46"/>
      <c r="AA332" s="46"/>
      <c r="AB332" s="46"/>
      <c r="AC332" s="46"/>
      <c r="AD332" s="46"/>
      <c r="AE332" s="46"/>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c r="BH332" s="46"/>
      <c r="BI332" s="46"/>
      <c r="BJ332" s="46"/>
      <c r="BK332" s="46"/>
      <c r="BL332" s="46"/>
      <c r="BM332" s="46"/>
      <c r="BN332" s="46"/>
      <c r="BO332" s="46"/>
      <c r="BP332" s="46"/>
      <c r="BQ332" s="46"/>
      <c r="BR332" s="46"/>
      <c r="BS332" s="46"/>
      <c r="BT332" s="46"/>
      <c r="BU332" s="46"/>
      <c r="BV332" s="46"/>
      <c r="BW332" s="46"/>
      <c r="BX332" s="46"/>
      <c r="BY332" s="47">
        <f t="shared" si="38"/>
        <v>0</v>
      </c>
      <c r="BZ332" s="47">
        <f t="shared" si="39"/>
        <v>0</v>
      </c>
      <c r="CA332" s="47">
        <f t="shared" si="40"/>
        <v>0</v>
      </c>
      <c r="CB332" s="47">
        <f t="shared" si="41"/>
        <v>0</v>
      </c>
      <c r="CC332" s="47">
        <f t="shared" si="42"/>
        <v>0</v>
      </c>
      <c r="CD332" s="47">
        <f t="shared" si="43"/>
        <v>0</v>
      </c>
      <c r="CE332" s="48" t="str">
        <f t="shared" si="44"/>
        <v/>
      </c>
      <c r="CF332" s="48" t="str">
        <f t="shared" si="45"/>
        <v/>
      </c>
      <c r="CG332" s="48" t="str">
        <f t="shared" si="46"/>
        <v/>
      </c>
      <c r="CH332" s="48" t="str">
        <f t="shared" si="47"/>
        <v/>
      </c>
      <c r="CI332" s="48" t="str">
        <f t="shared" si="48"/>
        <v/>
      </c>
      <c r="CJ332" s="48" t="str">
        <f t="shared" si="49"/>
        <v/>
      </c>
      <c r="CK332" s="49" t="s">
        <v>28</v>
      </c>
      <c r="CL332" s="49">
        <f t="shared" si="50"/>
        <v>0</v>
      </c>
      <c r="CM332" s="50">
        <f t="shared" si="51"/>
        <v>0</v>
      </c>
      <c r="CN332" s="51">
        <f>IFERROR(CL332*BZ332*'PWCS Table'!$D$3,0)</f>
        <v>0</v>
      </c>
      <c r="CO332" s="51">
        <f>IFERROR(CM332*BZ332*'PWCS Table'!$E$3,0)</f>
        <v>0</v>
      </c>
      <c r="CP332" s="51">
        <f t="shared" si="52"/>
        <v>0</v>
      </c>
      <c r="CQ332" s="51">
        <f t="shared" si="53"/>
        <v>0</v>
      </c>
      <c r="CR332" s="52">
        <f t="shared" si="54"/>
        <v>0</v>
      </c>
      <c r="CS332" s="51">
        <f t="shared" si="55"/>
        <v>0</v>
      </c>
      <c r="CT332" s="51">
        <f t="shared" si="56"/>
        <v>0</v>
      </c>
      <c r="CU332" s="51">
        <f>IFERROR((CA332*CQ332*'PWCS Table'!$D$4)+(CA332*CS332*'PWCS Table'!$D$4),0)</f>
        <v>0</v>
      </c>
      <c r="CV332" s="51">
        <f>IFERROR((CA332*CR332*'PWCS Table'!$E$4)+(CA332*CT332*'PWCS Table'!$E$4),0)</f>
        <v>0</v>
      </c>
      <c r="CW332" s="51">
        <f t="shared" si="57"/>
        <v>0</v>
      </c>
      <c r="CX332" s="51">
        <f t="shared" si="58"/>
        <v>0</v>
      </c>
      <c r="CY332" s="52">
        <f t="shared" si="59"/>
        <v>0</v>
      </c>
      <c r="CZ332" s="51">
        <f t="shared" si="60"/>
        <v>0</v>
      </c>
      <c r="DA332" s="51">
        <f t="shared" si="61"/>
        <v>0</v>
      </c>
      <c r="DB332" s="51">
        <f>IFERROR((CB332*CX332*'PWCS Table'!$D$5)+(CB332*CZ332*'PWCS Table'!$D$5),0)</f>
        <v>0</v>
      </c>
      <c r="DC332" s="51">
        <f>IFERROR((CB332*CY332*'PWCS Table'!$E$5)+(CB332*DA332*'PWCS Table'!$E$5),0)</f>
        <v>0</v>
      </c>
      <c r="DD332" s="51">
        <f t="shared" si="62"/>
        <v>0</v>
      </c>
      <c r="DE332" s="51">
        <f t="shared" si="63"/>
        <v>0</v>
      </c>
      <c r="DF332" s="51">
        <f t="shared" si="64"/>
        <v>0</v>
      </c>
      <c r="DG332" s="51">
        <f>IFERROR((CC332*DE332*'PWCS Table'!$D$8)+(CC332*DF332*'PWCS Table'!$D$8),0)</f>
        <v>0</v>
      </c>
      <c r="DH332" s="51">
        <f t="shared" si="65"/>
        <v>0</v>
      </c>
      <c r="DI332" s="51">
        <f t="shared" si="66"/>
        <v>0</v>
      </c>
      <c r="DJ332" s="51">
        <f t="shared" si="67"/>
        <v>0</v>
      </c>
      <c r="DK332" s="51">
        <f>IFERROR((CD332*DI332*'PWCS Table'!$D$9)+(CD332*DJ332*'PWCS Table'!$D$9),0)</f>
        <v>0</v>
      </c>
      <c r="DL332" s="51">
        <f t="shared" si="68"/>
        <v>0</v>
      </c>
    </row>
    <row r="333" spans="1:116" ht="12.75" hidden="1" customHeight="1" x14ac:dyDescent="0.3">
      <c r="A333" s="1"/>
      <c r="B333" s="53">
        <v>304</v>
      </c>
      <c r="C333" s="54"/>
      <c r="D333" s="44"/>
      <c r="E333" s="45"/>
      <c r="F333" s="46"/>
      <c r="G333" s="46"/>
      <c r="H333" s="46"/>
      <c r="I333" s="46"/>
      <c r="J333" s="46"/>
      <c r="K333" s="46"/>
      <c r="L333" s="46"/>
      <c r="M333" s="46"/>
      <c r="N333" s="46"/>
      <c r="O333" s="46"/>
      <c r="P333" s="46"/>
      <c r="Q333" s="46"/>
      <c r="R333" s="46"/>
      <c r="S333" s="46"/>
      <c r="T333" s="46"/>
      <c r="U333" s="46"/>
      <c r="V333" s="46"/>
      <c r="W333" s="46"/>
      <c r="X333" s="46"/>
      <c r="Y333" s="46"/>
      <c r="Z333" s="46"/>
      <c r="AA333" s="46"/>
      <c r="AB333" s="46"/>
      <c r="AC333" s="46"/>
      <c r="AD333" s="46"/>
      <c r="AE333" s="46"/>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c r="BH333" s="46"/>
      <c r="BI333" s="46"/>
      <c r="BJ333" s="46"/>
      <c r="BK333" s="46"/>
      <c r="BL333" s="46"/>
      <c r="BM333" s="46"/>
      <c r="BN333" s="46"/>
      <c r="BO333" s="46"/>
      <c r="BP333" s="46"/>
      <c r="BQ333" s="46"/>
      <c r="BR333" s="46"/>
      <c r="BS333" s="46"/>
      <c r="BT333" s="46"/>
      <c r="BU333" s="46"/>
      <c r="BV333" s="46"/>
      <c r="BW333" s="46"/>
      <c r="BX333" s="46"/>
      <c r="BY333" s="47">
        <f t="shared" si="38"/>
        <v>0</v>
      </c>
      <c r="BZ333" s="47">
        <f t="shared" si="39"/>
        <v>0</v>
      </c>
      <c r="CA333" s="47">
        <f t="shared" si="40"/>
        <v>0</v>
      </c>
      <c r="CB333" s="47">
        <f t="shared" si="41"/>
        <v>0</v>
      </c>
      <c r="CC333" s="47">
        <f t="shared" si="42"/>
        <v>0</v>
      </c>
      <c r="CD333" s="47">
        <f t="shared" si="43"/>
        <v>0</v>
      </c>
      <c r="CE333" s="48" t="str">
        <f t="shared" si="44"/>
        <v/>
      </c>
      <c r="CF333" s="48" t="str">
        <f t="shared" si="45"/>
        <v/>
      </c>
      <c r="CG333" s="48" t="str">
        <f t="shared" si="46"/>
        <v/>
      </c>
      <c r="CH333" s="48" t="str">
        <f t="shared" si="47"/>
        <v/>
      </c>
      <c r="CI333" s="48" t="str">
        <f t="shared" si="48"/>
        <v/>
      </c>
      <c r="CJ333" s="48" t="str">
        <f t="shared" si="49"/>
        <v/>
      </c>
      <c r="CK333" s="49" t="s">
        <v>28</v>
      </c>
      <c r="CL333" s="49">
        <f t="shared" si="50"/>
        <v>0</v>
      </c>
      <c r="CM333" s="50">
        <f t="shared" si="51"/>
        <v>0</v>
      </c>
      <c r="CN333" s="51">
        <f>IFERROR(CL333*BZ333*'PWCS Table'!$D$3,0)</f>
        <v>0</v>
      </c>
      <c r="CO333" s="51">
        <f>IFERROR(CM333*BZ333*'PWCS Table'!$E$3,0)</f>
        <v>0</v>
      </c>
      <c r="CP333" s="51">
        <f t="shared" si="52"/>
        <v>0</v>
      </c>
      <c r="CQ333" s="51">
        <f t="shared" si="53"/>
        <v>0</v>
      </c>
      <c r="CR333" s="52">
        <f t="shared" si="54"/>
        <v>0</v>
      </c>
      <c r="CS333" s="51">
        <f t="shared" si="55"/>
        <v>0</v>
      </c>
      <c r="CT333" s="51">
        <f t="shared" si="56"/>
        <v>0</v>
      </c>
      <c r="CU333" s="51">
        <f>IFERROR((CA333*CQ333*'PWCS Table'!$D$4)+(CA333*CS333*'PWCS Table'!$D$4),0)</f>
        <v>0</v>
      </c>
      <c r="CV333" s="51">
        <f>IFERROR((CA333*CR333*'PWCS Table'!$E$4)+(CA333*CT333*'PWCS Table'!$E$4),0)</f>
        <v>0</v>
      </c>
      <c r="CW333" s="51">
        <f t="shared" si="57"/>
        <v>0</v>
      </c>
      <c r="CX333" s="51">
        <f t="shared" si="58"/>
        <v>0</v>
      </c>
      <c r="CY333" s="52">
        <f t="shared" si="59"/>
        <v>0</v>
      </c>
      <c r="CZ333" s="51">
        <f t="shared" si="60"/>
        <v>0</v>
      </c>
      <c r="DA333" s="51">
        <f t="shared" si="61"/>
        <v>0</v>
      </c>
      <c r="DB333" s="51">
        <f>IFERROR((CB333*CX333*'PWCS Table'!$D$5)+(CB333*CZ333*'PWCS Table'!$D$5),0)</f>
        <v>0</v>
      </c>
      <c r="DC333" s="51">
        <f>IFERROR((CB333*CY333*'PWCS Table'!$E$5)+(CB333*DA333*'PWCS Table'!$E$5),0)</f>
        <v>0</v>
      </c>
      <c r="DD333" s="51">
        <f t="shared" si="62"/>
        <v>0</v>
      </c>
      <c r="DE333" s="51">
        <f t="shared" si="63"/>
        <v>0</v>
      </c>
      <c r="DF333" s="51">
        <f t="shared" si="64"/>
        <v>0</v>
      </c>
      <c r="DG333" s="51">
        <f>IFERROR((CC333*DE333*'PWCS Table'!$D$8)+(CC333*DF333*'PWCS Table'!$D$8),0)</f>
        <v>0</v>
      </c>
      <c r="DH333" s="51">
        <f t="shared" si="65"/>
        <v>0</v>
      </c>
      <c r="DI333" s="51">
        <f t="shared" si="66"/>
        <v>0</v>
      </c>
      <c r="DJ333" s="51">
        <f t="shared" si="67"/>
        <v>0</v>
      </c>
      <c r="DK333" s="51">
        <f>IFERROR((CD333*DI333*'PWCS Table'!$D$9)+(CD333*DJ333*'PWCS Table'!$D$9),0)</f>
        <v>0</v>
      </c>
      <c r="DL333" s="51">
        <f t="shared" si="68"/>
        <v>0</v>
      </c>
    </row>
    <row r="334" spans="1:116" ht="12.75" hidden="1" customHeight="1" x14ac:dyDescent="0.3">
      <c r="A334" s="1"/>
      <c r="B334" s="53">
        <v>305</v>
      </c>
      <c r="C334" s="54"/>
      <c r="D334" s="44"/>
      <c r="E334" s="45"/>
      <c r="F334" s="46"/>
      <c r="G334" s="46"/>
      <c r="H334" s="46"/>
      <c r="I334" s="46"/>
      <c r="J334" s="46"/>
      <c r="K334" s="46"/>
      <c r="L334" s="46"/>
      <c r="M334" s="46"/>
      <c r="N334" s="46"/>
      <c r="O334" s="46"/>
      <c r="P334" s="46"/>
      <c r="Q334" s="46"/>
      <c r="R334" s="46"/>
      <c r="S334" s="46"/>
      <c r="T334" s="46"/>
      <c r="U334" s="46"/>
      <c r="V334" s="46"/>
      <c r="W334" s="46"/>
      <c r="X334" s="46"/>
      <c r="Y334" s="46"/>
      <c r="Z334" s="46"/>
      <c r="AA334" s="46"/>
      <c r="AB334" s="46"/>
      <c r="AC334" s="46"/>
      <c r="AD334" s="46"/>
      <c r="AE334" s="46"/>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c r="BH334" s="46"/>
      <c r="BI334" s="46"/>
      <c r="BJ334" s="46"/>
      <c r="BK334" s="46"/>
      <c r="BL334" s="46"/>
      <c r="BM334" s="46"/>
      <c r="BN334" s="46"/>
      <c r="BO334" s="46"/>
      <c r="BP334" s="46"/>
      <c r="BQ334" s="46"/>
      <c r="BR334" s="46"/>
      <c r="BS334" s="46"/>
      <c r="BT334" s="46"/>
      <c r="BU334" s="46"/>
      <c r="BV334" s="46"/>
      <c r="BW334" s="46"/>
      <c r="BX334" s="46"/>
      <c r="BY334" s="47">
        <f t="shared" si="38"/>
        <v>0</v>
      </c>
      <c r="BZ334" s="47">
        <f t="shared" si="39"/>
        <v>0</v>
      </c>
      <c r="CA334" s="47">
        <f t="shared" si="40"/>
        <v>0</v>
      </c>
      <c r="CB334" s="47">
        <f t="shared" si="41"/>
        <v>0</v>
      </c>
      <c r="CC334" s="47">
        <f t="shared" si="42"/>
        <v>0</v>
      </c>
      <c r="CD334" s="47">
        <f t="shared" si="43"/>
        <v>0</v>
      </c>
      <c r="CE334" s="48" t="str">
        <f t="shared" si="44"/>
        <v/>
      </c>
      <c r="CF334" s="48" t="str">
        <f t="shared" si="45"/>
        <v/>
      </c>
      <c r="CG334" s="48" t="str">
        <f t="shared" si="46"/>
        <v/>
      </c>
      <c r="CH334" s="48" t="str">
        <f t="shared" si="47"/>
        <v/>
      </c>
      <c r="CI334" s="48" t="str">
        <f t="shared" si="48"/>
        <v/>
      </c>
      <c r="CJ334" s="48" t="str">
        <f t="shared" si="49"/>
        <v/>
      </c>
      <c r="CK334" s="49" t="s">
        <v>28</v>
      </c>
      <c r="CL334" s="49">
        <f t="shared" si="50"/>
        <v>0</v>
      </c>
      <c r="CM334" s="50">
        <f t="shared" si="51"/>
        <v>0</v>
      </c>
      <c r="CN334" s="51">
        <f>IFERROR(CL334*BZ334*'PWCS Table'!$D$3,0)</f>
        <v>0</v>
      </c>
      <c r="CO334" s="51">
        <f>IFERROR(CM334*BZ334*'PWCS Table'!$E$3,0)</f>
        <v>0</v>
      </c>
      <c r="CP334" s="51">
        <f t="shared" si="52"/>
        <v>0</v>
      </c>
      <c r="CQ334" s="51">
        <f t="shared" si="53"/>
        <v>0</v>
      </c>
      <c r="CR334" s="52">
        <f t="shared" si="54"/>
        <v>0</v>
      </c>
      <c r="CS334" s="51">
        <f t="shared" si="55"/>
        <v>0</v>
      </c>
      <c r="CT334" s="51">
        <f t="shared" si="56"/>
        <v>0</v>
      </c>
      <c r="CU334" s="51">
        <f>IFERROR((CA334*CQ334*'PWCS Table'!$D$4)+(CA334*CS334*'PWCS Table'!$D$4),0)</f>
        <v>0</v>
      </c>
      <c r="CV334" s="51">
        <f>IFERROR((CA334*CR334*'PWCS Table'!$E$4)+(CA334*CT334*'PWCS Table'!$E$4),0)</f>
        <v>0</v>
      </c>
      <c r="CW334" s="51">
        <f t="shared" si="57"/>
        <v>0</v>
      </c>
      <c r="CX334" s="51">
        <f t="shared" si="58"/>
        <v>0</v>
      </c>
      <c r="CY334" s="52">
        <f t="shared" si="59"/>
        <v>0</v>
      </c>
      <c r="CZ334" s="51">
        <f t="shared" si="60"/>
        <v>0</v>
      </c>
      <c r="DA334" s="51">
        <f t="shared" si="61"/>
        <v>0</v>
      </c>
      <c r="DB334" s="51">
        <f>IFERROR((CB334*CX334*'PWCS Table'!$D$5)+(CB334*CZ334*'PWCS Table'!$D$5),0)</f>
        <v>0</v>
      </c>
      <c r="DC334" s="51">
        <f>IFERROR((CB334*CY334*'PWCS Table'!$E$5)+(CB334*DA334*'PWCS Table'!$E$5),0)</f>
        <v>0</v>
      </c>
      <c r="DD334" s="51">
        <f t="shared" si="62"/>
        <v>0</v>
      </c>
      <c r="DE334" s="51">
        <f t="shared" si="63"/>
        <v>0</v>
      </c>
      <c r="DF334" s="51">
        <f t="shared" si="64"/>
        <v>0</v>
      </c>
      <c r="DG334" s="51">
        <f>IFERROR((CC334*DE334*'PWCS Table'!$D$8)+(CC334*DF334*'PWCS Table'!$D$8),0)</f>
        <v>0</v>
      </c>
      <c r="DH334" s="51">
        <f t="shared" si="65"/>
        <v>0</v>
      </c>
      <c r="DI334" s="51">
        <f t="shared" si="66"/>
        <v>0</v>
      </c>
      <c r="DJ334" s="51">
        <f t="shared" si="67"/>
        <v>0</v>
      </c>
      <c r="DK334" s="51">
        <f>IFERROR((CD334*DI334*'PWCS Table'!$D$9)+(CD334*DJ334*'PWCS Table'!$D$9),0)</f>
        <v>0</v>
      </c>
      <c r="DL334" s="51">
        <f t="shared" si="68"/>
        <v>0</v>
      </c>
    </row>
    <row r="335" spans="1:116" ht="12.75" hidden="1" customHeight="1" x14ac:dyDescent="0.3">
      <c r="A335" s="1"/>
      <c r="B335" s="53">
        <v>306</v>
      </c>
      <c r="C335" s="54"/>
      <c r="D335" s="44"/>
      <c r="E335" s="45"/>
      <c r="F335" s="46"/>
      <c r="G335" s="46"/>
      <c r="H335" s="46"/>
      <c r="I335" s="46"/>
      <c r="J335" s="46"/>
      <c r="K335" s="46"/>
      <c r="L335" s="46"/>
      <c r="M335" s="46"/>
      <c r="N335" s="46"/>
      <c r="O335" s="46"/>
      <c r="P335" s="46"/>
      <c r="Q335" s="46"/>
      <c r="R335" s="46"/>
      <c r="S335" s="46"/>
      <c r="T335" s="46"/>
      <c r="U335" s="46"/>
      <c r="V335" s="46"/>
      <c r="W335" s="46"/>
      <c r="X335" s="46"/>
      <c r="Y335" s="46"/>
      <c r="Z335" s="46"/>
      <c r="AA335" s="46"/>
      <c r="AB335" s="46"/>
      <c r="AC335" s="46"/>
      <c r="AD335" s="46"/>
      <c r="AE335" s="46"/>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c r="BH335" s="46"/>
      <c r="BI335" s="46"/>
      <c r="BJ335" s="46"/>
      <c r="BK335" s="46"/>
      <c r="BL335" s="46"/>
      <c r="BM335" s="46"/>
      <c r="BN335" s="46"/>
      <c r="BO335" s="46"/>
      <c r="BP335" s="46"/>
      <c r="BQ335" s="46"/>
      <c r="BR335" s="46"/>
      <c r="BS335" s="46"/>
      <c r="BT335" s="46"/>
      <c r="BU335" s="46"/>
      <c r="BV335" s="46"/>
      <c r="BW335" s="46"/>
      <c r="BX335" s="46"/>
      <c r="BY335" s="47">
        <f t="shared" si="38"/>
        <v>0</v>
      </c>
      <c r="BZ335" s="47">
        <f t="shared" si="39"/>
        <v>0</v>
      </c>
      <c r="CA335" s="47">
        <f t="shared" si="40"/>
        <v>0</v>
      </c>
      <c r="CB335" s="47">
        <f t="shared" si="41"/>
        <v>0</v>
      </c>
      <c r="CC335" s="47">
        <f t="shared" si="42"/>
        <v>0</v>
      </c>
      <c r="CD335" s="47">
        <f t="shared" si="43"/>
        <v>0</v>
      </c>
      <c r="CE335" s="48" t="str">
        <f t="shared" si="44"/>
        <v/>
      </c>
      <c r="CF335" s="48" t="str">
        <f t="shared" si="45"/>
        <v/>
      </c>
      <c r="CG335" s="48" t="str">
        <f t="shared" si="46"/>
        <v/>
      </c>
      <c r="CH335" s="48" t="str">
        <f t="shared" si="47"/>
        <v/>
      </c>
      <c r="CI335" s="48" t="str">
        <f t="shared" si="48"/>
        <v/>
      </c>
      <c r="CJ335" s="48" t="str">
        <f t="shared" si="49"/>
        <v/>
      </c>
      <c r="CK335" s="49" t="s">
        <v>28</v>
      </c>
      <c r="CL335" s="49">
        <f t="shared" si="50"/>
        <v>0</v>
      </c>
      <c r="CM335" s="50">
        <f t="shared" si="51"/>
        <v>0</v>
      </c>
      <c r="CN335" s="51">
        <f>IFERROR(CL335*BZ335*'PWCS Table'!$D$3,0)</f>
        <v>0</v>
      </c>
      <c r="CO335" s="51">
        <f>IFERROR(CM335*BZ335*'PWCS Table'!$E$3,0)</f>
        <v>0</v>
      </c>
      <c r="CP335" s="51">
        <f t="shared" si="52"/>
        <v>0</v>
      </c>
      <c r="CQ335" s="51">
        <f t="shared" si="53"/>
        <v>0</v>
      </c>
      <c r="CR335" s="52">
        <f t="shared" si="54"/>
        <v>0</v>
      </c>
      <c r="CS335" s="51">
        <f t="shared" si="55"/>
        <v>0</v>
      </c>
      <c r="CT335" s="51">
        <f t="shared" si="56"/>
        <v>0</v>
      </c>
      <c r="CU335" s="51">
        <f>IFERROR((CA335*CQ335*'PWCS Table'!$D$4)+(CA335*CS335*'PWCS Table'!$D$4),0)</f>
        <v>0</v>
      </c>
      <c r="CV335" s="51">
        <f>IFERROR((CA335*CR335*'PWCS Table'!$E$4)+(CA335*CT335*'PWCS Table'!$E$4),0)</f>
        <v>0</v>
      </c>
      <c r="CW335" s="51">
        <f t="shared" si="57"/>
        <v>0</v>
      </c>
      <c r="CX335" s="51">
        <f t="shared" si="58"/>
        <v>0</v>
      </c>
      <c r="CY335" s="52">
        <f t="shared" si="59"/>
        <v>0</v>
      </c>
      <c r="CZ335" s="51">
        <f t="shared" si="60"/>
        <v>0</v>
      </c>
      <c r="DA335" s="51">
        <f t="shared" si="61"/>
        <v>0</v>
      </c>
      <c r="DB335" s="51">
        <f>IFERROR((CB335*CX335*'PWCS Table'!$D$5)+(CB335*CZ335*'PWCS Table'!$D$5),0)</f>
        <v>0</v>
      </c>
      <c r="DC335" s="51">
        <f>IFERROR((CB335*CY335*'PWCS Table'!$E$5)+(CB335*DA335*'PWCS Table'!$E$5),0)</f>
        <v>0</v>
      </c>
      <c r="DD335" s="51">
        <f t="shared" si="62"/>
        <v>0</v>
      </c>
      <c r="DE335" s="51">
        <f t="shared" si="63"/>
        <v>0</v>
      </c>
      <c r="DF335" s="51">
        <f t="shared" si="64"/>
        <v>0</v>
      </c>
      <c r="DG335" s="51">
        <f>IFERROR((CC335*DE335*'PWCS Table'!$D$8)+(CC335*DF335*'PWCS Table'!$D$8),0)</f>
        <v>0</v>
      </c>
      <c r="DH335" s="51">
        <f t="shared" si="65"/>
        <v>0</v>
      </c>
      <c r="DI335" s="51">
        <f t="shared" si="66"/>
        <v>0</v>
      </c>
      <c r="DJ335" s="51">
        <f t="shared" si="67"/>
        <v>0</v>
      </c>
      <c r="DK335" s="51">
        <f>IFERROR((CD335*DI335*'PWCS Table'!$D$9)+(CD335*DJ335*'PWCS Table'!$D$9),0)</f>
        <v>0</v>
      </c>
      <c r="DL335" s="51">
        <f t="shared" si="68"/>
        <v>0</v>
      </c>
    </row>
    <row r="336" spans="1:116" ht="12.75" hidden="1" customHeight="1" x14ac:dyDescent="0.3">
      <c r="A336" s="1"/>
      <c r="B336" s="53">
        <v>307</v>
      </c>
      <c r="C336" s="54"/>
      <c r="D336" s="44"/>
      <c r="E336" s="45"/>
      <c r="F336" s="46"/>
      <c r="G336" s="46"/>
      <c r="H336" s="46"/>
      <c r="I336" s="46"/>
      <c r="J336" s="46"/>
      <c r="K336" s="46"/>
      <c r="L336" s="46"/>
      <c r="M336" s="46"/>
      <c r="N336" s="46"/>
      <c r="O336" s="46"/>
      <c r="P336" s="46"/>
      <c r="Q336" s="46"/>
      <c r="R336" s="46"/>
      <c r="S336" s="46"/>
      <c r="T336" s="46"/>
      <c r="U336" s="46"/>
      <c r="V336" s="46"/>
      <c r="W336" s="46"/>
      <c r="X336" s="46"/>
      <c r="Y336" s="46"/>
      <c r="Z336" s="46"/>
      <c r="AA336" s="46"/>
      <c r="AB336" s="46"/>
      <c r="AC336" s="46"/>
      <c r="AD336" s="46"/>
      <c r="AE336" s="46"/>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c r="BH336" s="46"/>
      <c r="BI336" s="46"/>
      <c r="BJ336" s="46"/>
      <c r="BK336" s="46"/>
      <c r="BL336" s="46"/>
      <c r="BM336" s="46"/>
      <c r="BN336" s="46"/>
      <c r="BO336" s="46"/>
      <c r="BP336" s="46"/>
      <c r="BQ336" s="46"/>
      <c r="BR336" s="46"/>
      <c r="BS336" s="46"/>
      <c r="BT336" s="46"/>
      <c r="BU336" s="46"/>
      <c r="BV336" s="46"/>
      <c r="BW336" s="46"/>
      <c r="BX336" s="46"/>
      <c r="BY336" s="47">
        <f t="shared" si="38"/>
        <v>0</v>
      </c>
      <c r="BZ336" s="47">
        <f t="shared" si="39"/>
        <v>0</v>
      </c>
      <c r="CA336" s="47">
        <f t="shared" si="40"/>
        <v>0</v>
      </c>
      <c r="CB336" s="47">
        <f t="shared" si="41"/>
        <v>0</v>
      </c>
      <c r="CC336" s="47">
        <f t="shared" si="42"/>
        <v>0</v>
      </c>
      <c r="CD336" s="47">
        <f t="shared" si="43"/>
        <v>0</v>
      </c>
      <c r="CE336" s="48" t="str">
        <f t="shared" si="44"/>
        <v/>
      </c>
      <c r="CF336" s="48" t="str">
        <f t="shared" si="45"/>
        <v/>
      </c>
      <c r="CG336" s="48" t="str">
        <f t="shared" si="46"/>
        <v/>
      </c>
      <c r="CH336" s="48" t="str">
        <f t="shared" si="47"/>
        <v/>
      </c>
      <c r="CI336" s="48" t="str">
        <f t="shared" si="48"/>
        <v/>
      </c>
      <c r="CJ336" s="48" t="str">
        <f t="shared" si="49"/>
        <v/>
      </c>
      <c r="CK336" s="49" t="s">
        <v>28</v>
      </c>
      <c r="CL336" s="49">
        <f t="shared" si="50"/>
        <v>0</v>
      </c>
      <c r="CM336" s="50">
        <f t="shared" si="51"/>
        <v>0</v>
      </c>
      <c r="CN336" s="51">
        <f>IFERROR(CL336*BZ336*'PWCS Table'!$D$3,0)</f>
        <v>0</v>
      </c>
      <c r="CO336" s="51">
        <f>IFERROR(CM336*BZ336*'PWCS Table'!$E$3,0)</f>
        <v>0</v>
      </c>
      <c r="CP336" s="51">
        <f t="shared" si="52"/>
        <v>0</v>
      </c>
      <c r="CQ336" s="51">
        <f t="shared" si="53"/>
        <v>0</v>
      </c>
      <c r="CR336" s="52">
        <f t="shared" si="54"/>
        <v>0</v>
      </c>
      <c r="CS336" s="51">
        <f t="shared" si="55"/>
        <v>0</v>
      </c>
      <c r="CT336" s="51">
        <f t="shared" si="56"/>
        <v>0</v>
      </c>
      <c r="CU336" s="51">
        <f>IFERROR((CA336*CQ336*'PWCS Table'!$D$4)+(CA336*CS336*'PWCS Table'!$D$4),0)</f>
        <v>0</v>
      </c>
      <c r="CV336" s="51">
        <f>IFERROR((CA336*CR336*'PWCS Table'!$E$4)+(CA336*CT336*'PWCS Table'!$E$4),0)</f>
        <v>0</v>
      </c>
      <c r="CW336" s="51">
        <f t="shared" si="57"/>
        <v>0</v>
      </c>
      <c r="CX336" s="51">
        <f t="shared" si="58"/>
        <v>0</v>
      </c>
      <c r="CY336" s="52">
        <f t="shared" si="59"/>
        <v>0</v>
      </c>
      <c r="CZ336" s="51">
        <f t="shared" si="60"/>
        <v>0</v>
      </c>
      <c r="DA336" s="51">
        <f t="shared" si="61"/>
        <v>0</v>
      </c>
      <c r="DB336" s="51">
        <f>IFERROR((CB336*CX336*'PWCS Table'!$D$5)+(CB336*CZ336*'PWCS Table'!$D$5),0)</f>
        <v>0</v>
      </c>
      <c r="DC336" s="51">
        <f>IFERROR((CB336*CY336*'PWCS Table'!$E$5)+(CB336*DA336*'PWCS Table'!$E$5),0)</f>
        <v>0</v>
      </c>
      <c r="DD336" s="51">
        <f t="shared" si="62"/>
        <v>0</v>
      </c>
      <c r="DE336" s="51">
        <f t="shared" si="63"/>
        <v>0</v>
      </c>
      <c r="DF336" s="51">
        <f t="shared" si="64"/>
        <v>0</v>
      </c>
      <c r="DG336" s="51">
        <f>IFERROR((CC336*DE336*'PWCS Table'!$D$8)+(CC336*DF336*'PWCS Table'!$D$8),0)</f>
        <v>0</v>
      </c>
      <c r="DH336" s="51">
        <f t="shared" si="65"/>
        <v>0</v>
      </c>
      <c r="DI336" s="51">
        <f t="shared" si="66"/>
        <v>0</v>
      </c>
      <c r="DJ336" s="51">
        <f t="shared" si="67"/>
        <v>0</v>
      </c>
      <c r="DK336" s="51">
        <f>IFERROR((CD336*DI336*'PWCS Table'!$D$9)+(CD336*DJ336*'PWCS Table'!$D$9),0)</f>
        <v>0</v>
      </c>
      <c r="DL336" s="51">
        <f t="shared" si="68"/>
        <v>0</v>
      </c>
    </row>
    <row r="337" spans="1:116" ht="12.75" hidden="1" customHeight="1" x14ac:dyDescent="0.3">
      <c r="A337" s="1"/>
      <c r="B337" s="53">
        <v>308</v>
      </c>
      <c r="C337" s="54"/>
      <c r="D337" s="44"/>
      <c r="E337" s="45"/>
      <c r="F337" s="46"/>
      <c r="G337" s="46"/>
      <c r="H337" s="46"/>
      <c r="I337" s="46"/>
      <c r="J337" s="46"/>
      <c r="K337" s="46"/>
      <c r="L337" s="46"/>
      <c r="M337" s="46"/>
      <c r="N337" s="46"/>
      <c r="O337" s="46"/>
      <c r="P337" s="46"/>
      <c r="Q337" s="46"/>
      <c r="R337" s="46"/>
      <c r="S337" s="46"/>
      <c r="T337" s="46"/>
      <c r="U337" s="46"/>
      <c r="V337" s="46"/>
      <c r="W337" s="46"/>
      <c r="X337" s="46"/>
      <c r="Y337" s="46"/>
      <c r="Z337" s="46"/>
      <c r="AA337" s="46"/>
      <c r="AB337" s="46"/>
      <c r="AC337" s="46"/>
      <c r="AD337" s="46"/>
      <c r="AE337" s="46"/>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c r="BH337" s="46"/>
      <c r="BI337" s="46"/>
      <c r="BJ337" s="46"/>
      <c r="BK337" s="46"/>
      <c r="BL337" s="46"/>
      <c r="BM337" s="46"/>
      <c r="BN337" s="46"/>
      <c r="BO337" s="46"/>
      <c r="BP337" s="46"/>
      <c r="BQ337" s="46"/>
      <c r="BR337" s="46"/>
      <c r="BS337" s="46"/>
      <c r="BT337" s="46"/>
      <c r="BU337" s="46"/>
      <c r="BV337" s="46"/>
      <c r="BW337" s="46"/>
      <c r="BX337" s="46"/>
      <c r="BY337" s="47">
        <f t="shared" si="38"/>
        <v>0</v>
      </c>
      <c r="BZ337" s="47">
        <f t="shared" si="39"/>
        <v>0</v>
      </c>
      <c r="CA337" s="47">
        <f t="shared" si="40"/>
        <v>0</v>
      </c>
      <c r="CB337" s="47">
        <f t="shared" si="41"/>
        <v>0</v>
      </c>
      <c r="CC337" s="47">
        <f t="shared" si="42"/>
        <v>0</v>
      </c>
      <c r="CD337" s="47">
        <f t="shared" si="43"/>
        <v>0</v>
      </c>
      <c r="CE337" s="48" t="str">
        <f t="shared" si="44"/>
        <v/>
      </c>
      <c r="CF337" s="48" t="str">
        <f t="shared" si="45"/>
        <v/>
      </c>
      <c r="CG337" s="48" t="str">
        <f t="shared" si="46"/>
        <v/>
      </c>
      <c r="CH337" s="48" t="str">
        <f t="shared" si="47"/>
        <v/>
      </c>
      <c r="CI337" s="48" t="str">
        <f t="shared" si="48"/>
        <v/>
      </c>
      <c r="CJ337" s="48" t="str">
        <f t="shared" si="49"/>
        <v/>
      </c>
      <c r="CK337" s="49" t="s">
        <v>28</v>
      </c>
      <c r="CL337" s="49">
        <f t="shared" si="50"/>
        <v>0</v>
      </c>
      <c r="CM337" s="50">
        <f t="shared" si="51"/>
        <v>0</v>
      </c>
      <c r="CN337" s="51">
        <f>IFERROR(CL337*BZ337*'PWCS Table'!$D$3,0)</f>
        <v>0</v>
      </c>
      <c r="CO337" s="51">
        <f>IFERROR(CM337*BZ337*'PWCS Table'!$E$3,0)</f>
        <v>0</v>
      </c>
      <c r="CP337" s="51">
        <f t="shared" si="52"/>
        <v>0</v>
      </c>
      <c r="CQ337" s="51">
        <f t="shared" si="53"/>
        <v>0</v>
      </c>
      <c r="CR337" s="52">
        <f t="shared" si="54"/>
        <v>0</v>
      </c>
      <c r="CS337" s="51">
        <f t="shared" si="55"/>
        <v>0</v>
      </c>
      <c r="CT337" s="51">
        <f t="shared" si="56"/>
        <v>0</v>
      </c>
      <c r="CU337" s="51">
        <f>IFERROR((CA337*CQ337*'PWCS Table'!$D$4)+(CA337*CS337*'PWCS Table'!$D$4),0)</f>
        <v>0</v>
      </c>
      <c r="CV337" s="51">
        <f>IFERROR((CA337*CR337*'PWCS Table'!$E$4)+(CA337*CT337*'PWCS Table'!$E$4),0)</f>
        <v>0</v>
      </c>
      <c r="CW337" s="51">
        <f t="shared" si="57"/>
        <v>0</v>
      </c>
      <c r="CX337" s="51">
        <f t="shared" si="58"/>
        <v>0</v>
      </c>
      <c r="CY337" s="52">
        <f t="shared" si="59"/>
        <v>0</v>
      </c>
      <c r="CZ337" s="51">
        <f t="shared" si="60"/>
        <v>0</v>
      </c>
      <c r="DA337" s="51">
        <f t="shared" si="61"/>
        <v>0</v>
      </c>
      <c r="DB337" s="51">
        <f>IFERROR((CB337*CX337*'PWCS Table'!$D$5)+(CB337*CZ337*'PWCS Table'!$D$5),0)</f>
        <v>0</v>
      </c>
      <c r="DC337" s="51">
        <f>IFERROR((CB337*CY337*'PWCS Table'!$E$5)+(CB337*DA337*'PWCS Table'!$E$5),0)</f>
        <v>0</v>
      </c>
      <c r="DD337" s="51">
        <f t="shared" si="62"/>
        <v>0</v>
      </c>
      <c r="DE337" s="51">
        <f t="shared" si="63"/>
        <v>0</v>
      </c>
      <c r="DF337" s="51">
        <f t="shared" si="64"/>
        <v>0</v>
      </c>
      <c r="DG337" s="51">
        <f>IFERROR((CC337*DE337*'PWCS Table'!$D$8)+(CC337*DF337*'PWCS Table'!$D$8),0)</f>
        <v>0</v>
      </c>
      <c r="DH337" s="51">
        <f t="shared" si="65"/>
        <v>0</v>
      </c>
      <c r="DI337" s="51">
        <f t="shared" si="66"/>
        <v>0</v>
      </c>
      <c r="DJ337" s="51">
        <f t="shared" si="67"/>
        <v>0</v>
      </c>
      <c r="DK337" s="51">
        <f>IFERROR((CD337*DI337*'PWCS Table'!$D$9)+(CD337*DJ337*'PWCS Table'!$D$9),0)</f>
        <v>0</v>
      </c>
      <c r="DL337" s="51">
        <f t="shared" si="68"/>
        <v>0</v>
      </c>
    </row>
    <row r="338" spans="1:116" ht="12.75" hidden="1" customHeight="1" x14ac:dyDescent="0.3">
      <c r="A338" s="1"/>
      <c r="B338" s="53">
        <v>309</v>
      </c>
      <c r="C338" s="54"/>
      <c r="D338" s="44"/>
      <c r="E338" s="45"/>
      <c r="F338" s="46"/>
      <c r="G338" s="46"/>
      <c r="H338" s="46"/>
      <c r="I338" s="46"/>
      <c r="J338" s="46"/>
      <c r="K338" s="46"/>
      <c r="L338" s="46"/>
      <c r="M338" s="46"/>
      <c r="N338" s="46"/>
      <c r="O338" s="46"/>
      <c r="P338" s="46"/>
      <c r="Q338" s="46"/>
      <c r="R338" s="46"/>
      <c r="S338" s="46"/>
      <c r="T338" s="46"/>
      <c r="U338" s="46"/>
      <c r="V338" s="46"/>
      <c r="W338" s="46"/>
      <c r="X338" s="46"/>
      <c r="Y338" s="46"/>
      <c r="Z338" s="46"/>
      <c r="AA338" s="46"/>
      <c r="AB338" s="46"/>
      <c r="AC338" s="46"/>
      <c r="AD338" s="46"/>
      <c r="AE338" s="46"/>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c r="BH338" s="46"/>
      <c r="BI338" s="46"/>
      <c r="BJ338" s="46"/>
      <c r="BK338" s="46"/>
      <c r="BL338" s="46"/>
      <c r="BM338" s="46"/>
      <c r="BN338" s="46"/>
      <c r="BO338" s="46"/>
      <c r="BP338" s="46"/>
      <c r="BQ338" s="46"/>
      <c r="BR338" s="46"/>
      <c r="BS338" s="46"/>
      <c r="BT338" s="46"/>
      <c r="BU338" s="46"/>
      <c r="BV338" s="46"/>
      <c r="BW338" s="46"/>
      <c r="BX338" s="46"/>
      <c r="BY338" s="47">
        <f t="shared" si="38"/>
        <v>0</v>
      </c>
      <c r="BZ338" s="47">
        <f t="shared" si="39"/>
        <v>0</v>
      </c>
      <c r="CA338" s="47">
        <f t="shared" si="40"/>
        <v>0</v>
      </c>
      <c r="CB338" s="47">
        <f t="shared" si="41"/>
        <v>0</v>
      </c>
      <c r="CC338" s="47">
        <f t="shared" si="42"/>
        <v>0</v>
      </c>
      <c r="CD338" s="47">
        <f t="shared" si="43"/>
        <v>0</v>
      </c>
      <c r="CE338" s="48" t="str">
        <f t="shared" si="44"/>
        <v/>
      </c>
      <c r="CF338" s="48" t="str">
        <f t="shared" si="45"/>
        <v/>
      </c>
      <c r="CG338" s="48" t="str">
        <f t="shared" si="46"/>
        <v/>
      </c>
      <c r="CH338" s="48" t="str">
        <f t="shared" si="47"/>
        <v/>
      </c>
      <c r="CI338" s="48" t="str">
        <f t="shared" si="48"/>
        <v/>
      </c>
      <c r="CJ338" s="48" t="str">
        <f t="shared" si="49"/>
        <v/>
      </c>
      <c r="CK338" s="49" t="s">
        <v>28</v>
      </c>
      <c r="CL338" s="49">
        <f t="shared" si="50"/>
        <v>0</v>
      </c>
      <c r="CM338" s="50">
        <f t="shared" si="51"/>
        <v>0</v>
      </c>
      <c r="CN338" s="51">
        <f>IFERROR(CL338*BZ338*'PWCS Table'!$D$3,0)</f>
        <v>0</v>
      </c>
      <c r="CO338" s="51">
        <f>IFERROR(CM338*BZ338*'PWCS Table'!$E$3,0)</f>
        <v>0</v>
      </c>
      <c r="CP338" s="51">
        <f t="shared" si="52"/>
        <v>0</v>
      </c>
      <c r="CQ338" s="51">
        <f t="shared" si="53"/>
        <v>0</v>
      </c>
      <c r="CR338" s="52">
        <f t="shared" si="54"/>
        <v>0</v>
      </c>
      <c r="CS338" s="51">
        <f t="shared" si="55"/>
        <v>0</v>
      </c>
      <c r="CT338" s="51">
        <f t="shared" si="56"/>
        <v>0</v>
      </c>
      <c r="CU338" s="51">
        <f>IFERROR((CA338*CQ338*'PWCS Table'!$D$4)+(CA338*CS338*'PWCS Table'!$D$4),0)</f>
        <v>0</v>
      </c>
      <c r="CV338" s="51">
        <f>IFERROR((CA338*CR338*'PWCS Table'!$E$4)+(CA338*CT338*'PWCS Table'!$E$4),0)</f>
        <v>0</v>
      </c>
      <c r="CW338" s="51">
        <f t="shared" si="57"/>
        <v>0</v>
      </c>
      <c r="CX338" s="51">
        <f t="shared" si="58"/>
        <v>0</v>
      </c>
      <c r="CY338" s="52">
        <f t="shared" si="59"/>
        <v>0</v>
      </c>
      <c r="CZ338" s="51">
        <f t="shared" si="60"/>
        <v>0</v>
      </c>
      <c r="DA338" s="51">
        <f t="shared" si="61"/>
        <v>0</v>
      </c>
      <c r="DB338" s="51">
        <f>IFERROR((CB338*CX338*'PWCS Table'!$D$5)+(CB338*CZ338*'PWCS Table'!$D$5),0)</f>
        <v>0</v>
      </c>
      <c r="DC338" s="51">
        <f>IFERROR((CB338*CY338*'PWCS Table'!$E$5)+(CB338*DA338*'PWCS Table'!$E$5),0)</f>
        <v>0</v>
      </c>
      <c r="DD338" s="51">
        <f t="shared" si="62"/>
        <v>0</v>
      </c>
      <c r="DE338" s="51">
        <f t="shared" si="63"/>
        <v>0</v>
      </c>
      <c r="DF338" s="51">
        <f t="shared" si="64"/>
        <v>0</v>
      </c>
      <c r="DG338" s="51">
        <f>IFERROR((CC338*DE338*'PWCS Table'!$D$8)+(CC338*DF338*'PWCS Table'!$D$8),0)</f>
        <v>0</v>
      </c>
      <c r="DH338" s="51">
        <f t="shared" si="65"/>
        <v>0</v>
      </c>
      <c r="DI338" s="51">
        <f t="shared" si="66"/>
        <v>0</v>
      </c>
      <c r="DJ338" s="51">
        <f t="shared" si="67"/>
        <v>0</v>
      </c>
      <c r="DK338" s="51">
        <f>IFERROR((CD338*DI338*'PWCS Table'!$D$9)+(CD338*DJ338*'PWCS Table'!$D$9),0)</f>
        <v>0</v>
      </c>
      <c r="DL338" s="51">
        <f t="shared" si="68"/>
        <v>0</v>
      </c>
    </row>
    <row r="339" spans="1:116" ht="12.75" hidden="1" customHeight="1" x14ac:dyDescent="0.3">
      <c r="A339" s="1"/>
      <c r="B339" s="53">
        <v>310</v>
      </c>
      <c r="C339" s="54"/>
      <c r="D339" s="44"/>
      <c r="E339" s="45"/>
      <c r="F339" s="46"/>
      <c r="G339" s="46"/>
      <c r="H339" s="46"/>
      <c r="I339" s="46"/>
      <c r="J339" s="46"/>
      <c r="K339" s="46"/>
      <c r="L339" s="46"/>
      <c r="M339" s="46"/>
      <c r="N339" s="46"/>
      <c r="O339" s="46"/>
      <c r="P339" s="46"/>
      <c r="Q339" s="46"/>
      <c r="R339" s="46"/>
      <c r="S339" s="46"/>
      <c r="T339" s="46"/>
      <c r="U339" s="46"/>
      <c r="V339" s="46"/>
      <c r="W339" s="46"/>
      <c r="X339" s="46"/>
      <c r="Y339" s="46"/>
      <c r="Z339" s="46"/>
      <c r="AA339" s="46"/>
      <c r="AB339" s="46"/>
      <c r="AC339" s="46"/>
      <c r="AD339" s="46"/>
      <c r="AE339" s="46"/>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c r="BH339" s="46"/>
      <c r="BI339" s="46"/>
      <c r="BJ339" s="46"/>
      <c r="BK339" s="46"/>
      <c r="BL339" s="46"/>
      <c r="BM339" s="46"/>
      <c r="BN339" s="46"/>
      <c r="BO339" s="46"/>
      <c r="BP339" s="46"/>
      <c r="BQ339" s="46"/>
      <c r="BR339" s="46"/>
      <c r="BS339" s="46"/>
      <c r="BT339" s="46"/>
      <c r="BU339" s="46"/>
      <c r="BV339" s="46"/>
      <c r="BW339" s="46"/>
      <c r="BX339" s="46"/>
      <c r="BY339" s="47">
        <f t="shared" si="38"/>
        <v>0</v>
      </c>
      <c r="BZ339" s="47">
        <f t="shared" si="39"/>
        <v>0</v>
      </c>
      <c r="CA339" s="47">
        <f t="shared" si="40"/>
        <v>0</v>
      </c>
      <c r="CB339" s="47">
        <f t="shared" si="41"/>
        <v>0</v>
      </c>
      <c r="CC339" s="47">
        <f t="shared" si="42"/>
        <v>0</v>
      </c>
      <c r="CD339" s="47">
        <f t="shared" si="43"/>
        <v>0</v>
      </c>
      <c r="CE339" s="48" t="str">
        <f t="shared" si="44"/>
        <v/>
      </c>
      <c r="CF339" s="48" t="str">
        <f t="shared" si="45"/>
        <v/>
      </c>
      <c r="CG339" s="48" t="str">
        <f t="shared" si="46"/>
        <v/>
      </c>
      <c r="CH339" s="48" t="str">
        <f t="shared" si="47"/>
        <v/>
      </c>
      <c r="CI339" s="48" t="str">
        <f t="shared" si="48"/>
        <v/>
      </c>
      <c r="CJ339" s="48" t="str">
        <f t="shared" si="49"/>
        <v/>
      </c>
      <c r="CK339" s="49" t="s">
        <v>28</v>
      </c>
      <c r="CL339" s="49">
        <f t="shared" si="50"/>
        <v>0</v>
      </c>
      <c r="CM339" s="50">
        <f t="shared" si="51"/>
        <v>0</v>
      </c>
      <c r="CN339" s="51">
        <f>IFERROR(CL339*BZ339*'PWCS Table'!$D$3,0)</f>
        <v>0</v>
      </c>
      <c r="CO339" s="51">
        <f>IFERROR(CM339*BZ339*'PWCS Table'!$E$3,0)</f>
        <v>0</v>
      </c>
      <c r="CP339" s="51">
        <f t="shared" si="52"/>
        <v>0</v>
      </c>
      <c r="CQ339" s="51">
        <f t="shared" si="53"/>
        <v>0</v>
      </c>
      <c r="CR339" s="52">
        <f t="shared" si="54"/>
        <v>0</v>
      </c>
      <c r="CS339" s="51">
        <f t="shared" si="55"/>
        <v>0</v>
      </c>
      <c r="CT339" s="51">
        <f t="shared" si="56"/>
        <v>0</v>
      </c>
      <c r="CU339" s="51">
        <f>IFERROR((CA339*CQ339*'PWCS Table'!$D$4)+(CA339*CS339*'PWCS Table'!$D$4),0)</f>
        <v>0</v>
      </c>
      <c r="CV339" s="51">
        <f>IFERROR((CA339*CR339*'PWCS Table'!$E$4)+(CA339*CT339*'PWCS Table'!$E$4),0)</f>
        <v>0</v>
      </c>
      <c r="CW339" s="51">
        <f t="shared" si="57"/>
        <v>0</v>
      </c>
      <c r="CX339" s="51">
        <f t="shared" si="58"/>
        <v>0</v>
      </c>
      <c r="CY339" s="52">
        <f t="shared" si="59"/>
        <v>0</v>
      </c>
      <c r="CZ339" s="51">
        <f t="shared" si="60"/>
        <v>0</v>
      </c>
      <c r="DA339" s="51">
        <f t="shared" si="61"/>
        <v>0</v>
      </c>
      <c r="DB339" s="51">
        <f>IFERROR((CB339*CX339*'PWCS Table'!$D$5)+(CB339*CZ339*'PWCS Table'!$D$5),0)</f>
        <v>0</v>
      </c>
      <c r="DC339" s="51">
        <f>IFERROR((CB339*CY339*'PWCS Table'!$E$5)+(CB339*DA339*'PWCS Table'!$E$5),0)</f>
        <v>0</v>
      </c>
      <c r="DD339" s="51">
        <f t="shared" si="62"/>
        <v>0</v>
      </c>
      <c r="DE339" s="51">
        <f t="shared" si="63"/>
        <v>0</v>
      </c>
      <c r="DF339" s="51">
        <f t="shared" si="64"/>
        <v>0</v>
      </c>
      <c r="DG339" s="51">
        <f>IFERROR((CC339*DE339*'PWCS Table'!$D$8)+(CC339*DF339*'PWCS Table'!$D$8),0)</f>
        <v>0</v>
      </c>
      <c r="DH339" s="51">
        <f t="shared" si="65"/>
        <v>0</v>
      </c>
      <c r="DI339" s="51">
        <f t="shared" si="66"/>
        <v>0</v>
      </c>
      <c r="DJ339" s="51">
        <f t="shared" si="67"/>
        <v>0</v>
      </c>
      <c r="DK339" s="51">
        <f>IFERROR((CD339*DI339*'PWCS Table'!$D$9)+(CD339*DJ339*'PWCS Table'!$D$9),0)</f>
        <v>0</v>
      </c>
      <c r="DL339" s="51">
        <f t="shared" si="68"/>
        <v>0</v>
      </c>
    </row>
    <row r="340" spans="1:116" ht="12.75" hidden="1" customHeight="1" x14ac:dyDescent="0.3">
      <c r="A340" s="1"/>
      <c r="B340" s="53">
        <v>311</v>
      </c>
      <c r="C340" s="54"/>
      <c r="D340" s="44"/>
      <c r="E340" s="45"/>
      <c r="F340" s="46"/>
      <c r="G340" s="46"/>
      <c r="H340" s="46"/>
      <c r="I340" s="46"/>
      <c r="J340" s="46"/>
      <c r="K340" s="46"/>
      <c r="L340" s="46"/>
      <c r="M340" s="46"/>
      <c r="N340" s="46"/>
      <c r="O340" s="46"/>
      <c r="P340" s="46"/>
      <c r="Q340" s="46"/>
      <c r="R340" s="46"/>
      <c r="S340" s="46"/>
      <c r="T340" s="46"/>
      <c r="U340" s="46"/>
      <c r="V340" s="46"/>
      <c r="W340" s="46"/>
      <c r="X340" s="46"/>
      <c r="Y340" s="46"/>
      <c r="Z340" s="46"/>
      <c r="AA340" s="46"/>
      <c r="AB340" s="46"/>
      <c r="AC340" s="46"/>
      <c r="AD340" s="46"/>
      <c r="AE340" s="46"/>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c r="BH340" s="46"/>
      <c r="BI340" s="46"/>
      <c r="BJ340" s="46"/>
      <c r="BK340" s="46"/>
      <c r="BL340" s="46"/>
      <c r="BM340" s="46"/>
      <c r="BN340" s="46"/>
      <c r="BO340" s="46"/>
      <c r="BP340" s="46"/>
      <c r="BQ340" s="46"/>
      <c r="BR340" s="46"/>
      <c r="BS340" s="46"/>
      <c r="BT340" s="46"/>
      <c r="BU340" s="46"/>
      <c r="BV340" s="46"/>
      <c r="BW340" s="46"/>
      <c r="BX340" s="46"/>
      <c r="BY340" s="47">
        <f t="shared" si="38"/>
        <v>0</v>
      </c>
      <c r="BZ340" s="47">
        <f t="shared" si="39"/>
        <v>0</v>
      </c>
      <c r="CA340" s="47">
        <f t="shared" si="40"/>
        <v>0</v>
      </c>
      <c r="CB340" s="47">
        <f t="shared" si="41"/>
        <v>0</v>
      </c>
      <c r="CC340" s="47">
        <f t="shared" si="42"/>
        <v>0</v>
      </c>
      <c r="CD340" s="47">
        <f t="shared" si="43"/>
        <v>0</v>
      </c>
      <c r="CE340" s="48" t="str">
        <f t="shared" si="44"/>
        <v/>
      </c>
      <c r="CF340" s="48" t="str">
        <f t="shared" si="45"/>
        <v/>
      </c>
      <c r="CG340" s="48" t="str">
        <f t="shared" si="46"/>
        <v/>
      </c>
      <c r="CH340" s="48" t="str">
        <f t="shared" si="47"/>
        <v/>
      </c>
      <c r="CI340" s="48" t="str">
        <f t="shared" si="48"/>
        <v/>
      </c>
      <c r="CJ340" s="48" t="str">
        <f t="shared" si="49"/>
        <v/>
      </c>
      <c r="CK340" s="49" t="s">
        <v>28</v>
      </c>
      <c r="CL340" s="49">
        <f t="shared" si="50"/>
        <v>0</v>
      </c>
      <c r="CM340" s="50">
        <f t="shared" si="51"/>
        <v>0</v>
      </c>
      <c r="CN340" s="51">
        <f>IFERROR(CL340*BZ340*'PWCS Table'!$D$3,0)</f>
        <v>0</v>
      </c>
      <c r="CO340" s="51">
        <f>IFERROR(CM340*BZ340*'PWCS Table'!$E$3,0)</f>
        <v>0</v>
      </c>
      <c r="CP340" s="51">
        <f t="shared" si="52"/>
        <v>0</v>
      </c>
      <c r="CQ340" s="51">
        <f t="shared" si="53"/>
        <v>0</v>
      </c>
      <c r="CR340" s="52">
        <f t="shared" si="54"/>
        <v>0</v>
      </c>
      <c r="CS340" s="51">
        <f t="shared" si="55"/>
        <v>0</v>
      </c>
      <c r="CT340" s="51">
        <f t="shared" si="56"/>
        <v>0</v>
      </c>
      <c r="CU340" s="51">
        <f>IFERROR((CA340*CQ340*'PWCS Table'!$D$4)+(CA340*CS340*'PWCS Table'!$D$4),0)</f>
        <v>0</v>
      </c>
      <c r="CV340" s="51">
        <f>IFERROR((CA340*CR340*'PWCS Table'!$E$4)+(CA340*CT340*'PWCS Table'!$E$4),0)</f>
        <v>0</v>
      </c>
      <c r="CW340" s="51">
        <f t="shared" si="57"/>
        <v>0</v>
      </c>
      <c r="CX340" s="51">
        <f t="shared" si="58"/>
        <v>0</v>
      </c>
      <c r="CY340" s="52">
        <f t="shared" si="59"/>
        <v>0</v>
      </c>
      <c r="CZ340" s="51">
        <f t="shared" si="60"/>
        <v>0</v>
      </c>
      <c r="DA340" s="51">
        <f t="shared" si="61"/>
        <v>0</v>
      </c>
      <c r="DB340" s="51">
        <f>IFERROR((CB340*CX340*'PWCS Table'!$D$5)+(CB340*CZ340*'PWCS Table'!$D$5),0)</f>
        <v>0</v>
      </c>
      <c r="DC340" s="51">
        <f>IFERROR((CB340*CY340*'PWCS Table'!$E$5)+(CB340*DA340*'PWCS Table'!$E$5),0)</f>
        <v>0</v>
      </c>
      <c r="DD340" s="51">
        <f t="shared" si="62"/>
        <v>0</v>
      </c>
      <c r="DE340" s="51">
        <f t="shared" si="63"/>
        <v>0</v>
      </c>
      <c r="DF340" s="51">
        <f t="shared" si="64"/>
        <v>0</v>
      </c>
      <c r="DG340" s="51">
        <f>IFERROR((CC340*DE340*'PWCS Table'!$D$8)+(CC340*DF340*'PWCS Table'!$D$8),0)</f>
        <v>0</v>
      </c>
      <c r="DH340" s="51">
        <f t="shared" si="65"/>
        <v>0</v>
      </c>
      <c r="DI340" s="51">
        <f t="shared" si="66"/>
        <v>0</v>
      </c>
      <c r="DJ340" s="51">
        <f t="shared" si="67"/>
        <v>0</v>
      </c>
      <c r="DK340" s="51">
        <f>IFERROR((CD340*DI340*'PWCS Table'!$D$9)+(CD340*DJ340*'PWCS Table'!$D$9),0)</f>
        <v>0</v>
      </c>
      <c r="DL340" s="51">
        <f t="shared" si="68"/>
        <v>0</v>
      </c>
    </row>
    <row r="341" spans="1:116" ht="12.75" hidden="1" customHeight="1" x14ac:dyDescent="0.3">
      <c r="A341" s="1"/>
      <c r="B341" s="53">
        <v>312</v>
      </c>
      <c r="C341" s="54"/>
      <c r="D341" s="44"/>
      <c r="E341" s="45"/>
      <c r="F341" s="46"/>
      <c r="G341" s="46"/>
      <c r="H341" s="46"/>
      <c r="I341" s="46"/>
      <c r="J341" s="46"/>
      <c r="K341" s="46"/>
      <c r="L341" s="46"/>
      <c r="M341" s="46"/>
      <c r="N341" s="46"/>
      <c r="O341" s="46"/>
      <c r="P341" s="46"/>
      <c r="Q341" s="46"/>
      <c r="R341" s="46"/>
      <c r="S341" s="46"/>
      <c r="T341" s="46"/>
      <c r="U341" s="46"/>
      <c r="V341" s="46"/>
      <c r="W341" s="46"/>
      <c r="X341" s="46"/>
      <c r="Y341" s="46"/>
      <c r="Z341" s="46"/>
      <c r="AA341" s="46"/>
      <c r="AB341" s="46"/>
      <c r="AC341" s="46"/>
      <c r="AD341" s="46"/>
      <c r="AE341" s="46"/>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c r="BH341" s="46"/>
      <c r="BI341" s="46"/>
      <c r="BJ341" s="46"/>
      <c r="BK341" s="46"/>
      <c r="BL341" s="46"/>
      <c r="BM341" s="46"/>
      <c r="BN341" s="46"/>
      <c r="BO341" s="46"/>
      <c r="BP341" s="46"/>
      <c r="BQ341" s="46"/>
      <c r="BR341" s="46"/>
      <c r="BS341" s="46"/>
      <c r="BT341" s="46"/>
      <c r="BU341" s="46"/>
      <c r="BV341" s="46"/>
      <c r="BW341" s="46"/>
      <c r="BX341" s="46"/>
      <c r="BY341" s="47">
        <f t="shared" si="38"/>
        <v>0</v>
      </c>
      <c r="BZ341" s="47">
        <f t="shared" si="39"/>
        <v>0</v>
      </c>
      <c r="CA341" s="47">
        <f t="shared" si="40"/>
        <v>0</v>
      </c>
      <c r="CB341" s="47">
        <f t="shared" si="41"/>
        <v>0</v>
      </c>
      <c r="CC341" s="47">
        <f t="shared" si="42"/>
        <v>0</v>
      </c>
      <c r="CD341" s="47">
        <f t="shared" si="43"/>
        <v>0</v>
      </c>
      <c r="CE341" s="48" t="str">
        <f t="shared" si="44"/>
        <v/>
      </c>
      <c r="CF341" s="48" t="str">
        <f t="shared" si="45"/>
        <v/>
      </c>
      <c r="CG341" s="48" t="str">
        <f t="shared" si="46"/>
        <v/>
      </c>
      <c r="CH341" s="48" t="str">
        <f t="shared" si="47"/>
        <v/>
      </c>
      <c r="CI341" s="48" t="str">
        <f t="shared" si="48"/>
        <v/>
      </c>
      <c r="CJ341" s="48" t="str">
        <f t="shared" si="49"/>
        <v/>
      </c>
      <c r="CK341" s="49" t="s">
        <v>28</v>
      </c>
      <c r="CL341" s="49">
        <f t="shared" si="50"/>
        <v>0</v>
      </c>
      <c r="CM341" s="50">
        <f t="shared" si="51"/>
        <v>0</v>
      </c>
      <c r="CN341" s="51">
        <f>IFERROR(CL341*BZ341*'PWCS Table'!$D$3,0)</f>
        <v>0</v>
      </c>
      <c r="CO341" s="51">
        <f>IFERROR(CM341*BZ341*'PWCS Table'!$E$3,0)</f>
        <v>0</v>
      </c>
      <c r="CP341" s="51">
        <f t="shared" si="52"/>
        <v>0</v>
      </c>
      <c r="CQ341" s="51">
        <f t="shared" si="53"/>
        <v>0</v>
      </c>
      <c r="CR341" s="52">
        <f t="shared" si="54"/>
        <v>0</v>
      </c>
      <c r="CS341" s="51">
        <f t="shared" si="55"/>
        <v>0</v>
      </c>
      <c r="CT341" s="51">
        <f t="shared" si="56"/>
        <v>0</v>
      </c>
      <c r="CU341" s="51">
        <f>IFERROR((CA341*CQ341*'PWCS Table'!$D$4)+(CA341*CS341*'PWCS Table'!$D$4),0)</f>
        <v>0</v>
      </c>
      <c r="CV341" s="51">
        <f>IFERROR((CA341*CR341*'PWCS Table'!$E$4)+(CA341*CT341*'PWCS Table'!$E$4),0)</f>
        <v>0</v>
      </c>
      <c r="CW341" s="51">
        <f t="shared" si="57"/>
        <v>0</v>
      </c>
      <c r="CX341" s="51">
        <f t="shared" si="58"/>
        <v>0</v>
      </c>
      <c r="CY341" s="52">
        <f t="shared" si="59"/>
        <v>0</v>
      </c>
      <c r="CZ341" s="51">
        <f t="shared" si="60"/>
        <v>0</v>
      </c>
      <c r="DA341" s="51">
        <f t="shared" si="61"/>
        <v>0</v>
      </c>
      <c r="DB341" s="51">
        <f>IFERROR((CB341*CX341*'PWCS Table'!$D$5)+(CB341*CZ341*'PWCS Table'!$D$5),0)</f>
        <v>0</v>
      </c>
      <c r="DC341" s="51">
        <f>IFERROR((CB341*CY341*'PWCS Table'!$E$5)+(CB341*DA341*'PWCS Table'!$E$5),0)</f>
        <v>0</v>
      </c>
      <c r="DD341" s="51">
        <f t="shared" si="62"/>
        <v>0</v>
      </c>
      <c r="DE341" s="51">
        <f t="shared" si="63"/>
        <v>0</v>
      </c>
      <c r="DF341" s="51">
        <f t="shared" si="64"/>
        <v>0</v>
      </c>
      <c r="DG341" s="51">
        <f>IFERROR((CC341*DE341*'PWCS Table'!$D$8)+(CC341*DF341*'PWCS Table'!$D$8),0)</f>
        <v>0</v>
      </c>
      <c r="DH341" s="51">
        <f t="shared" si="65"/>
        <v>0</v>
      </c>
      <c r="DI341" s="51">
        <f t="shared" si="66"/>
        <v>0</v>
      </c>
      <c r="DJ341" s="51">
        <f t="shared" si="67"/>
        <v>0</v>
      </c>
      <c r="DK341" s="51">
        <f>IFERROR((CD341*DI341*'PWCS Table'!$D$9)+(CD341*DJ341*'PWCS Table'!$D$9),0)</f>
        <v>0</v>
      </c>
      <c r="DL341" s="51">
        <f t="shared" si="68"/>
        <v>0</v>
      </c>
    </row>
    <row r="342" spans="1:116" ht="12.75" hidden="1" customHeight="1" x14ac:dyDescent="0.3">
      <c r="A342" s="1"/>
      <c r="B342" s="53">
        <v>313</v>
      </c>
      <c r="C342" s="54"/>
      <c r="D342" s="44"/>
      <c r="E342" s="45"/>
      <c r="F342" s="46"/>
      <c r="G342" s="46"/>
      <c r="H342" s="46"/>
      <c r="I342" s="46"/>
      <c r="J342" s="46"/>
      <c r="K342" s="46"/>
      <c r="L342" s="46"/>
      <c r="M342" s="46"/>
      <c r="N342" s="46"/>
      <c r="O342" s="46"/>
      <c r="P342" s="46"/>
      <c r="Q342" s="46"/>
      <c r="R342" s="46"/>
      <c r="S342" s="46"/>
      <c r="T342" s="46"/>
      <c r="U342" s="46"/>
      <c r="V342" s="46"/>
      <c r="W342" s="46"/>
      <c r="X342" s="46"/>
      <c r="Y342" s="46"/>
      <c r="Z342" s="46"/>
      <c r="AA342" s="46"/>
      <c r="AB342" s="46"/>
      <c r="AC342" s="46"/>
      <c r="AD342" s="46"/>
      <c r="AE342" s="46"/>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c r="BH342" s="46"/>
      <c r="BI342" s="46"/>
      <c r="BJ342" s="46"/>
      <c r="BK342" s="46"/>
      <c r="BL342" s="46"/>
      <c r="BM342" s="46"/>
      <c r="BN342" s="46"/>
      <c r="BO342" s="46"/>
      <c r="BP342" s="46"/>
      <c r="BQ342" s="46"/>
      <c r="BR342" s="46"/>
      <c r="BS342" s="46"/>
      <c r="BT342" s="46"/>
      <c r="BU342" s="46"/>
      <c r="BV342" s="46"/>
      <c r="BW342" s="46"/>
      <c r="BX342" s="46"/>
      <c r="BY342" s="47">
        <f t="shared" si="38"/>
        <v>0</v>
      </c>
      <c r="BZ342" s="47">
        <f t="shared" si="39"/>
        <v>0</v>
      </c>
      <c r="CA342" s="47">
        <f t="shared" si="40"/>
        <v>0</v>
      </c>
      <c r="CB342" s="47">
        <f t="shared" si="41"/>
        <v>0</v>
      </c>
      <c r="CC342" s="47">
        <f t="shared" si="42"/>
        <v>0</v>
      </c>
      <c r="CD342" s="47">
        <f t="shared" si="43"/>
        <v>0</v>
      </c>
      <c r="CE342" s="48" t="str">
        <f t="shared" si="44"/>
        <v/>
      </c>
      <c r="CF342" s="48" t="str">
        <f t="shared" si="45"/>
        <v/>
      </c>
      <c r="CG342" s="48" t="str">
        <f t="shared" si="46"/>
        <v/>
      </c>
      <c r="CH342" s="48" t="str">
        <f t="shared" si="47"/>
        <v/>
      </c>
      <c r="CI342" s="48" t="str">
        <f t="shared" si="48"/>
        <v/>
      </c>
      <c r="CJ342" s="48" t="str">
        <f t="shared" si="49"/>
        <v/>
      </c>
      <c r="CK342" s="49" t="s">
        <v>28</v>
      </c>
      <c r="CL342" s="49">
        <f t="shared" si="50"/>
        <v>0</v>
      </c>
      <c r="CM342" s="50">
        <f t="shared" si="51"/>
        <v>0</v>
      </c>
      <c r="CN342" s="51">
        <f>IFERROR(CL342*BZ342*'PWCS Table'!$D$3,0)</f>
        <v>0</v>
      </c>
      <c r="CO342" s="51">
        <f>IFERROR(CM342*BZ342*'PWCS Table'!$E$3,0)</f>
        <v>0</v>
      </c>
      <c r="CP342" s="51">
        <f t="shared" si="52"/>
        <v>0</v>
      </c>
      <c r="CQ342" s="51">
        <f t="shared" si="53"/>
        <v>0</v>
      </c>
      <c r="CR342" s="52">
        <f t="shared" si="54"/>
        <v>0</v>
      </c>
      <c r="CS342" s="51">
        <f t="shared" si="55"/>
        <v>0</v>
      </c>
      <c r="CT342" s="51">
        <f t="shared" si="56"/>
        <v>0</v>
      </c>
      <c r="CU342" s="51">
        <f>IFERROR((CA342*CQ342*'PWCS Table'!$D$4)+(CA342*CS342*'PWCS Table'!$D$4),0)</f>
        <v>0</v>
      </c>
      <c r="CV342" s="51">
        <f>IFERROR((CA342*CR342*'PWCS Table'!$E$4)+(CA342*CT342*'PWCS Table'!$E$4),0)</f>
        <v>0</v>
      </c>
      <c r="CW342" s="51">
        <f t="shared" si="57"/>
        <v>0</v>
      </c>
      <c r="CX342" s="51">
        <f t="shared" si="58"/>
        <v>0</v>
      </c>
      <c r="CY342" s="52">
        <f t="shared" si="59"/>
        <v>0</v>
      </c>
      <c r="CZ342" s="51">
        <f t="shared" si="60"/>
        <v>0</v>
      </c>
      <c r="DA342" s="51">
        <f t="shared" si="61"/>
        <v>0</v>
      </c>
      <c r="DB342" s="51">
        <f>IFERROR((CB342*CX342*'PWCS Table'!$D$5)+(CB342*CZ342*'PWCS Table'!$D$5),0)</f>
        <v>0</v>
      </c>
      <c r="DC342" s="51">
        <f>IFERROR((CB342*CY342*'PWCS Table'!$E$5)+(CB342*DA342*'PWCS Table'!$E$5),0)</f>
        <v>0</v>
      </c>
      <c r="DD342" s="51">
        <f t="shared" si="62"/>
        <v>0</v>
      </c>
      <c r="DE342" s="51">
        <f t="shared" si="63"/>
        <v>0</v>
      </c>
      <c r="DF342" s="51">
        <f t="shared" si="64"/>
        <v>0</v>
      </c>
      <c r="DG342" s="51">
        <f>IFERROR((CC342*DE342*'PWCS Table'!$D$8)+(CC342*DF342*'PWCS Table'!$D$8),0)</f>
        <v>0</v>
      </c>
      <c r="DH342" s="51">
        <f t="shared" si="65"/>
        <v>0</v>
      </c>
      <c r="DI342" s="51">
        <f t="shared" si="66"/>
        <v>0</v>
      </c>
      <c r="DJ342" s="51">
        <f t="shared" si="67"/>
        <v>0</v>
      </c>
      <c r="DK342" s="51">
        <f>IFERROR((CD342*DI342*'PWCS Table'!$D$9)+(CD342*DJ342*'PWCS Table'!$D$9),0)</f>
        <v>0</v>
      </c>
      <c r="DL342" s="51">
        <f t="shared" si="68"/>
        <v>0</v>
      </c>
    </row>
    <row r="343" spans="1:116" ht="12.75" hidden="1" customHeight="1" x14ac:dyDescent="0.3">
      <c r="A343" s="1"/>
      <c r="B343" s="53">
        <v>314</v>
      </c>
      <c r="C343" s="54"/>
      <c r="D343" s="44"/>
      <c r="E343" s="45"/>
      <c r="F343" s="46"/>
      <c r="G343" s="46"/>
      <c r="H343" s="46"/>
      <c r="I343" s="46"/>
      <c r="J343" s="46"/>
      <c r="K343" s="46"/>
      <c r="L343" s="46"/>
      <c r="M343" s="46"/>
      <c r="N343" s="46"/>
      <c r="O343" s="46"/>
      <c r="P343" s="46"/>
      <c r="Q343" s="46"/>
      <c r="R343" s="46"/>
      <c r="S343" s="46"/>
      <c r="T343" s="46"/>
      <c r="U343" s="46"/>
      <c r="V343" s="46"/>
      <c r="W343" s="46"/>
      <c r="X343" s="46"/>
      <c r="Y343" s="46"/>
      <c r="Z343" s="46"/>
      <c r="AA343" s="46"/>
      <c r="AB343" s="46"/>
      <c r="AC343" s="46"/>
      <c r="AD343" s="46"/>
      <c r="AE343" s="46"/>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c r="BH343" s="46"/>
      <c r="BI343" s="46"/>
      <c r="BJ343" s="46"/>
      <c r="BK343" s="46"/>
      <c r="BL343" s="46"/>
      <c r="BM343" s="46"/>
      <c r="BN343" s="46"/>
      <c r="BO343" s="46"/>
      <c r="BP343" s="46"/>
      <c r="BQ343" s="46"/>
      <c r="BR343" s="46"/>
      <c r="BS343" s="46"/>
      <c r="BT343" s="46"/>
      <c r="BU343" s="46"/>
      <c r="BV343" s="46"/>
      <c r="BW343" s="46"/>
      <c r="BX343" s="46"/>
      <c r="BY343" s="47">
        <f t="shared" si="38"/>
        <v>0</v>
      </c>
      <c r="BZ343" s="47">
        <f t="shared" si="39"/>
        <v>0</v>
      </c>
      <c r="CA343" s="47">
        <f t="shared" si="40"/>
        <v>0</v>
      </c>
      <c r="CB343" s="47">
        <f t="shared" si="41"/>
        <v>0</v>
      </c>
      <c r="CC343" s="47">
        <f t="shared" si="42"/>
        <v>0</v>
      </c>
      <c r="CD343" s="47">
        <f t="shared" si="43"/>
        <v>0</v>
      </c>
      <c r="CE343" s="48" t="str">
        <f t="shared" si="44"/>
        <v/>
      </c>
      <c r="CF343" s="48" t="str">
        <f t="shared" si="45"/>
        <v/>
      </c>
      <c r="CG343" s="48" t="str">
        <f t="shared" si="46"/>
        <v/>
      </c>
      <c r="CH343" s="48" t="str">
        <f t="shared" si="47"/>
        <v/>
      </c>
      <c r="CI343" s="48" t="str">
        <f t="shared" si="48"/>
        <v/>
      </c>
      <c r="CJ343" s="48" t="str">
        <f t="shared" si="49"/>
        <v/>
      </c>
      <c r="CK343" s="49" t="s">
        <v>28</v>
      </c>
      <c r="CL343" s="49">
        <f t="shared" si="50"/>
        <v>0</v>
      </c>
      <c r="CM343" s="50">
        <f t="shared" si="51"/>
        <v>0</v>
      </c>
      <c r="CN343" s="51">
        <f>IFERROR(CL343*BZ343*'PWCS Table'!$D$3,0)</f>
        <v>0</v>
      </c>
      <c r="CO343" s="51">
        <f>IFERROR(CM343*BZ343*'PWCS Table'!$E$3,0)</f>
        <v>0</v>
      </c>
      <c r="CP343" s="51">
        <f t="shared" si="52"/>
        <v>0</v>
      </c>
      <c r="CQ343" s="51">
        <f t="shared" si="53"/>
        <v>0</v>
      </c>
      <c r="CR343" s="52">
        <f t="shared" si="54"/>
        <v>0</v>
      </c>
      <c r="CS343" s="51">
        <f t="shared" si="55"/>
        <v>0</v>
      </c>
      <c r="CT343" s="51">
        <f t="shared" si="56"/>
        <v>0</v>
      </c>
      <c r="CU343" s="51">
        <f>IFERROR((CA343*CQ343*'PWCS Table'!$D$4)+(CA343*CS343*'PWCS Table'!$D$4),0)</f>
        <v>0</v>
      </c>
      <c r="CV343" s="51">
        <f>IFERROR((CA343*CR343*'PWCS Table'!$E$4)+(CA343*CT343*'PWCS Table'!$E$4),0)</f>
        <v>0</v>
      </c>
      <c r="CW343" s="51">
        <f t="shared" si="57"/>
        <v>0</v>
      </c>
      <c r="CX343" s="51">
        <f t="shared" si="58"/>
        <v>0</v>
      </c>
      <c r="CY343" s="52">
        <f t="shared" si="59"/>
        <v>0</v>
      </c>
      <c r="CZ343" s="51">
        <f t="shared" si="60"/>
        <v>0</v>
      </c>
      <c r="DA343" s="51">
        <f t="shared" si="61"/>
        <v>0</v>
      </c>
      <c r="DB343" s="51">
        <f>IFERROR((CB343*CX343*'PWCS Table'!$D$5)+(CB343*CZ343*'PWCS Table'!$D$5),0)</f>
        <v>0</v>
      </c>
      <c r="DC343" s="51">
        <f>IFERROR((CB343*CY343*'PWCS Table'!$E$5)+(CB343*DA343*'PWCS Table'!$E$5),0)</f>
        <v>0</v>
      </c>
      <c r="DD343" s="51">
        <f t="shared" si="62"/>
        <v>0</v>
      </c>
      <c r="DE343" s="51">
        <f t="shared" si="63"/>
        <v>0</v>
      </c>
      <c r="DF343" s="51">
        <f t="shared" si="64"/>
        <v>0</v>
      </c>
      <c r="DG343" s="51">
        <f>IFERROR((CC343*DE343*'PWCS Table'!$D$8)+(CC343*DF343*'PWCS Table'!$D$8),0)</f>
        <v>0</v>
      </c>
      <c r="DH343" s="51">
        <f t="shared" si="65"/>
        <v>0</v>
      </c>
      <c r="DI343" s="51">
        <f t="shared" si="66"/>
        <v>0</v>
      </c>
      <c r="DJ343" s="51">
        <f t="shared" si="67"/>
        <v>0</v>
      </c>
      <c r="DK343" s="51">
        <f>IFERROR((CD343*DI343*'PWCS Table'!$D$9)+(CD343*DJ343*'PWCS Table'!$D$9),0)</f>
        <v>0</v>
      </c>
      <c r="DL343" s="51">
        <f t="shared" si="68"/>
        <v>0</v>
      </c>
    </row>
    <row r="344" spans="1:116" ht="12.75" hidden="1" customHeight="1" x14ac:dyDescent="0.3">
      <c r="A344" s="1"/>
      <c r="B344" s="53">
        <v>315</v>
      </c>
      <c r="C344" s="54"/>
      <c r="D344" s="44"/>
      <c r="E344" s="45"/>
      <c r="F344" s="46"/>
      <c r="G344" s="46"/>
      <c r="H344" s="46"/>
      <c r="I344" s="46"/>
      <c r="J344" s="46"/>
      <c r="K344" s="46"/>
      <c r="L344" s="46"/>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7">
        <f t="shared" si="38"/>
        <v>0</v>
      </c>
      <c r="BZ344" s="47">
        <f t="shared" si="39"/>
        <v>0</v>
      </c>
      <c r="CA344" s="47">
        <f t="shared" si="40"/>
        <v>0</v>
      </c>
      <c r="CB344" s="47">
        <f t="shared" si="41"/>
        <v>0</v>
      </c>
      <c r="CC344" s="47">
        <f t="shared" si="42"/>
        <v>0</v>
      </c>
      <c r="CD344" s="47">
        <f t="shared" si="43"/>
        <v>0</v>
      </c>
      <c r="CE344" s="48" t="str">
        <f t="shared" si="44"/>
        <v/>
      </c>
      <c r="CF344" s="48" t="str">
        <f t="shared" si="45"/>
        <v/>
      </c>
      <c r="CG344" s="48" t="str">
        <f t="shared" si="46"/>
        <v/>
      </c>
      <c r="CH344" s="48" t="str">
        <f t="shared" si="47"/>
        <v/>
      </c>
      <c r="CI344" s="48" t="str">
        <f t="shared" si="48"/>
        <v/>
      </c>
      <c r="CJ344" s="48" t="str">
        <f t="shared" si="49"/>
        <v/>
      </c>
      <c r="CK344" s="49" t="s">
        <v>28</v>
      </c>
      <c r="CL344" s="49">
        <f t="shared" si="50"/>
        <v>0</v>
      </c>
      <c r="CM344" s="50">
        <f t="shared" si="51"/>
        <v>0</v>
      </c>
      <c r="CN344" s="51">
        <f>IFERROR(CL344*BZ344*'PWCS Table'!$D$3,0)</f>
        <v>0</v>
      </c>
      <c r="CO344" s="51">
        <f>IFERROR(CM344*BZ344*'PWCS Table'!$E$3,0)</f>
        <v>0</v>
      </c>
      <c r="CP344" s="51">
        <f t="shared" si="52"/>
        <v>0</v>
      </c>
      <c r="CQ344" s="51">
        <f t="shared" si="53"/>
        <v>0</v>
      </c>
      <c r="CR344" s="52">
        <f t="shared" si="54"/>
        <v>0</v>
      </c>
      <c r="CS344" s="51">
        <f t="shared" si="55"/>
        <v>0</v>
      </c>
      <c r="CT344" s="51">
        <f t="shared" si="56"/>
        <v>0</v>
      </c>
      <c r="CU344" s="51">
        <f>IFERROR((CA344*CQ344*'PWCS Table'!$D$4)+(CA344*CS344*'PWCS Table'!$D$4),0)</f>
        <v>0</v>
      </c>
      <c r="CV344" s="51">
        <f>IFERROR((CA344*CR344*'PWCS Table'!$E$4)+(CA344*CT344*'PWCS Table'!$E$4),0)</f>
        <v>0</v>
      </c>
      <c r="CW344" s="51">
        <f t="shared" si="57"/>
        <v>0</v>
      </c>
      <c r="CX344" s="51">
        <f t="shared" si="58"/>
        <v>0</v>
      </c>
      <c r="CY344" s="52">
        <f t="shared" si="59"/>
        <v>0</v>
      </c>
      <c r="CZ344" s="51">
        <f t="shared" si="60"/>
        <v>0</v>
      </c>
      <c r="DA344" s="51">
        <f t="shared" si="61"/>
        <v>0</v>
      </c>
      <c r="DB344" s="51">
        <f>IFERROR((CB344*CX344*'PWCS Table'!$D$5)+(CB344*CZ344*'PWCS Table'!$D$5),0)</f>
        <v>0</v>
      </c>
      <c r="DC344" s="51">
        <f>IFERROR((CB344*CY344*'PWCS Table'!$E$5)+(CB344*DA344*'PWCS Table'!$E$5),0)</f>
        <v>0</v>
      </c>
      <c r="DD344" s="51">
        <f t="shared" si="62"/>
        <v>0</v>
      </c>
      <c r="DE344" s="51">
        <f t="shared" si="63"/>
        <v>0</v>
      </c>
      <c r="DF344" s="51">
        <f t="shared" si="64"/>
        <v>0</v>
      </c>
      <c r="DG344" s="51">
        <f>IFERROR((CC344*DE344*'PWCS Table'!$D$8)+(CC344*DF344*'PWCS Table'!$D$8),0)</f>
        <v>0</v>
      </c>
      <c r="DH344" s="51">
        <f t="shared" si="65"/>
        <v>0</v>
      </c>
      <c r="DI344" s="51">
        <f t="shared" si="66"/>
        <v>0</v>
      </c>
      <c r="DJ344" s="51">
        <f t="shared" si="67"/>
        <v>0</v>
      </c>
      <c r="DK344" s="51">
        <f>IFERROR((CD344*DI344*'PWCS Table'!$D$9)+(CD344*DJ344*'PWCS Table'!$D$9),0)</f>
        <v>0</v>
      </c>
      <c r="DL344" s="51">
        <f t="shared" si="68"/>
        <v>0</v>
      </c>
    </row>
    <row r="345" spans="1:116" ht="12.75" hidden="1" customHeight="1" x14ac:dyDescent="0.3">
      <c r="A345" s="1"/>
      <c r="B345" s="53">
        <v>316</v>
      </c>
      <c r="C345" s="54"/>
      <c r="D345" s="44"/>
      <c r="E345" s="45"/>
      <c r="F345" s="46"/>
      <c r="G345" s="46"/>
      <c r="H345" s="46"/>
      <c r="I345" s="46"/>
      <c r="J345" s="46"/>
      <c r="K345" s="46"/>
      <c r="L345" s="46"/>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7">
        <f t="shared" si="38"/>
        <v>0</v>
      </c>
      <c r="BZ345" s="47">
        <f t="shared" si="39"/>
        <v>0</v>
      </c>
      <c r="CA345" s="47">
        <f t="shared" si="40"/>
        <v>0</v>
      </c>
      <c r="CB345" s="47">
        <f t="shared" si="41"/>
        <v>0</v>
      </c>
      <c r="CC345" s="47">
        <f t="shared" si="42"/>
        <v>0</v>
      </c>
      <c r="CD345" s="47">
        <f t="shared" si="43"/>
        <v>0</v>
      </c>
      <c r="CE345" s="48" t="str">
        <f t="shared" si="44"/>
        <v/>
      </c>
      <c r="CF345" s="48" t="str">
        <f t="shared" si="45"/>
        <v/>
      </c>
      <c r="CG345" s="48" t="str">
        <f t="shared" si="46"/>
        <v/>
      </c>
      <c r="CH345" s="48" t="str">
        <f t="shared" si="47"/>
        <v/>
      </c>
      <c r="CI345" s="48" t="str">
        <f t="shared" si="48"/>
        <v/>
      </c>
      <c r="CJ345" s="48" t="str">
        <f t="shared" si="49"/>
        <v/>
      </c>
      <c r="CK345" s="49" t="s">
        <v>28</v>
      </c>
      <c r="CL345" s="49">
        <f t="shared" si="50"/>
        <v>0</v>
      </c>
      <c r="CM345" s="50">
        <f t="shared" si="51"/>
        <v>0</v>
      </c>
      <c r="CN345" s="51">
        <f>IFERROR(CL345*BZ345*'PWCS Table'!$D$3,0)</f>
        <v>0</v>
      </c>
      <c r="CO345" s="51">
        <f>IFERROR(CM345*BZ345*'PWCS Table'!$E$3,0)</f>
        <v>0</v>
      </c>
      <c r="CP345" s="51">
        <f t="shared" si="52"/>
        <v>0</v>
      </c>
      <c r="CQ345" s="51">
        <f t="shared" si="53"/>
        <v>0</v>
      </c>
      <c r="CR345" s="52">
        <f t="shared" si="54"/>
        <v>0</v>
      </c>
      <c r="CS345" s="51">
        <f t="shared" si="55"/>
        <v>0</v>
      </c>
      <c r="CT345" s="51">
        <f t="shared" si="56"/>
        <v>0</v>
      </c>
      <c r="CU345" s="51">
        <f>IFERROR((CA345*CQ345*'PWCS Table'!$D$4)+(CA345*CS345*'PWCS Table'!$D$4),0)</f>
        <v>0</v>
      </c>
      <c r="CV345" s="51">
        <f>IFERROR((CA345*CR345*'PWCS Table'!$E$4)+(CA345*CT345*'PWCS Table'!$E$4),0)</f>
        <v>0</v>
      </c>
      <c r="CW345" s="51">
        <f t="shared" si="57"/>
        <v>0</v>
      </c>
      <c r="CX345" s="51">
        <f t="shared" si="58"/>
        <v>0</v>
      </c>
      <c r="CY345" s="52">
        <f t="shared" si="59"/>
        <v>0</v>
      </c>
      <c r="CZ345" s="51">
        <f t="shared" si="60"/>
        <v>0</v>
      </c>
      <c r="DA345" s="51">
        <f t="shared" si="61"/>
        <v>0</v>
      </c>
      <c r="DB345" s="51">
        <f>IFERROR((CB345*CX345*'PWCS Table'!$D$5)+(CB345*CZ345*'PWCS Table'!$D$5),0)</f>
        <v>0</v>
      </c>
      <c r="DC345" s="51">
        <f>IFERROR((CB345*CY345*'PWCS Table'!$E$5)+(CB345*DA345*'PWCS Table'!$E$5),0)</f>
        <v>0</v>
      </c>
      <c r="DD345" s="51">
        <f t="shared" si="62"/>
        <v>0</v>
      </c>
      <c r="DE345" s="51">
        <f t="shared" si="63"/>
        <v>0</v>
      </c>
      <c r="DF345" s="51">
        <f t="shared" si="64"/>
        <v>0</v>
      </c>
      <c r="DG345" s="51">
        <f>IFERROR((CC345*DE345*'PWCS Table'!$D$8)+(CC345*DF345*'PWCS Table'!$D$8),0)</f>
        <v>0</v>
      </c>
      <c r="DH345" s="51">
        <f t="shared" si="65"/>
        <v>0</v>
      </c>
      <c r="DI345" s="51">
        <f t="shared" si="66"/>
        <v>0</v>
      </c>
      <c r="DJ345" s="51">
        <f t="shared" si="67"/>
        <v>0</v>
      </c>
      <c r="DK345" s="51">
        <f>IFERROR((CD345*DI345*'PWCS Table'!$D$9)+(CD345*DJ345*'PWCS Table'!$D$9),0)</f>
        <v>0</v>
      </c>
      <c r="DL345" s="51">
        <f t="shared" si="68"/>
        <v>0</v>
      </c>
    </row>
    <row r="346" spans="1:116" ht="12.75" hidden="1" customHeight="1" x14ac:dyDescent="0.3">
      <c r="A346" s="1"/>
      <c r="B346" s="53">
        <v>317</v>
      </c>
      <c r="C346" s="54"/>
      <c r="D346" s="44"/>
      <c r="E346" s="45"/>
      <c r="F346" s="46"/>
      <c r="G346" s="46"/>
      <c r="H346" s="46"/>
      <c r="I346" s="46"/>
      <c r="J346" s="46"/>
      <c r="K346" s="46"/>
      <c r="L346" s="46"/>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7">
        <f t="shared" si="38"/>
        <v>0</v>
      </c>
      <c r="BZ346" s="47">
        <f t="shared" si="39"/>
        <v>0</v>
      </c>
      <c r="CA346" s="47">
        <f t="shared" si="40"/>
        <v>0</v>
      </c>
      <c r="CB346" s="47">
        <f t="shared" si="41"/>
        <v>0</v>
      </c>
      <c r="CC346" s="47">
        <f t="shared" si="42"/>
        <v>0</v>
      </c>
      <c r="CD346" s="47">
        <f t="shared" si="43"/>
        <v>0</v>
      </c>
      <c r="CE346" s="48" t="str">
        <f t="shared" si="44"/>
        <v/>
      </c>
      <c r="CF346" s="48" t="str">
        <f t="shared" si="45"/>
        <v/>
      </c>
      <c r="CG346" s="48" t="str">
        <f t="shared" si="46"/>
        <v/>
      </c>
      <c r="CH346" s="48" t="str">
        <f t="shared" si="47"/>
        <v/>
      </c>
      <c r="CI346" s="48" t="str">
        <f t="shared" si="48"/>
        <v/>
      </c>
      <c r="CJ346" s="48" t="str">
        <f t="shared" si="49"/>
        <v/>
      </c>
      <c r="CK346" s="49" t="s">
        <v>28</v>
      </c>
      <c r="CL346" s="49">
        <f t="shared" si="50"/>
        <v>0</v>
      </c>
      <c r="CM346" s="50">
        <f t="shared" si="51"/>
        <v>0</v>
      </c>
      <c r="CN346" s="51">
        <f>IFERROR(CL346*BZ346*'PWCS Table'!$D$3,0)</f>
        <v>0</v>
      </c>
      <c r="CO346" s="51">
        <f>IFERROR(CM346*BZ346*'PWCS Table'!$E$3,0)</f>
        <v>0</v>
      </c>
      <c r="CP346" s="51">
        <f t="shared" si="52"/>
        <v>0</v>
      </c>
      <c r="CQ346" s="51">
        <f t="shared" si="53"/>
        <v>0</v>
      </c>
      <c r="CR346" s="52">
        <f t="shared" si="54"/>
        <v>0</v>
      </c>
      <c r="CS346" s="51">
        <f t="shared" si="55"/>
        <v>0</v>
      </c>
      <c r="CT346" s="51">
        <f t="shared" si="56"/>
        <v>0</v>
      </c>
      <c r="CU346" s="51">
        <f>IFERROR((CA346*CQ346*'PWCS Table'!$D$4)+(CA346*CS346*'PWCS Table'!$D$4),0)</f>
        <v>0</v>
      </c>
      <c r="CV346" s="51">
        <f>IFERROR((CA346*CR346*'PWCS Table'!$E$4)+(CA346*CT346*'PWCS Table'!$E$4),0)</f>
        <v>0</v>
      </c>
      <c r="CW346" s="51">
        <f t="shared" si="57"/>
        <v>0</v>
      </c>
      <c r="CX346" s="51">
        <f t="shared" si="58"/>
        <v>0</v>
      </c>
      <c r="CY346" s="52">
        <f t="shared" si="59"/>
        <v>0</v>
      </c>
      <c r="CZ346" s="51">
        <f t="shared" si="60"/>
        <v>0</v>
      </c>
      <c r="DA346" s="51">
        <f t="shared" si="61"/>
        <v>0</v>
      </c>
      <c r="DB346" s="51">
        <f>IFERROR((CB346*CX346*'PWCS Table'!$D$5)+(CB346*CZ346*'PWCS Table'!$D$5),0)</f>
        <v>0</v>
      </c>
      <c r="DC346" s="51">
        <f>IFERROR((CB346*CY346*'PWCS Table'!$E$5)+(CB346*DA346*'PWCS Table'!$E$5),0)</f>
        <v>0</v>
      </c>
      <c r="DD346" s="51">
        <f t="shared" si="62"/>
        <v>0</v>
      </c>
      <c r="DE346" s="51">
        <f t="shared" si="63"/>
        <v>0</v>
      </c>
      <c r="DF346" s="51">
        <f t="shared" si="64"/>
        <v>0</v>
      </c>
      <c r="DG346" s="51">
        <f>IFERROR((CC346*DE346*'PWCS Table'!$D$8)+(CC346*DF346*'PWCS Table'!$D$8),0)</f>
        <v>0</v>
      </c>
      <c r="DH346" s="51">
        <f t="shared" si="65"/>
        <v>0</v>
      </c>
      <c r="DI346" s="51">
        <f t="shared" si="66"/>
        <v>0</v>
      </c>
      <c r="DJ346" s="51">
        <f t="shared" si="67"/>
        <v>0</v>
      </c>
      <c r="DK346" s="51">
        <f>IFERROR((CD346*DI346*'PWCS Table'!$D$9)+(CD346*DJ346*'PWCS Table'!$D$9),0)</f>
        <v>0</v>
      </c>
      <c r="DL346" s="51">
        <f t="shared" si="68"/>
        <v>0</v>
      </c>
    </row>
    <row r="347" spans="1:116" ht="12.75" hidden="1" customHeight="1" x14ac:dyDescent="0.3">
      <c r="A347" s="1"/>
      <c r="B347" s="53">
        <v>318</v>
      </c>
      <c r="C347" s="54"/>
      <c r="D347" s="44"/>
      <c r="E347" s="45"/>
      <c r="F347" s="46"/>
      <c r="G347" s="46"/>
      <c r="H347" s="46"/>
      <c r="I347" s="46"/>
      <c r="J347" s="46"/>
      <c r="K347" s="46"/>
      <c r="L347" s="46"/>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7">
        <f t="shared" si="38"/>
        <v>0</v>
      </c>
      <c r="BZ347" s="47">
        <f t="shared" si="39"/>
        <v>0</v>
      </c>
      <c r="CA347" s="47">
        <f t="shared" si="40"/>
        <v>0</v>
      </c>
      <c r="CB347" s="47">
        <f t="shared" si="41"/>
        <v>0</v>
      </c>
      <c r="CC347" s="47">
        <f t="shared" si="42"/>
        <v>0</v>
      </c>
      <c r="CD347" s="47">
        <f t="shared" si="43"/>
        <v>0</v>
      </c>
      <c r="CE347" s="48" t="str">
        <f t="shared" si="44"/>
        <v/>
      </c>
      <c r="CF347" s="48" t="str">
        <f t="shared" si="45"/>
        <v/>
      </c>
      <c r="CG347" s="48" t="str">
        <f t="shared" si="46"/>
        <v/>
      </c>
      <c r="CH347" s="48" t="str">
        <f t="shared" si="47"/>
        <v/>
      </c>
      <c r="CI347" s="48" t="str">
        <f t="shared" si="48"/>
        <v/>
      </c>
      <c r="CJ347" s="48" t="str">
        <f t="shared" si="49"/>
        <v/>
      </c>
      <c r="CK347" s="49" t="s">
        <v>28</v>
      </c>
      <c r="CL347" s="49">
        <f t="shared" si="50"/>
        <v>0</v>
      </c>
      <c r="CM347" s="50">
        <f t="shared" si="51"/>
        <v>0</v>
      </c>
      <c r="CN347" s="51">
        <f>IFERROR(CL347*BZ347*'PWCS Table'!$D$3,0)</f>
        <v>0</v>
      </c>
      <c r="CO347" s="51">
        <f>IFERROR(CM347*BZ347*'PWCS Table'!$E$3,0)</f>
        <v>0</v>
      </c>
      <c r="CP347" s="51">
        <f t="shared" si="52"/>
        <v>0</v>
      </c>
      <c r="CQ347" s="51">
        <f t="shared" si="53"/>
        <v>0</v>
      </c>
      <c r="CR347" s="52">
        <f t="shared" si="54"/>
        <v>0</v>
      </c>
      <c r="CS347" s="51">
        <f t="shared" si="55"/>
        <v>0</v>
      </c>
      <c r="CT347" s="51">
        <f t="shared" si="56"/>
        <v>0</v>
      </c>
      <c r="CU347" s="51">
        <f>IFERROR((CA347*CQ347*'PWCS Table'!$D$4)+(CA347*CS347*'PWCS Table'!$D$4),0)</f>
        <v>0</v>
      </c>
      <c r="CV347" s="51">
        <f>IFERROR((CA347*CR347*'PWCS Table'!$E$4)+(CA347*CT347*'PWCS Table'!$E$4),0)</f>
        <v>0</v>
      </c>
      <c r="CW347" s="51">
        <f t="shared" si="57"/>
        <v>0</v>
      </c>
      <c r="CX347" s="51">
        <f t="shared" si="58"/>
        <v>0</v>
      </c>
      <c r="CY347" s="52">
        <f t="shared" si="59"/>
        <v>0</v>
      </c>
      <c r="CZ347" s="51">
        <f t="shared" si="60"/>
        <v>0</v>
      </c>
      <c r="DA347" s="51">
        <f t="shared" si="61"/>
        <v>0</v>
      </c>
      <c r="DB347" s="51">
        <f>IFERROR((CB347*CX347*'PWCS Table'!$D$5)+(CB347*CZ347*'PWCS Table'!$D$5),0)</f>
        <v>0</v>
      </c>
      <c r="DC347" s="51">
        <f>IFERROR((CB347*CY347*'PWCS Table'!$E$5)+(CB347*DA347*'PWCS Table'!$E$5),0)</f>
        <v>0</v>
      </c>
      <c r="DD347" s="51">
        <f t="shared" si="62"/>
        <v>0</v>
      </c>
      <c r="DE347" s="51">
        <f t="shared" si="63"/>
        <v>0</v>
      </c>
      <c r="DF347" s="51">
        <f t="shared" si="64"/>
        <v>0</v>
      </c>
      <c r="DG347" s="51">
        <f>IFERROR((CC347*DE347*'PWCS Table'!$D$8)+(CC347*DF347*'PWCS Table'!$D$8),0)</f>
        <v>0</v>
      </c>
      <c r="DH347" s="51">
        <f t="shared" si="65"/>
        <v>0</v>
      </c>
      <c r="DI347" s="51">
        <f t="shared" si="66"/>
        <v>0</v>
      </c>
      <c r="DJ347" s="51">
        <f t="shared" si="67"/>
        <v>0</v>
      </c>
      <c r="DK347" s="51">
        <f>IFERROR((CD347*DI347*'PWCS Table'!$D$9)+(CD347*DJ347*'PWCS Table'!$D$9),0)</f>
        <v>0</v>
      </c>
      <c r="DL347" s="51">
        <f t="shared" si="68"/>
        <v>0</v>
      </c>
    </row>
    <row r="348" spans="1:116" ht="12.75" hidden="1" customHeight="1" x14ac:dyDescent="0.3">
      <c r="A348" s="1"/>
      <c r="B348" s="53">
        <v>319</v>
      </c>
      <c r="C348" s="54"/>
      <c r="D348" s="44"/>
      <c r="E348" s="45"/>
      <c r="F348" s="46"/>
      <c r="G348" s="46"/>
      <c r="H348" s="46"/>
      <c r="I348" s="46"/>
      <c r="J348" s="46"/>
      <c r="K348" s="46"/>
      <c r="L348" s="46"/>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7">
        <f t="shared" si="38"/>
        <v>0</v>
      </c>
      <c r="BZ348" s="47">
        <f t="shared" si="39"/>
        <v>0</v>
      </c>
      <c r="CA348" s="47">
        <f t="shared" si="40"/>
        <v>0</v>
      </c>
      <c r="CB348" s="47">
        <f t="shared" si="41"/>
        <v>0</v>
      </c>
      <c r="CC348" s="47">
        <f t="shared" si="42"/>
        <v>0</v>
      </c>
      <c r="CD348" s="47">
        <f t="shared" si="43"/>
        <v>0</v>
      </c>
      <c r="CE348" s="48" t="str">
        <f t="shared" si="44"/>
        <v/>
      </c>
      <c r="CF348" s="48" t="str">
        <f t="shared" si="45"/>
        <v/>
      </c>
      <c r="CG348" s="48" t="str">
        <f t="shared" si="46"/>
        <v/>
      </c>
      <c r="CH348" s="48" t="str">
        <f t="shared" si="47"/>
        <v/>
      </c>
      <c r="CI348" s="48" t="str">
        <f t="shared" si="48"/>
        <v/>
      </c>
      <c r="CJ348" s="48" t="str">
        <f t="shared" si="49"/>
        <v/>
      </c>
      <c r="CK348" s="49" t="s">
        <v>28</v>
      </c>
      <c r="CL348" s="49">
        <f t="shared" si="50"/>
        <v>0</v>
      </c>
      <c r="CM348" s="50">
        <f t="shared" si="51"/>
        <v>0</v>
      </c>
      <c r="CN348" s="51">
        <f>IFERROR(CL348*BZ348*'PWCS Table'!$D$3,0)</f>
        <v>0</v>
      </c>
      <c r="CO348" s="51">
        <f>IFERROR(CM348*BZ348*'PWCS Table'!$E$3,0)</f>
        <v>0</v>
      </c>
      <c r="CP348" s="51">
        <f t="shared" si="52"/>
        <v>0</v>
      </c>
      <c r="CQ348" s="51">
        <f t="shared" si="53"/>
        <v>0</v>
      </c>
      <c r="CR348" s="52">
        <f t="shared" si="54"/>
        <v>0</v>
      </c>
      <c r="CS348" s="51">
        <f t="shared" si="55"/>
        <v>0</v>
      </c>
      <c r="CT348" s="51">
        <f t="shared" si="56"/>
        <v>0</v>
      </c>
      <c r="CU348" s="51">
        <f>IFERROR((CA348*CQ348*'PWCS Table'!$D$4)+(CA348*CS348*'PWCS Table'!$D$4),0)</f>
        <v>0</v>
      </c>
      <c r="CV348" s="51">
        <f>IFERROR((CA348*CR348*'PWCS Table'!$E$4)+(CA348*CT348*'PWCS Table'!$E$4),0)</f>
        <v>0</v>
      </c>
      <c r="CW348" s="51">
        <f t="shared" si="57"/>
        <v>0</v>
      </c>
      <c r="CX348" s="51">
        <f t="shared" si="58"/>
        <v>0</v>
      </c>
      <c r="CY348" s="52">
        <f t="shared" si="59"/>
        <v>0</v>
      </c>
      <c r="CZ348" s="51">
        <f t="shared" si="60"/>
        <v>0</v>
      </c>
      <c r="DA348" s="51">
        <f t="shared" si="61"/>
        <v>0</v>
      </c>
      <c r="DB348" s="51">
        <f>IFERROR((CB348*CX348*'PWCS Table'!$D$5)+(CB348*CZ348*'PWCS Table'!$D$5),0)</f>
        <v>0</v>
      </c>
      <c r="DC348" s="51">
        <f>IFERROR((CB348*CY348*'PWCS Table'!$E$5)+(CB348*DA348*'PWCS Table'!$E$5),0)</f>
        <v>0</v>
      </c>
      <c r="DD348" s="51">
        <f t="shared" si="62"/>
        <v>0</v>
      </c>
      <c r="DE348" s="51">
        <f t="shared" si="63"/>
        <v>0</v>
      </c>
      <c r="DF348" s="51">
        <f t="shared" si="64"/>
        <v>0</v>
      </c>
      <c r="DG348" s="51">
        <f>IFERROR((CC348*DE348*'PWCS Table'!$D$8)+(CC348*DF348*'PWCS Table'!$D$8),0)</f>
        <v>0</v>
      </c>
      <c r="DH348" s="51">
        <f t="shared" si="65"/>
        <v>0</v>
      </c>
      <c r="DI348" s="51">
        <f t="shared" si="66"/>
        <v>0</v>
      </c>
      <c r="DJ348" s="51">
        <f t="shared" si="67"/>
        <v>0</v>
      </c>
      <c r="DK348" s="51">
        <f>IFERROR((CD348*DI348*'PWCS Table'!$D$9)+(CD348*DJ348*'PWCS Table'!$D$9),0)</f>
        <v>0</v>
      </c>
      <c r="DL348" s="51">
        <f t="shared" si="68"/>
        <v>0</v>
      </c>
    </row>
    <row r="349" spans="1:116" ht="12.75" hidden="1" customHeight="1" x14ac:dyDescent="0.3">
      <c r="A349" s="1"/>
      <c r="B349" s="53">
        <v>320</v>
      </c>
      <c r="C349" s="54"/>
      <c r="D349" s="44"/>
      <c r="E349" s="45"/>
      <c r="F349" s="46"/>
      <c r="G349" s="46"/>
      <c r="H349" s="46"/>
      <c r="I349" s="46"/>
      <c r="J349" s="46"/>
      <c r="K349" s="46"/>
      <c r="L349" s="46"/>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7">
        <f t="shared" si="38"/>
        <v>0</v>
      </c>
      <c r="BZ349" s="47">
        <f t="shared" si="39"/>
        <v>0</v>
      </c>
      <c r="CA349" s="47">
        <f t="shared" si="40"/>
        <v>0</v>
      </c>
      <c r="CB349" s="47">
        <f t="shared" si="41"/>
        <v>0</v>
      </c>
      <c r="CC349" s="47">
        <f t="shared" si="42"/>
        <v>0</v>
      </c>
      <c r="CD349" s="47">
        <f t="shared" si="43"/>
        <v>0</v>
      </c>
      <c r="CE349" s="48" t="str">
        <f t="shared" si="44"/>
        <v/>
      </c>
      <c r="CF349" s="48" t="str">
        <f t="shared" si="45"/>
        <v/>
      </c>
      <c r="CG349" s="48" t="str">
        <f t="shared" si="46"/>
        <v/>
      </c>
      <c r="CH349" s="48" t="str">
        <f t="shared" si="47"/>
        <v/>
      </c>
      <c r="CI349" s="48" t="str">
        <f t="shared" si="48"/>
        <v/>
      </c>
      <c r="CJ349" s="48" t="str">
        <f t="shared" si="49"/>
        <v/>
      </c>
      <c r="CK349" s="49" t="s">
        <v>28</v>
      </c>
      <c r="CL349" s="49">
        <f t="shared" si="50"/>
        <v>0</v>
      </c>
      <c r="CM349" s="50">
        <f t="shared" si="51"/>
        <v>0</v>
      </c>
      <c r="CN349" s="51">
        <f>IFERROR(CL349*BZ349*'PWCS Table'!$D$3,0)</f>
        <v>0</v>
      </c>
      <c r="CO349" s="51">
        <f>IFERROR(CM349*BZ349*'PWCS Table'!$E$3,0)</f>
        <v>0</v>
      </c>
      <c r="CP349" s="51">
        <f t="shared" si="52"/>
        <v>0</v>
      </c>
      <c r="CQ349" s="51">
        <f t="shared" si="53"/>
        <v>0</v>
      </c>
      <c r="CR349" s="52">
        <f t="shared" si="54"/>
        <v>0</v>
      </c>
      <c r="CS349" s="51">
        <f t="shared" si="55"/>
        <v>0</v>
      </c>
      <c r="CT349" s="51">
        <f t="shared" si="56"/>
        <v>0</v>
      </c>
      <c r="CU349" s="51">
        <f>IFERROR((CA349*CQ349*'PWCS Table'!$D$4)+(CA349*CS349*'PWCS Table'!$D$4),0)</f>
        <v>0</v>
      </c>
      <c r="CV349" s="51">
        <f>IFERROR((CA349*CR349*'PWCS Table'!$E$4)+(CA349*CT349*'PWCS Table'!$E$4),0)</f>
        <v>0</v>
      </c>
      <c r="CW349" s="51">
        <f t="shared" si="57"/>
        <v>0</v>
      </c>
      <c r="CX349" s="51">
        <f t="shared" si="58"/>
        <v>0</v>
      </c>
      <c r="CY349" s="52">
        <f t="shared" si="59"/>
        <v>0</v>
      </c>
      <c r="CZ349" s="51">
        <f t="shared" si="60"/>
        <v>0</v>
      </c>
      <c r="DA349" s="51">
        <f t="shared" si="61"/>
        <v>0</v>
      </c>
      <c r="DB349" s="51">
        <f>IFERROR((CB349*CX349*'PWCS Table'!$D$5)+(CB349*CZ349*'PWCS Table'!$D$5),0)</f>
        <v>0</v>
      </c>
      <c r="DC349" s="51">
        <f>IFERROR((CB349*CY349*'PWCS Table'!$E$5)+(CB349*DA349*'PWCS Table'!$E$5),0)</f>
        <v>0</v>
      </c>
      <c r="DD349" s="51">
        <f t="shared" si="62"/>
        <v>0</v>
      </c>
      <c r="DE349" s="51">
        <f t="shared" si="63"/>
        <v>0</v>
      </c>
      <c r="DF349" s="51">
        <f t="shared" si="64"/>
        <v>0</v>
      </c>
      <c r="DG349" s="51">
        <f>IFERROR((CC349*DE349*'PWCS Table'!$D$8)+(CC349*DF349*'PWCS Table'!$D$8),0)</f>
        <v>0</v>
      </c>
      <c r="DH349" s="51">
        <f t="shared" si="65"/>
        <v>0</v>
      </c>
      <c r="DI349" s="51">
        <f t="shared" si="66"/>
        <v>0</v>
      </c>
      <c r="DJ349" s="51">
        <f t="shared" si="67"/>
        <v>0</v>
      </c>
      <c r="DK349" s="51">
        <f>IFERROR((CD349*DI349*'PWCS Table'!$D$9)+(CD349*DJ349*'PWCS Table'!$D$9),0)</f>
        <v>0</v>
      </c>
      <c r="DL349" s="51">
        <f t="shared" si="68"/>
        <v>0</v>
      </c>
    </row>
    <row r="350" spans="1:116" ht="12.75" hidden="1" customHeight="1" x14ac:dyDescent="0.3">
      <c r="A350" s="1"/>
      <c r="B350" s="53">
        <v>321</v>
      </c>
      <c r="C350" s="54"/>
      <c r="D350" s="44"/>
      <c r="E350" s="45"/>
      <c r="F350" s="46"/>
      <c r="G350" s="46"/>
      <c r="H350" s="46"/>
      <c r="I350" s="46"/>
      <c r="J350" s="46"/>
      <c r="K350" s="46"/>
      <c r="L350" s="46"/>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7">
        <f t="shared" si="38"/>
        <v>0</v>
      </c>
      <c r="BZ350" s="47">
        <f t="shared" si="39"/>
        <v>0</v>
      </c>
      <c r="CA350" s="47">
        <f t="shared" si="40"/>
        <v>0</v>
      </c>
      <c r="CB350" s="47">
        <f t="shared" si="41"/>
        <v>0</v>
      </c>
      <c r="CC350" s="47">
        <f t="shared" si="42"/>
        <v>0</v>
      </c>
      <c r="CD350" s="47">
        <f t="shared" si="43"/>
        <v>0</v>
      </c>
      <c r="CE350" s="48" t="str">
        <f t="shared" si="44"/>
        <v/>
      </c>
      <c r="CF350" s="48" t="str">
        <f t="shared" si="45"/>
        <v/>
      </c>
      <c r="CG350" s="48" t="str">
        <f t="shared" si="46"/>
        <v/>
      </c>
      <c r="CH350" s="48" t="str">
        <f t="shared" si="47"/>
        <v/>
      </c>
      <c r="CI350" s="48" t="str">
        <f t="shared" si="48"/>
        <v/>
      </c>
      <c r="CJ350" s="48" t="str">
        <f t="shared" si="49"/>
        <v/>
      </c>
      <c r="CK350" s="49" t="s">
        <v>28</v>
      </c>
      <c r="CL350" s="49">
        <f t="shared" si="50"/>
        <v>0</v>
      </c>
      <c r="CM350" s="50">
        <f t="shared" si="51"/>
        <v>0</v>
      </c>
      <c r="CN350" s="51">
        <f>IFERROR(CL350*BZ350*'PWCS Table'!$D$3,0)</f>
        <v>0</v>
      </c>
      <c r="CO350" s="51">
        <f>IFERROR(CM350*BZ350*'PWCS Table'!$E$3,0)</f>
        <v>0</v>
      </c>
      <c r="CP350" s="51">
        <f t="shared" si="52"/>
        <v>0</v>
      </c>
      <c r="CQ350" s="51">
        <f t="shared" si="53"/>
        <v>0</v>
      </c>
      <c r="CR350" s="52">
        <f t="shared" si="54"/>
        <v>0</v>
      </c>
      <c r="CS350" s="51">
        <f t="shared" si="55"/>
        <v>0</v>
      </c>
      <c r="CT350" s="51">
        <f t="shared" si="56"/>
        <v>0</v>
      </c>
      <c r="CU350" s="51">
        <f>IFERROR((CA350*CQ350*'PWCS Table'!$D$4)+(CA350*CS350*'PWCS Table'!$D$4),0)</f>
        <v>0</v>
      </c>
      <c r="CV350" s="51">
        <f>IFERROR((CA350*CR350*'PWCS Table'!$E$4)+(CA350*CT350*'PWCS Table'!$E$4),0)</f>
        <v>0</v>
      </c>
      <c r="CW350" s="51">
        <f t="shared" si="57"/>
        <v>0</v>
      </c>
      <c r="CX350" s="51">
        <f t="shared" si="58"/>
        <v>0</v>
      </c>
      <c r="CY350" s="52">
        <f t="shared" si="59"/>
        <v>0</v>
      </c>
      <c r="CZ350" s="51">
        <f t="shared" si="60"/>
        <v>0</v>
      </c>
      <c r="DA350" s="51">
        <f t="shared" si="61"/>
        <v>0</v>
      </c>
      <c r="DB350" s="51">
        <f>IFERROR((CB350*CX350*'PWCS Table'!$D$5)+(CB350*CZ350*'PWCS Table'!$D$5),0)</f>
        <v>0</v>
      </c>
      <c r="DC350" s="51">
        <f>IFERROR((CB350*CY350*'PWCS Table'!$E$5)+(CB350*DA350*'PWCS Table'!$E$5),0)</f>
        <v>0</v>
      </c>
      <c r="DD350" s="51">
        <f t="shared" si="62"/>
        <v>0</v>
      </c>
      <c r="DE350" s="51">
        <f t="shared" si="63"/>
        <v>0</v>
      </c>
      <c r="DF350" s="51">
        <f t="shared" si="64"/>
        <v>0</v>
      </c>
      <c r="DG350" s="51">
        <f>IFERROR((CC350*DE350*'PWCS Table'!$D$8)+(CC350*DF350*'PWCS Table'!$D$8),0)</f>
        <v>0</v>
      </c>
      <c r="DH350" s="51">
        <f t="shared" si="65"/>
        <v>0</v>
      </c>
      <c r="DI350" s="51">
        <f t="shared" si="66"/>
        <v>0</v>
      </c>
      <c r="DJ350" s="51">
        <f t="shared" si="67"/>
        <v>0</v>
      </c>
      <c r="DK350" s="51">
        <f>IFERROR((CD350*DI350*'PWCS Table'!$D$9)+(CD350*DJ350*'PWCS Table'!$D$9),0)</f>
        <v>0</v>
      </c>
      <c r="DL350" s="51">
        <f t="shared" si="68"/>
        <v>0</v>
      </c>
    </row>
    <row r="351" spans="1:116" ht="12.75" hidden="1" customHeight="1" x14ac:dyDescent="0.3">
      <c r="A351" s="1"/>
      <c r="B351" s="53">
        <v>322</v>
      </c>
      <c r="C351" s="54"/>
      <c r="D351" s="44"/>
      <c r="E351" s="45"/>
      <c r="F351" s="46"/>
      <c r="G351" s="46"/>
      <c r="H351" s="46"/>
      <c r="I351" s="46"/>
      <c r="J351" s="46"/>
      <c r="K351" s="46"/>
      <c r="L351" s="46"/>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7">
        <f t="shared" si="38"/>
        <v>0</v>
      </c>
      <c r="BZ351" s="47">
        <f t="shared" si="39"/>
        <v>0</v>
      </c>
      <c r="CA351" s="47">
        <f t="shared" si="40"/>
        <v>0</v>
      </c>
      <c r="CB351" s="47">
        <f t="shared" si="41"/>
        <v>0</v>
      </c>
      <c r="CC351" s="47">
        <f t="shared" si="42"/>
        <v>0</v>
      </c>
      <c r="CD351" s="47">
        <f t="shared" si="43"/>
        <v>0</v>
      </c>
      <c r="CE351" s="48" t="str">
        <f t="shared" si="44"/>
        <v/>
      </c>
      <c r="CF351" s="48" t="str">
        <f t="shared" si="45"/>
        <v/>
      </c>
      <c r="CG351" s="48" t="str">
        <f t="shared" si="46"/>
        <v/>
      </c>
      <c r="CH351" s="48" t="str">
        <f t="shared" si="47"/>
        <v/>
      </c>
      <c r="CI351" s="48" t="str">
        <f t="shared" si="48"/>
        <v/>
      </c>
      <c r="CJ351" s="48" t="str">
        <f t="shared" si="49"/>
        <v/>
      </c>
      <c r="CK351" s="49" t="s">
        <v>28</v>
      </c>
      <c r="CL351" s="49">
        <f t="shared" si="50"/>
        <v>0</v>
      </c>
      <c r="CM351" s="50">
        <f t="shared" si="51"/>
        <v>0</v>
      </c>
      <c r="CN351" s="51">
        <f>IFERROR(CL351*BZ351*'PWCS Table'!$D$3,0)</f>
        <v>0</v>
      </c>
      <c r="CO351" s="51">
        <f>IFERROR(CM351*BZ351*'PWCS Table'!$E$3,0)</f>
        <v>0</v>
      </c>
      <c r="CP351" s="51">
        <f t="shared" si="52"/>
        <v>0</v>
      </c>
      <c r="CQ351" s="51">
        <f t="shared" si="53"/>
        <v>0</v>
      </c>
      <c r="CR351" s="52">
        <f t="shared" si="54"/>
        <v>0</v>
      </c>
      <c r="CS351" s="51">
        <f t="shared" si="55"/>
        <v>0</v>
      </c>
      <c r="CT351" s="51">
        <f t="shared" si="56"/>
        <v>0</v>
      </c>
      <c r="CU351" s="51">
        <f>IFERROR((CA351*CQ351*'PWCS Table'!$D$4)+(CA351*CS351*'PWCS Table'!$D$4),0)</f>
        <v>0</v>
      </c>
      <c r="CV351" s="51">
        <f>IFERROR((CA351*CR351*'PWCS Table'!$E$4)+(CA351*CT351*'PWCS Table'!$E$4),0)</f>
        <v>0</v>
      </c>
      <c r="CW351" s="51">
        <f t="shared" si="57"/>
        <v>0</v>
      </c>
      <c r="CX351" s="51">
        <f t="shared" si="58"/>
        <v>0</v>
      </c>
      <c r="CY351" s="52">
        <f t="shared" si="59"/>
        <v>0</v>
      </c>
      <c r="CZ351" s="51">
        <f t="shared" si="60"/>
        <v>0</v>
      </c>
      <c r="DA351" s="51">
        <f t="shared" si="61"/>
        <v>0</v>
      </c>
      <c r="DB351" s="51">
        <f>IFERROR((CB351*CX351*'PWCS Table'!$D$5)+(CB351*CZ351*'PWCS Table'!$D$5),0)</f>
        <v>0</v>
      </c>
      <c r="DC351" s="51">
        <f>IFERROR((CB351*CY351*'PWCS Table'!$E$5)+(CB351*DA351*'PWCS Table'!$E$5),0)</f>
        <v>0</v>
      </c>
      <c r="DD351" s="51">
        <f t="shared" si="62"/>
        <v>0</v>
      </c>
      <c r="DE351" s="51">
        <f t="shared" si="63"/>
        <v>0</v>
      </c>
      <c r="DF351" s="51">
        <f t="shared" si="64"/>
        <v>0</v>
      </c>
      <c r="DG351" s="51">
        <f>IFERROR((CC351*DE351*'PWCS Table'!$D$8)+(CC351*DF351*'PWCS Table'!$D$8),0)</f>
        <v>0</v>
      </c>
      <c r="DH351" s="51">
        <f t="shared" si="65"/>
        <v>0</v>
      </c>
      <c r="DI351" s="51">
        <f t="shared" si="66"/>
        <v>0</v>
      </c>
      <c r="DJ351" s="51">
        <f t="shared" si="67"/>
        <v>0</v>
      </c>
      <c r="DK351" s="51">
        <f>IFERROR((CD351*DI351*'PWCS Table'!$D$9)+(CD351*DJ351*'PWCS Table'!$D$9),0)</f>
        <v>0</v>
      </c>
      <c r="DL351" s="51">
        <f t="shared" si="68"/>
        <v>0</v>
      </c>
    </row>
    <row r="352" spans="1:116" ht="12.75" hidden="1" customHeight="1" x14ac:dyDescent="0.3">
      <c r="A352" s="1"/>
      <c r="B352" s="53">
        <v>323</v>
      </c>
      <c r="C352" s="54"/>
      <c r="D352" s="44"/>
      <c r="E352" s="45"/>
      <c r="F352" s="46"/>
      <c r="G352" s="46"/>
      <c r="H352" s="46"/>
      <c r="I352" s="46"/>
      <c r="J352" s="46"/>
      <c r="K352" s="46"/>
      <c r="L352" s="46"/>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7">
        <f t="shared" si="38"/>
        <v>0</v>
      </c>
      <c r="BZ352" s="47">
        <f t="shared" si="39"/>
        <v>0</v>
      </c>
      <c r="CA352" s="47">
        <f t="shared" si="40"/>
        <v>0</v>
      </c>
      <c r="CB352" s="47">
        <f t="shared" si="41"/>
        <v>0</v>
      </c>
      <c r="CC352" s="47">
        <f t="shared" si="42"/>
        <v>0</v>
      </c>
      <c r="CD352" s="47">
        <f t="shared" si="43"/>
        <v>0</v>
      </c>
      <c r="CE352" s="48" t="str">
        <f t="shared" si="44"/>
        <v/>
      </c>
      <c r="CF352" s="48" t="str">
        <f t="shared" si="45"/>
        <v/>
      </c>
      <c r="CG352" s="48" t="str">
        <f t="shared" si="46"/>
        <v/>
      </c>
      <c r="CH352" s="48" t="str">
        <f t="shared" si="47"/>
        <v/>
      </c>
      <c r="CI352" s="48" t="str">
        <f t="shared" si="48"/>
        <v/>
      </c>
      <c r="CJ352" s="48" t="str">
        <f t="shared" si="49"/>
        <v/>
      </c>
      <c r="CK352" s="49" t="s">
        <v>28</v>
      </c>
      <c r="CL352" s="49">
        <f t="shared" si="50"/>
        <v>0</v>
      </c>
      <c r="CM352" s="50">
        <f t="shared" si="51"/>
        <v>0</v>
      </c>
      <c r="CN352" s="51">
        <f>IFERROR(CL352*BZ352*'PWCS Table'!$D$3,0)</f>
        <v>0</v>
      </c>
      <c r="CO352" s="51">
        <f>IFERROR(CM352*BZ352*'PWCS Table'!$E$3,0)</f>
        <v>0</v>
      </c>
      <c r="CP352" s="51">
        <f t="shared" si="52"/>
        <v>0</v>
      </c>
      <c r="CQ352" s="51">
        <f t="shared" si="53"/>
        <v>0</v>
      </c>
      <c r="CR352" s="52">
        <f t="shared" si="54"/>
        <v>0</v>
      </c>
      <c r="CS352" s="51">
        <f t="shared" si="55"/>
        <v>0</v>
      </c>
      <c r="CT352" s="51">
        <f t="shared" si="56"/>
        <v>0</v>
      </c>
      <c r="CU352" s="51">
        <f>IFERROR((CA352*CQ352*'PWCS Table'!$D$4)+(CA352*CS352*'PWCS Table'!$D$4),0)</f>
        <v>0</v>
      </c>
      <c r="CV352" s="51">
        <f>IFERROR((CA352*CR352*'PWCS Table'!$E$4)+(CA352*CT352*'PWCS Table'!$E$4),0)</f>
        <v>0</v>
      </c>
      <c r="CW352" s="51">
        <f t="shared" si="57"/>
        <v>0</v>
      </c>
      <c r="CX352" s="51">
        <f t="shared" si="58"/>
        <v>0</v>
      </c>
      <c r="CY352" s="52">
        <f t="shared" si="59"/>
        <v>0</v>
      </c>
      <c r="CZ352" s="51">
        <f t="shared" si="60"/>
        <v>0</v>
      </c>
      <c r="DA352" s="51">
        <f t="shared" si="61"/>
        <v>0</v>
      </c>
      <c r="DB352" s="51">
        <f>IFERROR((CB352*CX352*'PWCS Table'!$D$5)+(CB352*CZ352*'PWCS Table'!$D$5),0)</f>
        <v>0</v>
      </c>
      <c r="DC352" s="51">
        <f>IFERROR((CB352*CY352*'PWCS Table'!$E$5)+(CB352*DA352*'PWCS Table'!$E$5),0)</f>
        <v>0</v>
      </c>
      <c r="DD352" s="51">
        <f t="shared" si="62"/>
        <v>0</v>
      </c>
      <c r="DE352" s="51">
        <f t="shared" si="63"/>
        <v>0</v>
      </c>
      <c r="DF352" s="51">
        <f t="shared" si="64"/>
        <v>0</v>
      </c>
      <c r="DG352" s="51">
        <f>IFERROR((CC352*DE352*'PWCS Table'!$D$8)+(CC352*DF352*'PWCS Table'!$D$8),0)</f>
        <v>0</v>
      </c>
      <c r="DH352" s="51">
        <f t="shared" si="65"/>
        <v>0</v>
      </c>
      <c r="DI352" s="51">
        <f t="shared" si="66"/>
        <v>0</v>
      </c>
      <c r="DJ352" s="51">
        <f t="shared" si="67"/>
        <v>0</v>
      </c>
      <c r="DK352" s="51">
        <f>IFERROR((CD352*DI352*'PWCS Table'!$D$9)+(CD352*DJ352*'PWCS Table'!$D$9),0)</f>
        <v>0</v>
      </c>
      <c r="DL352" s="51">
        <f t="shared" si="68"/>
        <v>0</v>
      </c>
    </row>
    <row r="353" spans="1:116" ht="12.75" hidden="1" customHeight="1" x14ac:dyDescent="0.3">
      <c r="A353" s="1"/>
      <c r="B353" s="53">
        <v>324</v>
      </c>
      <c r="C353" s="54"/>
      <c r="D353" s="44"/>
      <c r="E353" s="45"/>
      <c r="F353" s="46"/>
      <c r="G353" s="46"/>
      <c r="H353" s="46"/>
      <c r="I353" s="46"/>
      <c r="J353" s="46"/>
      <c r="K353" s="46"/>
      <c r="L353" s="46"/>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7">
        <f t="shared" si="38"/>
        <v>0</v>
      </c>
      <c r="BZ353" s="47">
        <f t="shared" si="39"/>
        <v>0</v>
      </c>
      <c r="CA353" s="47">
        <f t="shared" si="40"/>
        <v>0</v>
      </c>
      <c r="CB353" s="47">
        <f t="shared" si="41"/>
        <v>0</v>
      </c>
      <c r="CC353" s="47">
        <f t="shared" si="42"/>
        <v>0</v>
      </c>
      <c r="CD353" s="47">
        <f t="shared" si="43"/>
        <v>0</v>
      </c>
      <c r="CE353" s="48" t="str">
        <f t="shared" si="44"/>
        <v/>
      </c>
      <c r="CF353" s="48" t="str">
        <f t="shared" si="45"/>
        <v/>
      </c>
      <c r="CG353" s="48" t="str">
        <f t="shared" si="46"/>
        <v/>
      </c>
      <c r="CH353" s="48" t="str">
        <f t="shared" si="47"/>
        <v/>
      </c>
      <c r="CI353" s="48" t="str">
        <f t="shared" si="48"/>
        <v/>
      </c>
      <c r="CJ353" s="48" t="str">
        <f t="shared" si="49"/>
        <v/>
      </c>
      <c r="CK353" s="49" t="s">
        <v>28</v>
      </c>
      <c r="CL353" s="49">
        <f t="shared" si="50"/>
        <v>0</v>
      </c>
      <c r="CM353" s="50">
        <f t="shared" si="51"/>
        <v>0</v>
      </c>
      <c r="CN353" s="51">
        <f>IFERROR(CL353*BZ353*'PWCS Table'!$D$3,0)</f>
        <v>0</v>
      </c>
      <c r="CO353" s="51">
        <f>IFERROR(CM353*BZ353*'PWCS Table'!$E$3,0)</f>
        <v>0</v>
      </c>
      <c r="CP353" s="51">
        <f t="shared" si="52"/>
        <v>0</v>
      </c>
      <c r="CQ353" s="51">
        <f t="shared" si="53"/>
        <v>0</v>
      </c>
      <c r="CR353" s="52">
        <f t="shared" si="54"/>
        <v>0</v>
      </c>
      <c r="CS353" s="51">
        <f t="shared" si="55"/>
        <v>0</v>
      </c>
      <c r="CT353" s="51">
        <f t="shared" si="56"/>
        <v>0</v>
      </c>
      <c r="CU353" s="51">
        <f>IFERROR((CA353*CQ353*'PWCS Table'!$D$4)+(CA353*CS353*'PWCS Table'!$D$4),0)</f>
        <v>0</v>
      </c>
      <c r="CV353" s="51">
        <f>IFERROR((CA353*CR353*'PWCS Table'!$E$4)+(CA353*CT353*'PWCS Table'!$E$4),0)</f>
        <v>0</v>
      </c>
      <c r="CW353" s="51">
        <f t="shared" si="57"/>
        <v>0</v>
      </c>
      <c r="CX353" s="51">
        <f t="shared" si="58"/>
        <v>0</v>
      </c>
      <c r="CY353" s="52">
        <f t="shared" si="59"/>
        <v>0</v>
      </c>
      <c r="CZ353" s="51">
        <f t="shared" si="60"/>
        <v>0</v>
      </c>
      <c r="DA353" s="51">
        <f t="shared" si="61"/>
        <v>0</v>
      </c>
      <c r="DB353" s="51">
        <f>IFERROR((CB353*CX353*'PWCS Table'!$D$5)+(CB353*CZ353*'PWCS Table'!$D$5),0)</f>
        <v>0</v>
      </c>
      <c r="DC353" s="51">
        <f>IFERROR((CB353*CY353*'PWCS Table'!$E$5)+(CB353*DA353*'PWCS Table'!$E$5),0)</f>
        <v>0</v>
      </c>
      <c r="DD353" s="51">
        <f t="shared" si="62"/>
        <v>0</v>
      </c>
      <c r="DE353" s="51">
        <f t="shared" si="63"/>
        <v>0</v>
      </c>
      <c r="DF353" s="51">
        <f t="shared" si="64"/>
        <v>0</v>
      </c>
      <c r="DG353" s="51">
        <f>IFERROR((CC353*DE353*'PWCS Table'!$D$8)+(CC353*DF353*'PWCS Table'!$D$8),0)</f>
        <v>0</v>
      </c>
      <c r="DH353" s="51">
        <f t="shared" si="65"/>
        <v>0</v>
      </c>
      <c r="DI353" s="51">
        <f t="shared" si="66"/>
        <v>0</v>
      </c>
      <c r="DJ353" s="51">
        <f t="shared" si="67"/>
        <v>0</v>
      </c>
      <c r="DK353" s="51">
        <f>IFERROR((CD353*DI353*'PWCS Table'!$D$9)+(CD353*DJ353*'PWCS Table'!$D$9),0)</f>
        <v>0</v>
      </c>
      <c r="DL353" s="51">
        <f t="shared" si="68"/>
        <v>0</v>
      </c>
    </row>
    <row r="354" spans="1:116" ht="12.75" hidden="1" customHeight="1" x14ac:dyDescent="0.3">
      <c r="A354" s="1"/>
      <c r="B354" s="53">
        <v>325</v>
      </c>
      <c r="C354" s="54"/>
      <c r="D354" s="44"/>
      <c r="E354" s="45"/>
      <c r="F354" s="46"/>
      <c r="G354" s="46"/>
      <c r="H354" s="46"/>
      <c r="I354" s="46"/>
      <c r="J354" s="46"/>
      <c r="K354" s="46"/>
      <c r="L354" s="46"/>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7">
        <f t="shared" si="38"/>
        <v>0</v>
      </c>
      <c r="BZ354" s="47">
        <f t="shared" si="39"/>
        <v>0</v>
      </c>
      <c r="CA354" s="47">
        <f t="shared" si="40"/>
        <v>0</v>
      </c>
      <c r="CB354" s="47">
        <f t="shared" si="41"/>
        <v>0</v>
      </c>
      <c r="CC354" s="47">
        <f t="shared" si="42"/>
        <v>0</v>
      </c>
      <c r="CD354" s="47">
        <f t="shared" si="43"/>
        <v>0</v>
      </c>
      <c r="CE354" s="48" t="str">
        <f t="shared" si="44"/>
        <v/>
      </c>
      <c r="CF354" s="48" t="str">
        <f t="shared" si="45"/>
        <v/>
      </c>
      <c r="CG354" s="48" t="str">
        <f t="shared" si="46"/>
        <v/>
      </c>
      <c r="CH354" s="48" t="str">
        <f t="shared" si="47"/>
        <v/>
      </c>
      <c r="CI354" s="48" t="str">
        <f t="shared" si="48"/>
        <v/>
      </c>
      <c r="CJ354" s="48" t="str">
        <f t="shared" si="49"/>
        <v/>
      </c>
      <c r="CK354" s="49" t="s">
        <v>28</v>
      </c>
      <c r="CL354" s="49">
        <f t="shared" si="50"/>
        <v>0</v>
      </c>
      <c r="CM354" s="50">
        <f t="shared" si="51"/>
        <v>0</v>
      </c>
      <c r="CN354" s="51">
        <f>IFERROR(CL354*BZ354*'PWCS Table'!$D$3,0)</f>
        <v>0</v>
      </c>
      <c r="CO354" s="51">
        <f>IFERROR(CM354*BZ354*'PWCS Table'!$E$3,0)</f>
        <v>0</v>
      </c>
      <c r="CP354" s="51">
        <f t="shared" si="52"/>
        <v>0</v>
      </c>
      <c r="CQ354" s="51">
        <f t="shared" si="53"/>
        <v>0</v>
      </c>
      <c r="CR354" s="52">
        <f t="shared" si="54"/>
        <v>0</v>
      </c>
      <c r="CS354" s="51">
        <f t="shared" si="55"/>
        <v>0</v>
      </c>
      <c r="CT354" s="51">
        <f t="shared" si="56"/>
        <v>0</v>
      </c>
      <c r="CU354" s="51">
        <f>IFERROR((CA354*CQ354*'PWCS Table'!$D$4)+(CA354*CS354*'PWCS Table'!$D$4),0)</f>
        <v>0</v>
      </c>
      <c r="CV354" s="51">
        <f>IFERROR((CA354*CR354*'PWCS Table'!$E$4)+(CA354*CT354*'PWCS Table'!$E$4),0)</f>
        <v>0</v>
      </c>
      <c r="CW354" s="51">
        <f t="shared" si="57"/>
        <v>0</v>
      </c>
      <c r="CX354" s="51">
        <f t="shared" si="58"/>
        <v>0</v>
      </c>
      <c r="CY354" s="52">
        <f t="shared" si="59"/>
        <v>0</v>
      </c>
      <c r="CZ354" s="51">
        <f t="shared" si="60"/>
        <v>0</v>
      </c>
      <c r="DA354" s="51">
        <f t="shared" si="61"/>
        <v>0</v>
      </c>
      <c r="DB354" s="51">
        <f>IFERROR((CB354*CX354*'PWCS Table'!$D$5)+(CB354*CZ354*'PWCS Table'!$D$5),0)</f>
        <v>0</v>
      </c>
      <c r="DC354" s="51">
        <f>IFERROR((CB354*CY354*'PWCS Table'!$E$5)+(CB354*DA354*'PWCS Table'!$E$5),0)</f>
        <v>0</v>
      </c>
      <c r="DD354" s="51">
        <f t="shared" si="62"/>
        <v>0</v>
      </c>
      <c r="DE354" s="51">
        <f t="shared" si="63"/>
        <v>0</v>
      </c>
      <c r="DF354" s="51">
        <f t="shared" si="64"/>
        <v>0</v>
      </c>
      <c r="DG354" s="51">
        <f>IFERROR((CC354*DE354*'PWCS Table'!$D$8)+(CC354*DF354*'PWCS Table'!$D$8),0)</f>
        <v>0</v>
      </c>
      <c r="DH354" s="51">
        <f t="shared" si="65"/>
        <v>0</v>
      </c>
      <c r="DI354" s="51">
        <f t="shared" si="66"/>
        <v>0</v>
      </c>
      <c r="DJ354" s="51">
        <f t="shared" si="67"/>
        <v>0</v>
      </c>
      <c r="DK354" s="51">
        <f>IFERROR((CD354*DI354*'PWCS Table'!$D$9)+(CD354*DJ354*'PWCS Table'!$D$9),0)</f>
        <v>0</v>
      </c>
      <c r="DL354" s="51">
        <f t="shared" si="68"/>
        <v>0</v>
      </c>
    </row>
    <row r="355" spans="1:116" ht="12.75" hidden="1" customHeight="1" x14ac:dyDescent="0.3">
      <c r="A355" s="1"/>
      <c r="B355" s="53">
        <v>326</v>
      </c>
      <c r="C355" s="54"/>
      <c r="D355" s="44"/>
      <c r="E355" s="45"/>
      <c r="F355" s="46"/>
      <c r="G355" s="46"/>
      <c r="H355" s="46"/>
      <c r="I355" s="46"/>
      <c r="J355" s="46"/>
      <c r="K355" s="46"/>
      <c r="L355" s="46"/>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7">
        <f t="shared" si="38"/>
        <v>0</v>
      </c>
      <c r="BZ355" s="47">
        <f t="shared" si="39"/>
        <v>0</v>
      </c>
      <c r="CA355" s="47">
        <f t="shared" si="40"/>
        <v>0</v>
      </c>
      <c r="CB355" s="47">
        <f t="shared" si="41"/>
        <v>0</v>
      </c>
      <c r="CC355" s="47">
        <f t="shared" si="42"/>
        <v>0</v>
      </c>
      <c r="CD355" s="47">
        <f t="shared" si="43"/>
        <v>0</v>
      </c>
      <c r="CE355" s="48" t="str">
        <f t="shared" si="44"/>
        <v/>
      </c>
      <c r="CF355" s="48" t="str">
        <f t="shared" si="45"/>
        <v/>
      </c>
      <c r="CG355" s="48" t="str">
        <f t="shared" si="46"/>
        <v/>
      </c>
      <c r="CH355" s="48" t="str">
        <f t="shared" si="47"/>
        <v/>
      </c>
      <c r="CI355" s="48" t="str">
        <f t="shared" si="48"/>
        <v/>
      </c>
      <c r="CJ355" s="48" t="str">
        <f t="shared" si="49"/>
        <v/>
      </c>
      <c r="CK355" s="49" t="s">
        <v>28</v>
      </c>
      <c r="CL355" s="49">
        <f t="shared" si="50"/>
        <v>0</v>
      </c>
      <c r="CM355" s="50">
        <f t="shared" si="51"/>
        <v>0</v>
      </c>
      <c r="CN355" s="51">
        <f>IFERROR(CL355*BZ355*'PWCS Table'!$D$3,0)</f>
        <v>0</v>
      </c>
      <c r="CO355" s="51">
        <f>IFERROR(CM355*BZ355*'PWCS Table'!$E$3,0)</f>
        <v>0</v>
      </c>
      <c r="CP355" s="51">
        <f t="shared" si="52"/>
        <v>0</v>
      </c>
      <c r="CQ355" s="51">
        <f t="shared" si="53"/>
        <v>0</v>
      </c>
      <c r="CR355" s="52">
        <f t="shared" si="54"/>
        <v>0</v>
      </c>
      <c r="CS355" s="51">
        <f t="shared" si="55"/>
        <v>0</v>
      </c>
      <c r="CT355" s="51">
        <f t="shared" si="56"/>
        <v>0</v>
      </c>
      <c r="CU355" s="51">
        <f>IFERROR((CA355*CQ355*'PWCS Table'!$D$4)+(CA355*CS355*'PWCS Table'!$D$4),0)</f>
        <v>0</v>
      </c>
      <c r="CV355" s="51">
        <f>IFERROR((CA355*CR355*'PWCS Table'!$E$4)+(CA355*CT355*'PWCS Table'!$E$4),0)</f>
        <v>0</v>
      </c>
      <c r="CW355" s="51">
        <f t="shared" si="57"/>
        <v>0</v>
      </c>
      <c r="CX355" s="51">
        <f t="shared" si="58"/>
        <v>0</v>
      </c>
      <c r="CY355" s="52">
        <f t="shared" si="59"/>
        <v>0</v>
      </c>
      <c r="CZ355" s="51">
        <f t="shared" si="60"/>
        <v>0</v>
      </c>
      <c r="DA355" s="51">
        <f t="shared" si="61"/>
        <v>0</v>
      </c>
      <c r="DB355" s="51">
        <f>IFERROR((CB355*CX355*'PWCS Table'!$D$5)+(CB355*CZ355*'PWCS Table'!$D$5),0)</f>
        <v>0</v>
      </c>
      <c r="DC355" s="51">
        <f>IFERROR((CB355*CY355*'PWCS Table'!$E$5)+(CB355*DA355*'PWCS Table'!$E$5),0)</f>
        <v>0</v>
      </c>
      <c r="DD355" s="51">
        <f t="shared" si="62"/>
        <v>0</v>
      </c>
      <c r="DE355" s="51">
        <f t="shared" si="63"/>
        <v>0</v>
      </c>
      <c r="DF355" s="51">
        <f t="shared" si="64"/>
        <v>0</v>
      </c>
      <c r="DG355" s="51">
        <f>IFERROR((CC355*DE355*'PWCS Table'!$D$8)+(CC355*DF355*'PWCS Table'!$D$8),0)</f>
        <v>0</v>
      </c>
      <c r="DH355" s="51">
        <f t="shared" si="65"/>
        <v>0</v>
      </c>
      <c r="DI355" s="51">
        <f t="shared" si="66"/>
        <v>0</v>
      </c>
      <c r="DJ355" s="51">
        <f t="shared" si="67"/>
        <v>0</v>
      </c>
      <c r="DK355" s="51">
        <f>IFERROR((CD355*DI355*'PWCS Table'!$D$9)+(CD355*DJ355*'PWCS Table'!$D$9),0)</f>
        <v>0</v>
      </c>
      <c r="DL355" s="51">
        <f t="shared" si="68"/>
        <v>0</v>
      </c>
    </row>
    <row r="356" spans="1:116" ht="12.75" hidden="1" customHeight="1" x14ac:dyDescent="0.3">
      <c r="A356" s="1"/>
      <c r="B356" s="53">
        <v>327</v>
      </c>
      <c r="C356" s="54"/>
      <c r="D356" s="44"/>
      <c r="E356" s="45"/>
      <c r="F356" s="46"/>
      <c r="G356" s="46"/>
      <c r="H356" s="46"/>
      <c r="I356" s="46"/>
      <c r="J356" s="46"/>
      <c r="K356" s="46"/>
      <c r="L356" s="46"/>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7">
        <f t="shared" si="38"/>
        <v>0</v>
      </c>
      <c r="BZ356" s="47">
        <f t="shared" si="39"/>
        <v>0</v>
      </c>
      <c r="CA356" s="47">
        <f t="shared" si="40"/>
        <v>0</v>
      </c>
      <c r="CB356" s="47">
        <f t="shared" si="41"/>
        <v>0</v>
      </c>
      <c r="CC356" s="47">
        <f t="shared" si="42"/>
        <v>0</v>
      </c>
      <c r="CD356" s="47">
        <f t="shared" si="43"/>
        <v>0</v>
      </c>
      <c r="CE356" s="48" t="str">
        <f t="shared" si="44"/>
        <v/>
      </c>
      <c r="CF356" s="48" t="str">
        <f t="shared" si="45"/>
        <v/>
      </c>
      <c r="CG356" s="48" t="str">
        <f t="shared" si="46"/>
        <v/>
      </c>
      <c r="CH356" s="48" t="str">
        <f t="shared" si="47"/>
        <v/>
      </c>
      <c r="CI356" s="48" t="str">
        <f t="shared" si="48"/>
        <v/>
      </c>
      <c r="CJ356" s="48" t="str">
        <f t="shared" si="49"/>
        <v/>
      </c>
      <c r="CK356" s="49" t="s">
        <v>28</v>
      </c>
      <c r="CL356" s="49">
        <f t="shared" si="50"/>
        <v>0</v>
      </c>
      <c r="CM356" s="50">
        <f t="shared" si="51"/>
        <v>0</v>
      </c>
      <c r="CN356" s="51">
        <f>IFERROR(CL356*BZ356*'PWCS Table'!$D$3,0)</f>
        <v>0</v>
      </c>
      <c r="CO356" s="51">
        <f>IFERROR(CM356*BZ356*'PWCS Table'!$E$3,0)</f>
        <v>0</v>
      </c>
      <c r="CP356" s="51">
        <f t="shared" si="52"/>
        <v>0</v>
      </c>
      <c r="CQ356" s="51">
        <f t="shared" si="53"/>
        <v>0</v>
      </c>
      <c r="CR356" s="52">
        <f t="shared" si="54"/>
        <v>0</v>
      </c>
      <c r="CS356" s="51">
        <f t="shared" si="55"/>
        <v>0</v>
      </c>
      <c r="CT356" s="51">
        <f t="shared" si="56"/>
        <v>0</v>
      </c>
      <c r="CU356" s="51">
        <f>IFERROR((CA356*CQ356*'PWCS Table'!$D$4)+(CA356*CS356*'PWCS Table'!$D$4),0)</f>
        <v>0</v>
      </c>
      <c r="CV356" s="51">
        <f>IFERROR((CA356*CR356*'PWCS Table'!$E$4)+(CA356*CT356*'PWCS Table'!$E$4),0)</f>
        <v>0</v>
      </c>
      <c r="CW356" s="51">
        <f t="shared" si="57"/>
        <v>0</v>
      </c>
      <c r="CX356" s="51">
        <f t="shared" si="58"/>
        <v>0</v>
      </c>
      <c r="CY356" s="52">
        <f t="shared" si="59"/>
        <v>0</v>
      </c>
      <c r="CZ356" s="51">
        <f t="shared" si="60"/>
        <v>0</v>
      </c>
      <c r="DA356" s="51">
        <f t="shared" si="61"/>
        <v>0</v>
      </c>
      <c r="DB356" s="51">
        <f>IFERROR((CB356*CX356*'PWCS Table'!$D$5)+(CB356*CZ356*'PWCS Table'!$D$5),0)</f>
        <v>0</v>
      </c>
      <c r="DC356" s="51">
        <f>IFERROR((CB356*CY356*'PWCS Table'!$E$5)+(CB356*DA356*'PWCS Table'!$E$5),0)</f>
        <v>0</v>
      </c>
      <c r="DD356" s="51">
        <f t="shared" si="62"/>
        <v>0</v>
      </c>
      <c r="DE356" s="51">
        <f t="shared" si="63"/>
        <v>0</v>
      </c>
      <c r="DF356" s="51">
        <f t="shared" si="64"/>
        <v>0</v>
      </c>
      <c r="DG356" s="51">
        <f>IFERROR((CC356*DE356*'PWCS Table'!$D$8)+(CC356*DF356*'PWCS Table'!$D$8),0)</f>
        <v>0</v>
      </c>
      <c r="DH356" s="51">
        <f t="shared" si="65"/>
        <v>0</v>
      </c>
      <c r="DI356" s="51">
        <f t="shared" si="66"/>
        <v>0</v>
      </c>
      <c r="DJ356" s="51">
        <f t="shared" si="67"/>
        <v>0</v>
      </c>
      <c r="DK356" s="51">
        <f>IFERROR((CD356*DI356*'PWCS Table'!$D$9)+(CD356*DJ356*'PWCS Table'!$D$9),0)</f>
        <v>0</v>
      </c>
      <c r="DL356" s="51">
        <f t="shared" si="68"/>
        <v>0</v>
      </c>
    </row>
    <row r="357" spans="1:116" ht="12.75" hidden="1" customHeight="1" x14ac:dyDescent="0.3">
      <c r="A357" s="1"/>
      <c r="B357" s="53">
        <v>328</v>
      </c>
      <c r="C357" s="54"/>
      <c r="D357" s="44"/>
      <c r="E357" s="45"/>
      <c r="F357" s="46"/>
      <c r="G357" s="46"/>
      <c r="H357" s="46"/>
      <c r="I357" s="46"/>
      <c r="J357" s="46"/>
      <c r="K357" s="46"/>
      <c r="L357" s="46"/>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7">
        <f t="shared" si="38"/>
        <v>0</v>
      </c>
      <c r="BZ357" s="47">
        <f t="shared" si="39"/>
        <v>0</v>
      </c>
      <c r="CA357" s="47">
        <f t="shared" si="40"/>
        <v>0</v>
      </c>
      <c r="CB357" s="47">
        <f t="shared" si="41"/>
        <v>0</v>
      </c>
      <c r="CC357" s="47">
        <f t="shared" si="42"/>
        <v>0</v>
      </c>
      <c r="CD357" s="47">
        <f t="shared" si="43"/>
        <v>0</v>
      </c>
      <c r="CE357" s="48" t="str">
        <f t="shared" si="44"/>
        <v/>
      </c>
      <c r="CF357" s="48" t="str">
        <f t="shared" si="45"/>
        <v/>
      </c>
      <c r="CG357" s="48" t="str">
        <f t="shared" si="46"/>
        <v/>
      </c>
      <c r="CH357" s="48" t="str">
        <f t="shared" si="47"/>
        <v/>
      </c>
      <c r="CI357" s="48" t="str">
        <f t="shared" si="48"/>
        <v/>
      </c>
      <c r="CJ357" s="48" t="str">
        <f t="shared" si="49"/>
        <v/>
      </c>
      <c r="CK357" s="49" t="s">
        <v>28</v>
      </c>
      <c r="CL357" s="49">
        <f t="shared" si="50"/>
        <v>0</v>
      </c>
      <c r="CM357" s="50">
        <f t="shared" si="51"/>
        <v>0</v>
      </c>
      <c r="CN357" s="51">
        <f>IFERROR(CL357*BZ357*'PWCS Table'!$D$3,0)</f>
        <v>0</v>
      </c>
      <c r="CO357" s="51">
        <f>IFERROR(CM357*BZ357*'PWCS Table'!$E$3,0)</f>
        <v>0</v>
      </c>
      <c r="CP357" s="51">
        <f t="shared" si="52"/>
        <v>0</v>
      </c>
      <c r="CQ357" s="51">
        <f t="shared" si="53"/>
        <v>0</v>
      </c>
      <c r="CR357" s="52">
        <f t="shared" si="54"/>
        <v>0</v>
      </c>
      <c r="CS357" s="51">
        <f t="shared" si="55"/>
        <v>0</v>
      </c>
      <c r="CT357" s="51">
        <f t="shared" si="56"/>
        <v>0</v>
      </c>
      <c r="CU357" s="51">
        <f>IFERROR((CA357*CQ357*'PWCS Table'!$D$4)+(CA357*CS357*'PWCS Table'!$D$4),0)</f>
        <v>0</v>
      </c>
      <c r="CV357" s="51">
        <f>IFERROR((CA357*CR357*'PWCS Table'!$E$4)+(CA357*CT357*'PWCS Table'!$E$4),0)</f>
        <v>0</v>
      </c>
      <c r="CW357" s="51">
        <f t="shared" si="57"/>
        <v>0</v>
      </c>
      <c r="CX357" s="51">
        <f t="shared" si="58"/>
        <v>0</v>
      </c>
      <c r="CY357" s="52">
        <f t="shared" si="59"/>
        <v>0</v>
      </c>
      <c r="CZ357" s="51">
        <f t="shared" si="60"/>
        <v>0</v>
      </c>
      <c r="DA357" s="51">
        <f t="shared" si="61"/>
        <v>0</v>
      </c>
      <c r="DB357" s="51">
        <f>IFERROR((CB357*CX357*'PWCS Table'!$D$5)+(CB357*CZ357*'PWCS Table'!$D$5),0)</f>
        <v>0</v>
      </c>
      <c r="DC357" s="51">
        <f>IFERROR((CB357*CY357*'PWCS Table'!$E$5)+(CB357*DA357*'PWCS Table'!$E$5),0)</f>
        <v>0</v>
      </c>
      <c r="DD357" s="51">
        <f t="shared" si="62"/>
        <v>0</v>
      </c>
      <c r="DE357" s="51">
        <f t="shared" si="63"/>
        <v>0</v>
      </c>
      <c r="DF357" s="51">
        <f t="shared" si="64"/>
        <v>0</v>
      </c>
      <c r="DG357" s="51">
        <f>IFERROR((CC357*DE357*'PWCS Table'!$D$8)+(CC357*DF357*'PWCS Table'!$D$8),0)</f>
        <v>0</v>
      </c>
      <c r="DH357" s="51">
        <f t="shared" si="65"/>
        <v>0</v>
      </c>
      <c r="DI357" s="51">
        <f t="shared" si="66"/>
        <v>0</v>
      </c>
      <c r="DJ357" s="51">
        <f t="shared" si="67"/>
        <v>0</v>
      </c>
      <c r="DK357" s="51">
        <f>IFERROR((CD357*DI357*'PWCS Table'!$D$9)+(CD357*DJ357*'PWCS Table'!$D$9),0)</f>
        <v>0</v>
      </c>
      <c r="DL357" s="51">
        <f t="shared" si="68"/>
        <v>0</v>
      </c>
    </row>
    <row r="358" spans="1:116" ht="12.75" hidden="1" customHeight="1" x14ac:dyDescent="0.3">
      <c r="A358" s="1"/>
      <c r="B358" s="53">
        <v>329</v>
      </c>
      <c r="C358" s="54"/>
      <c r="D358" s="44"/>
      <c r="E358" s="45"/>
      <c r="F358" s="46"/>
      <c r="G358" s="46"/>
      <c r="H358" s="46"/>
      <c r="I358" s="46"/>
      <c r="J358" s="46"/>
      <c r="K358" s="46"/>
      <c r="L358" s="46"/>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7">
        <f t="shared" si="38"/>
        <v>0</v>
      </c>
      <c r="BZ358" s="47">
        <f t="shared" si="39"/>
        <v>0</v>
      </c>
      <c r="CA358" s="47">
        <f t="shared" si="40"/>
        <v>0</v>
      </c>
      <c r="CB358" s="47">
        <f t="shared" si="41"/>
        <v>0</v>
      </c>
      <c r="CC358" s="47">
        <f t="shared" si="42"/>
        <v>0</v>
      </c>
      <c r="CD358" s="47">
        <f t="shared" si="43"/>
        <v>0</v>
      </c>
      <c r="CE358" s="48" t="str">
        <f t="shared" si="44"/>
        <v/>
      </c>
      <c r="CF358" s="48" t="str">
        <f t="shared" si="45"/>
        <v/>
      </c>
      <c r="CG358" s="48" t="str">
        <f t="shared" si="46"/>
        <v/>
      </c>
      <c r="CH358" s="48" t="str">
        <f t="shared" si="47"/>
        <v/>
      </c>
      <c r="CI358" s="48" t="str">
        <f t="shared" si="48"/>
        <v/>
      </c>
      <c r="CJ358" s="48" t="str">
        <f t="shared" si="49"/>
        <v/>
      </c>
      <c r="CK358" s="49" t="s">
        <v>28</v>
      </c>
      <c r="CL358" s="49">
        <f t="shared" si="50"/>
        <v>0</v>
      </c>
      <c r="CM358" s="50">
        <f t="shared" si="51"/>
        <v>0</v>
      </c>
      <c r="CN358" s="51">
        <f>IFERROR(CL358*BZ358*'PWCS Table'!$D$3,0)</f>
        <v>0</v>
      </c>
      <c r="CO358" s="51">
        <f>IFERROR(CM358*BZ358*'PWCS Table'!$E$3,0)</f>
        <v>0</v>
      </c>
      <c r="CP358" s="51">
        <f t="shared" si="52"/>
        <v>0</v>
      </c>
      <c r="CQ358" s="51">
        <f t="shared" si="53"/>
        <v>0</v>
      </c>
      <c r="CR358" s="52">
        <f t="shared" si="54"/>
        <v>0</v>
      </c>
      <c r="CS358" s="51">
        <f t="shared" si="55"/>
        <v>0</v>
      </c>
      <c r="CT358" s="51">
        <f t="shared" si="56"/>
        <v>0</v>
      </c>
      <c r="CU358" s="51">
        <f>IFERROR((CA358*CQ358*'PWCS Table'!$D$4)+(CA358*CS358*'PWCS Table'!$D$4),0)</f>
        <v>0</v>
      </c>
      <c r="CV358" s="51">
        <f>IFERROR((CA358*CR358*'PWCS Table'!$E$4)+(CA358*CT358*'PWCS Table'!$E$4),0)</f>
        <v>0</v>
      </c>
      <c r="CW358" s="51">
        <f t="shared" si="57"/>
        <v>0</v>
      </c>
      <c r="CX358" s="51">
        <f t="shared" si="58"/>
        <v>0</v>
      </c>
      <c r="CY358" s="52">
        <f t="shared" si="59"/>
        <v>0</v>
      </c>
      <c r="CZ358" s="51">
        <f t="shared" si="60"/>
        <v>0</v>
      </c>
      <c r="DA358" s="51">
        <f t="shared" si="61"/>
        <v>0</v>
      </c>
      <c r="DB358" s="51">
        <f>IFERROR((CB358*CX358*'PWCS Table'!$D$5)+(CB358*CZ358*'PWCS Table'!$D$5),0)</f>
        <v>0</v>
      </c>
      <c r="DC358" s="51">
        <f>IFERROR((CB358*CY358*'PWCS Table'!$E$5)+(CB358*DA358*'PWCS Table'!$E$5),0)</f>
        <v>0</v>
      </c>
      <c r="DD358" s="51">
        <f t="shared" si="62"/>
        <v>0</v>
      </c>
      <c r="DE358" s="51">
        <f t="shared" si="63"/>
        <v>0</v>
      </c>
      <c r="DF358" s="51">
        <f t="shared" si="64"/>
        <v>0</v>
      </c>
      <c r="DG358" s="51">
        <f>IFERROR((CC358*DE358*'PWCS Table'!$D$8)+(CC358*DF358*'PWCS Table'!$D$8),0)</f>
        <v>0</v>
      </c>
      <c r="DH358" s="51">
        <f t="shared" si="65"/>
        <v>0</v>
      </c>
      <c r="DI358" s="51">
        <f t="shared" si="66"/>
        <v>0</v>
      </c>
      <c r="DJ358" s="51">
        <f t="shared" si="67"/>
        <v>0</v>
      </c>
      <c r="DK358" s="51">
        <f>IFERROR((CD358*DI358*'PWCS Table'!$D$9)+(CD358*DJ358*'PWCS Table'!$D$9),0)</f>
        <v>0</v>
      </c>
      <c r="DL358" s="51">
        <f t="shared" si="68"/>
        <v>0</v>
      </c>
    </row>
    <row r="359" spans="1:116" ht="12.75" hidden="1" customHeight="1" x14ac:dyDescent="0.3">
      <c r="A359" s="1"/>
      <c r="B359" s="53">
        <v>330</v>
      </c>
      <c r="C359" s="54"/>
      <c r="D359" s="44"/>
      <c r="E359" s="45"/>
      <c r="F359" s="46"/>
      <c r="G359" s="46"/>
      <c r="H359" s="46"/>
      <c r="I359" s="46"/>
      <c r="J359" s="46"/>
      <c r="K359" s="46"/>
      <c r="L359" s="46"/>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7">
        <f t="shared" si="38"/>
        <v>0</v>
      </c>
      <c r="BZ359" s="47">
        <f t="shared" si="39"/>
        <v>0</v>
      </c>
      <c r="CA359" s="47">
        <f t="shared" si="40"/>
        <v>0</v>
      </c>
      <c r="CB359" s="47">
        <f t="shared" si="41"/>
        <v>0</v>
      </c>
      <c r="CC359" s="47">
        <f t="shared" si="42"/>
        <v>0</v>
      </c>
      <c r="CD359" s="47">
        <f t="shared" si="43"/>
        <v>0</v>
      </c>
      <c r="CE359" s="48" t="str">
        <f t="shared" si="44"/>
        <v/>
      </c>
      <c r="CF359" s="48" t="str">
        <f t="shared" si="45"/>
        <v/>
      </c>
      <c r="CG359" s="48" t="str">
        <f t="shared" si="46"/>
        <v/>
      </c>
      <c r="CH359" s="48" t="str">
        <f t="shared" si="47"/>
        <v/>
      </c>
      <c r="CI359" s="48" t="str">
        <f t="shared" si="48"/>
        <v/>
      </c>
      <c r="CJ359" s="48" t="str">
        <f t="shared" si="49"/>
        <v/>
      </c>
      <c r="CK359" s="49" t="s">
        <v>28</v>
      </c>
      <c r="CL359" s="49">
        <f t="shared" si="50"/>
        <v>0</v>
      </c>
      <c r="CM359" s="50">
        <f t="shared" si="51"/>
        <v>0</v>
      </c>
      <c r="CN359" s="51">
        <f>IFERROR(CL359*BZ359*'PWCS Table'!$D$3,0)</f>
        <v>0</v>
      </c>
      <c r="CO359" s="51">
        <f>IFERROR(CM359*BZ359*'PWCS Table'!$E$3,0)</f>
        <v>0</v>
      </c>
      <c r="CP359" s="51">
        <f t="shared" si="52"/>
        <v>0</v>
      </c>
      <c r="CQ359" s="51">
        <f t="shared" si="53"/>
        <v>0</v>
      </c>
      <c r="CR359" s="52">
        <f t="shared" si="54"/>
        <v>0</v>
      </c>
      <c r="CS359" s="51">
        <f t="shared" si="55"/>
        <v>0</v>
      </c>
      <c r="CT359" s="51">
        <f t="shared" si="56"/>
        <v>0</v>
      </c>
      <c r="CU359" s="51">
        <f>IFERROR((CA359*CQ359*'PWCS Table'!$D$4)+(CA359*CS359*'PWCS Table'!$D$4),0)</f>
        <v>0</v>
      </c>
      <c r="CV359" s="51">
        <f>IFERROR((CA359*CR359*'PWCS Table'!$E$4)+(CA359*CT359*'PWCS Table'!$E$4),0)</f>
        <v>0</v>
      </c>
      <c r="CW359" s="51">
        <f t="shared" si="57"/>
        <v>0</v>
      </c>
      <c r="CX359" s="51">
        <f t="shared" si="58"/>
        <v>0</v>
      </c>
      <c r="CY359" s="52">
        <f t="shared" si="59"/>
        <v>0</v>
      </c>
      <c r="CZ359" s="51">
        <f t="shared" si="60"/>
        <v>0</v>
      </c>
      <c r="DA359" s="51">
        <f t="shared" si="61"/>
        <v>0</v>
      </c>
      <c r="DB359" s="51">
        <f>IFERROR((CB359*CX359*'PWCS Table'!$D$5)+(CB359*CZ359*'PWCS Table'!$D$5),0)</f>
        <v>0</v>
      </c>
      <c r="DC359" s="51">
        <f>IFERROR((CB359*CY359*'PWCS Table'!$E$5)+(CB359*DA359*'PWCS Table'!$E$5),0)</f>
        <v>0</v>
      </c>
      <c r="DD359" s="51">
        <f t="shared" si="62"/>
        <v>0</v>
      </c>
      <c r="DE359" s="51">
        <f t="shared" si="63"/>
        <v>0</v>
      </c>
      <c r="DF359" s="51">
        <f t="shared" si="64"/>
        <v>0</v>
      </c>
      <c r="DG359" s="51">
        <f>IFERROR((CC359*DE359*'PWCS Table'!$D$8)+(CC359*DF359*'PWCS Table'!$D$8),0)</f>
        <v>0</v>
      </c>
      <c r="DH359" s="51">
        <f t="shared" si="65"/>
        <v>0</v>
      </c>
      <c r="DI359" s="51">
        <f t="shared" si="66"/>
        <v>0</v>
      </c>
      <c r="DJ359" s="51">
        <f t="shared" si="67"/>
        <v>0</v>
      </c>
      <c r="DK359" s="51">
        <f>IFERROR((CD359*DI359*'PWCS Table'!$D$9)+(CD359*DJ359*'PWCS Table'!$D$9),0)</f>
        <v>0</v>
      </c>
      <c r="DL359" s="51">
        <f t="shared" si="68"/>
        <v>0</v>
      </c>
    </row>
    <row r="360" spans="1:116" ht="12.75" hidden="1" customHeight="1" x14ac:dyDescent="0.3">
      <c r="A360" s="1"/>
      <c r="B360" s="53">
        <v>331</v>
      </c>
      <c r="C360" s="54"/>
      <c r="D360" s="44"/>
      <c r="E360" s="45"/>
      <c r="F360" s="46"/>
      <c r="G360" s="46"/>
      <c r="H360" s="46"/>
      <c r="I360" s="46"/>
      <c r="J360" s="46"/>
      <c r="K360" s="46"/>
      <c r="L360" s="46"/>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7">
        <f t="shared" si="38"/>
        <v>0</v>
      </c>
      <c r="BZ360" s="47">
        <f t="shared" si="39"/>
        <v>0</v>
      </c>
      <c r="CA360" s="47">
        <f t="shared" si="40"/>
        <v>0</v>
      </c>
      <c r="CB360" s="47">
        <f t="shared" si="41"/>
        <v>0</v>
      </c>
      <c r="CC360" s="47">
        <f t="shared" si="42"/>
        <v>0</v>
      </c>
      <c r="CD360" s="47">
        <f t="shared" si="43"/>
        <v>0</v>
      </c>
      <c r="CE360" s="48" t="str">
        <f t="shared" si="44"/>
        <v/>
      </c>
      <c r="CF360" s="48" t="str">
        <f t="shared" si="45"/>
        <v/>
      </c>
      <c r="CG360" s="48" t="str">
        <f t="shared" si="46"/>
        <v/>
      </c>
      <c r="CH360" s="48" t="str">
        <f t="shared" si="47"/>
        <v/>
      </c>
      <c r="CI360" s="48" t="str">
        <f t="shared" si="48"/>
        <v/>
      </c>
      <c r="CJ360" s="48" t="str">
        <f t="shared" si="49"/>
        <v/>
      </c>
      <c r="CK360" s="49" t="s">
        <v>28</v>
      </c>
      <c r="CL360" s="49">
        <f t="shared" si="50"/>
        <v>0</v>
      </c>
      <c r="CM360" s="50">
        <f t="shared" si="51"/>
        <v>0</v>
      </c>
      <c r="CN360" s="51">
        <f>IFERROR(CL360*BZ360*'PWCS Table'!$D$3,0)</f>
        <v>0</v>
      </c>
      <c r="CO360" s="51">
        <f>IFERROR(CM360*BZ360*'PWCS Table'!$E$3,0)</f>
        <v>0</v>
      </c>
      <c r="CP360" s="51">
        <f t="shared" si="52"/>
        <v>0</v>
      </c>
      <c r="CQ360" s="51">
        <f t="shared" si="53"/>
        <v>0</v>
      </c>
      <c r="CR360" s="52">
        <f t="shared" si="54"/>
        <v>0</v>
      </c>
      <c r="CS360" s="51">
        <f t="shared" si="55"/>
        <v>0</v>
      </c>
      <c r="CT360" s="51">
        <f t="shared" si="56"/>
        <v>0</v>
      </c>
      <c r="CU360" s="51">
        <f>IFERROR((CA360*CQ360*'PWCS Table'!$D$4)+(CA360*CS360*'PWCS Table'!$D$4),0)</f>
        <v>0</v>
      </c>
      <c r="CV360" s="51">
        <f>IFERROR((CA360*CR360*'PWCS Table'!$E$4)+(CA360*CT360*'PWCS Table'!$E$4),0)</f>
        <v>0</v>
      </c>
      <c r="CW360" s="51">
        <f t="shared" si="57"/>
        <v>0</v>
      </c>
      <c r="CX360" s="51">
        <f t="shared" si="58"/>
        <v>0</v>
      </c>
      <c r="CY360" s="52">
        <f t="shared" si="59"/>
        <v>0</v>
      </c>
      <c r="CZ360" s="51">
        <f t="shared" si="60"/>
        <v>0</v>
      </c>
      <c r="DA360" s="51">
        <f t="shared" si="61"/>
        <v>0</v>
      </c>
      <c r="DB360" s="51">
        <f>IFERROR((CB360*CX360*'PWCS Table'!$D$5)+(CB360*CZ360*'PWCS Table'!$D$5),0)</f>
        <v>0</v>
      </c>
      <c r="DC360" s="51">
        <f>IFERROR((CB360*CY360*'PWCS Table'!$E$5)+(CB360*DA360*'PWCS Table'!$E$5),0)</f>
        <v>0</v>
      </c>
      <c r="DD360" s="51">
        <f t="shared" si="62"/>
        <v>0</v>
      </c>
      <c r="DE360" s="51">
        <f t="shared" si="63"/>
        <v>0</v>
      </c>
      <c r="DF360" s="51">
        <f t="shared" si="64"/>
        <v>0</v>
      </c>
      <c r="DG360" s="51">
        <f>IFERROR((CC360*DE360*'PWCS Table'!$D$8)+(CC360*DF360*'PWCS Table'!$D$8),0)</f>
        <v>0</v>
      </c>
      <c r="DH360" s="51">
        <f t="shared" si="65"/>
        <v>0</v>
      </c>
      <c r="DI360" s="51">
        <f t="shared" si="66"/>
        <v>0</v>
      </c>
      <c r="DJ360" s="51">
        <f t="shared" si="67"/>
        <v>0</v>
      </c>
      <c r="DK360" s="51">
        <f>IFERROR((CD360*DI360*'PWCS Table'!$D$9)+(CD360*DJ360*'PWCS Table'!$D$9),0)</f>
        <v>0</v>
      </c>
      <c r="DL360" s="51">
        <f t="shared" si="68"/>
        <v>0</v>
      </c>
    </row>
    <row r="361" spans="1:116" ht="12.75" hidden="1" customHeight="1" x14ac:dyDescent="0.3">
      <c r="A361" s="1"/>
      <c r="B361" s="53">
        <v>332</v>
      </c>
      <c r="C361" s="54"/>
      <c r="D361" s="44"/>
      <c r="E361" s="45"/>
      <c r="F361" s="46"/>
      <c r="G361" s="46"/>
      <c r="H361" s="46"/>
      <c r="I361" s="46"/>
      <c r="J361" s="46"/>
      <c r="K361" s="46"/>
      <c r="L361" s="46"/>
      <c r="M361" s="46"/>
      <c r="N361" s="46"/>
      <c r="O361" s="46"/>
      <c r="P361" s="46"/>
      <c r="Q361" s="46"/>
      <c r="R361" s="46"/>
      <c r="S361" s="46"/>
      <c r="T361" s="46"/>
      <c r="U361" s="46"/>
      <c r="V361" s="46"/>
      <c r="W361" s="46"/>
      <c r="X361" s="46"/>
      <c r="Y361" s="46"/>
      <c r="Z361" s="46"/>
      <c r="AA361" s="46"/>
      <c r="AB361" s="46"/>
      <c r="AC361" s="46"/>
      <c r="AD361" s="46"/>
      <c r="AE361" s="46"/>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c r="BH361" s="46"/>
      <c r="BI361" s="46"/>
      <c r="BJ361" s="46"/>
      <c r="BK361" s="46"/>
      <c r="BL361" s="46"/>
      <c r="BM361" s="46"/>
      <c r="BN361" s="46"/>
      <c r="BO361" s="46"/>
      <c r="BP361" s="46"/>
      <c r="BQ361" s="46"/>
      <c r="BR361" s="46"/>
      <c r="BS361" s="46"/>
      <c r="BT361" s="46"/>
      <c r="BU361" s="46"/>
      <c r="BV361" s="46"/>
      <c r="BW361" s="46"/>
      <c r="BX361" s="46"/>
      <c r="BY361" s="47">
        <f t="shared" si="38"/>
        <v>0</v>
      </c>
      <c r="BZ361" s="47">
        <f t="shared" si="39"/>
        <v>0</v>
      </c>
      <c r="CA361" s="47">
        <f t="shared" si="40"/>
        <v>0</v>
      </c>
      <c r="CB361" s="47">
        <f t="shared" si="41"/>
        <v>0</v>
      </c>
      <c r="CC361" s="47">
        <f t="shared" si="42"/>
        <v>0</v>
      </c>
      <c r="CD361" s="47">
        <f t="shared" si="43"/>
        <v>0</v>
      </c>
      <c r="CE361" s="48" t="str">
        <f t="shared" si="44"/>
        <v/>
      </c>
      <c r="CF361" s="48" t="str">
        <f t="shared" si="45"/>
        <v/>
      </c>
      <c r="CG361" s="48" t="str">
        <f t="shared" si="46"/>
        <v/>
      </c>
      <c r="CH361" s="48" t="str">
        <f t="shared" si="47"/>
        <v/>
      </c>
      <c r="CI361" s="48" t="str">
        <f t="shared" si="48"/>
        <v/>
      </c>
      <c r="CJ361" s="48" t="str">
        <f t="shared" si="49"/>
        <v/>
      </c>
      <c r="CK361" s="49" t="s">
        <v>28</v>
      </c>
      <c r="CL361" s="49">
        <f t="shared" si="50"/>
        <v>0</v>
      </c>
      <c r="CM361" s="50">
        <f t="shared" si="51"/>
        <v>0</v>
      </c>
      <c r="CN361" s="51">
        <f>IFERROR(CL361*BZ361*'PWCS Table'!$D$3,0)</f>
        <v>0</v>
      </c>
      <c r="CO361" s="51">
        <f>IFERROR(CM361*BZ361*'PWCS Table'!$E$3,0)</f>
        <v>0</v>
      </c>
      <c r="CP361" s="51">
        <f t="shared" si="52"/>
        <v>0</v>
      </c>
      <c r="CQ361" s="51">
        <f t="shared" si="53"/>
        <v>0</v>
      </c>
      <c r="CR361" s="52">
        <f t="shared" si="54"/>
        <v>0</v>
      </c>
      <c r="CS361" s="51">
        <f t="shared" si="55"/>
        <v>0</v>
      </c>
      <c r="CT361" s="51">
        <f t="shared" si="56"/>
        <v>0</v>
      </c>
      <c r="CU361" s="51">
        <f>IFERROR((CA361*CQ361*'PWCS Table'!$D$4)+(CA361*CS361*'PWCS Table'!$D$4),0)</f>
        <v>0</v>
      </c>
      <c r="CV361" s="51">
        <f>IFERROR((CA361*CR361*'PWCS Table'!$E$4)+(CA361*CT361*'PWCS Table'!$E$4),0)</f>
        <v>0</v>
      </c>
      <c r="CW361" s="51">
        <f t="shared" si="57"/>
        <v>0</v>
      </c>
      <c r="CX361" s="51">
        <f t="shared" si="58"/>
        <v>0</v>
      </c>
      <c r="CY361" s="52">
        <f t="shared" si="59"/>
        <v>0</v>
      </c>
      <c r="CZ361" s="51">
        <f t="shared" si="60"/>
        <v>0</v>
      </c>
      <c r="DA361" s="51">
        <f t="shared" si="61"/>
        <v>0</v>
      </c>
      <c r="DB361" s="51">
        <f>IFERROR((CB361*CX361*'PWCS Table'!$D$5)+(CB361*CZ361*'PWCS Table'!$D$5),0)</f>
        <v>0</v>
      </c>
      <c r="DC361" s="51">
        <f>IFERROR((CB361*CY361*'PWCS Table'!$E$5)+(CB361*DA361*'PWCS Table'!$E$5),0)</f>
        <v>0</v>
      </c>
      <c r="DD361" s="51">
        <f t="shared" si="62"/>
        <v>0</v>
      </c>
      <c r="DE361" s="51">
        <f t="shared" si="63"/>
        <v>0</v>
      </c>
      <c r="DF361" s="51">
        <f t="shared" si="64"/>
        <v>0</v>
      </c>
      <c r="DG361" s="51">
        <f>IFERROR((CC361*DE361*'PWCS Table'!$D$8)+(CC361*DF361*'PWCS Table'!$D$8),0)</f>
        <v>0</v>
      </c>
      <c r="DH361" s="51">
        <f t="shared" si="65"/>
        <v>0</v>
      </c>
      <c r="DI361" s="51">
        <f t="shared" si="66"/>
        <v>0</v>
      </c>
      <c r="DJ361" s="51">
        <f t="shared" si="67"/>
        <v>0</v>
      </c>
      <c r="DK361" s="51">
        <f>IFERROR((CD361*DI361*'PWCS Table'!$D$9)+(CD361*DJ361*'PWCS Table'!$D$9),0)</f>
        <v>0</v>
      </c>
      <c r="DL361" s="51">
        <f t="shared" si="68"/>
        <v>0</v>
      </c>
    </row>
    <row r="362" spans="1:116" ht="12.75" hidden="1" customHeight="1" x14ac:dyDescent="0.3">
      <c r="A362" s="1"/>
      <c r="B362" s="53">
        <v>333</v>
      </c>
      <c r="C362" s="54"/>
      <c r="D362" s="44"/>
      <c r="E362" s="45"/>
      <c r="F362" s="46"/>
      <c r="G362" s="46"/>
      <c r="H362" s="46"/>
      <c r="I362" s="46"/>
      <c r="J362" s="46"/>
      <c r="K362" s="46"/>
      <c r="L362" s="46"/>
      <c r="M362" s="46"/>
      <c r="N362" s="46"/>
      <c r="O362" s="46"/>
      <c r="P362" s="46"/>
      <c r="Q362" s="46"/>
      <c r="R362" s="46"/>
      <c r="S362" s="46"/>
      <c r="T362" s="46"/>
      <c r="U362" s="46"/>
      <c r="V362" s="46"/>
      <c r="W362" s="46"/>
      <c r="X362" s="46"/>
      <c r="Y362" s="46"/>
      <c r="Z362" s="46"/>
      <c r="AA362" s="46"/>
      <c r="AB362" s="46"/>
      <c r="AC362" s="46"/>
      <c r="AD362" s="46"/>
      <c r="AE362" s="46"/>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c r="BH362" s="46"/>
      <c r="BI362" s="46"/>
      <c r="BJ362" s="46"/>
      <c r="BK362" s="46"/>
      <c r="BL362" s="46"/>
      <c r="BM362" s="46"/>
      <c r="BN362" s="46"/>
      <c r="BO362" s="46"/>
      <c r="BP362" s="46"/>
      <c r="BQ362" s="46"/>
      <c r="BR362" s="46"/>
      <c r="BS362" s="46"/>
      <c r="BT362" s="46"/>
      <c r="BU362" s="46"/>
      <c r="BV362" s="46"/>
      <c r="BW362" s="46"/>
      <c r="BX362" s="46"/>
      <c r="BY362" s="47">
        <f t="shared" si="38"/>
        <v>0</v>
      </c>
      <c r="BZ362" s="47">
        <f t="shared" si="39"/>
        <v>0</v>
      </c>
      <c r="CA362" s="47">
        <f t="shared" si="40"/>
        <v>0</v>
      </c>
      <c r="CB362" s="47">
        <f t="shared" si="41"/>
        <v>0</v>
      </c>
      <c r="CC362" s="47">
        <f t="shared" si="42"/>
        <v>0</v>
      </c>
      <c r="CD362" s="47">
        <f t="shared" si="43"/>
        <v>0</v>
      </c>
      <c r="CE362" s="48" t="str">
        <f t="shared" si="44"/>
        <v/>
      </c>
      <c r="CF362" s="48" t="str">
        <f t="shared" si="45"/>
        <v/>
      </c>
      <c r="CG362" s="48" t="str">
        <f t="shared" si="46"/>
        <v/>
      </c>
      <c r="CH362" s="48" t="str">
        <f t="shared" si="47"/>
        <v/>
      </c>
      <c r="CI362" s="48" t="str">
        <f t="shared" si="48"/>
        <v/>
      </c>
      <c r="CJ362" s="48" t="str">
        <f t="shared" si="49"/>
        <v/>
      </c>
      <c r="CK362" s="49" t="s">
        <v>28</v>
      </c>
      <c r="CL362" s="49">
        <f t="shared" si="50"/>
        <v>0</v>
      </c>
      <c r="CM362" s="50">
        <f t="shared" si="51"/>
        <v>0</v>
      </c>
      <c r="CN362" s="51">
        <f>IFERROR(CL362*BZ362*'PWCS Table'!$D$3,0)</f>
        <v>0</v>
      </c>
      <c r="CO362" s="51">
        <f>IFERROR(CM362*BZ362*'PWCS Table'!$E$3,0)</f>
        <v>0</v>
      </c>
      <c r="CP362" s="51">
        <f t="shared" si="52"/>
        <v>0</v>
      </c>
      <c r="CQ362" s="51">
        <f t="shared" si="53"/>
        <v>0</v>
      </c>
      <c r="CR362" s="52">
        <f t="shared" si="54"/>
        <v>0</v>
      </c>
      <c r="CS362" s="51">
        <f t="shared" si="55"/>
        <v>0</v>
      </c>
      <c r="CT362" s="51">
        <f t="shared" si="56"/>
        <v>0</v>
      </c>
      <c r="CU362" s="51">
        <f>IFERROR((CA362*CQ362*'PWCS Table'!$D$4)+(CA362*CS362*'PWCS Table'!$D$4),0)</f>
        <v>0</v>
      </c>
      <c r="CV362" s="51">
        <f>IFERROR((CA362*CR362*'PWCS Table'!$E$4)+(CA362*CT362*'PWCS Table'!$E$4),0)</f>
        <v>0</v>
      </c>
      <c r="CW362" s="51">
        <f t="shared" si="57"/>
        <v>0</v>
      </c>
      <c r="CX362" s="51">
        <f t="shared" si="58"/>
        <v>0</v>
      </c>
      <c r="CY362" s="52">
        <f t="shared" si="59"/>
        <v>0</v>
      </c>
      <c r="CZ362" s="51">
        <f t="shared" si="60"/>
        <v>0</v>
      </c>
      <c r="DA362" s="51">
        <f t="shared" si="61"/>
        <v>0</v>
      </c>
      <c r="DB362" s="51">
        <f>IFERROR((CB362*CX362*'PWCS Table'!$D$5)+(CB362*CZ362*'PWCS Table'!$D$5),0)</f>
        <v>0</v>
      </c>
      <c r="DC362" s="51">
        <f>IFERROR((CB362*CY362*'PWCS Table'!$E$5)+(CB362*DA362*'PWCS Table'!$E$5),0)</f>
        <v>0</v>
      </c>
      <c r="DD362" s="51">
        <f t="shared" si="62"/>
        <v>0</v>
      </c>
      <c r="DE362" s="51">
        <f t="shared" si="63"/>
        <v>0</v>
      </c>
      <c r="DF362" s="51">
        <f t="shared" si="64"/>
        <v>0</v>
      </c>
      <c r="DG362" s="51">
        <f>IFERROR((CC362*DE362*'PWCS Table'!$D$8)+(CC362*DF362*'PWCS Table'!$D$8),0)</f>
        <v>0</v>
      </c>
      <c r="DH362" s="51">
        <f t="shared" si="65"/>
        <v>0</v>
      </c>
      <c r="DI362" s="51">
        <f t="shared" si="66"/>
        <v>0</v>
      </c>
      <c r="DJ362" s="51">
        <f t="shared" si="67"/>
        <v>0</v>
      </c>
      <c r="DK362" s="51">
        <f>IFERROR((CD362*DI362*'PWCS Table'!$D$9)+(CD362*DJ362*'PWCS Table'!$D$9),0)</f>
        <v>0</v>
      </c>
      <c r="DL362" s="51">
        <f t="shared" si="68"/>
        <v>0</v>
      </c>
    </row>
    <row r="363" spans="1:116" ht="12.75" hidden="1" customHeight="1" x14ac:dyDescent="0.3">
      <c r="A363" s="1"/>
      <c r="B363" s="53">
        <v>334</v>
      </c>
      <c r="C363" s="54"/>
      <c r="D363" s="44"/>
      <c r="E363" s="45"/>
      <c r="F363" s="46"/>
      <c r="G363" s="46"/>
      <c r="H363" s="46"/>
      <c r="I363" s="46"/>
      <c r="J363" s="46"/>
      <c r="K363" s="46"/>
      <c r="L363" s="46"/>
      <c r="M363" s="46"/>
      <c r="N363" s="46"/>
      <c r="O363" s="46"/>
      <c r="P363" s="46"/>
      <c r="Q363" s="46"/>
      <c r="R363" s="46"/>
      <c r="S363" s="46"/>
      <c r="T363" s="46"/>
      <c r="U363" s="46"/>
      <c r="V363" s="46"/>
      <c r="W363" s="46"/>
      <c r="X363" s="46"/>
      <c r="Y363" s="46"/>
      <c r="Z363" s="46"/>
      <c r="AA363" s="46"/>
      <c r="AB363" s="46"/>
      <c r="AC363" s="46"/>
      <c r="AD363" s="46"/>
      <c r="AE363" s="46"/>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c r="BH363" s="46"/>
      <c r="BI363" s="46"/>
      <c r="BJ363" s="46"/>
      <c r="BK363" s="46"/>
      <c r="BL363" s="46"/>
      <c r="BM363" s="46"/>
      <c r="BN363" s="46"/>
      <c r="BO363" s="46"/>
      <c r="BP363" s="46"/>
      <c r="BQ363" s="46"/>
      <c r="BR363" s="46"/>
      <c r="BS363" s="46"/>
      <c r="BT363" s="46"/>
      <c r="BU363" s="46"/>
      <c r="BV363" s="46"/>
      <c r="BW363" s="46"/>
      <c r="BX363" s="46"/>
      <c r="BY363" s="47">
        <f t="shared" si="38"/>
        <v>0</v>
      </c>
      <c r="BZ363" s="47">
        <f t="shared" si="39"/>
        <v>0</v>
      </c>
      <c r="CA363" s="47">
        <f t="shared" si="40"/>
        <v>0</v>
      </c>
      <c r="CB363" s="47">
        <f t="shared" si="41"/>
        <v>0</v>
      </c>
      <c r="CC363" s="47">
        <f t="shared" si="42"/>
        <v>0</v>
      </c>
      <c r="CD363" s="47">
        <f t="shared" si="43"/>
        <v>0</v>
      </c>
      <c r="CE363" s="48" t="str">
        <f t="shared" si="44"/>
        <v/>
      </c>
      <c r="CF363" s="48" t="str">
        <f t="shared" si="45"/>
        <v/>
      </c>
      <c r="CG363" s="48" t="str">
        <f t="shared" si="46"/>
        <v/>
      </c>
      <c r="CH363" s="48" t="str">
        <f t="shared" si="47"/>
        <v/>
      </c>
      <c r="CI363" s="48" t="str">
        <f t="shared" si="48"/>
        <v/>
      </c>
      <c r="CJ363" s="48" t="str">
        <f t="shared" si="49"/>
        <v/>
      </c>
      <c r="CK363" s="49" t="s">
        <v>28</v>
      </c>
      <c r="CL363" s="49">
        <f t="shared" si="50"/>
        <v>0</v>
      </c>
      <c r="CM363" s="50">
        <f t="shared" si="51"/>
        <v>0</v>
      </c>
      <c r="CN363" s="51">
        <f>IFERROR(CL363*BZ363*'PWCS Table'!$D$3,0)</f>
        <v>0</v>
      </c>
      <c r="CO363" s="51">
        <f>IFERROR(CM363*BZ363*'PWCS Table'!$E$3,0)</f>
        <v>0</v>
      </c>
      <c r="CP363" s="51">
        <f t="shared" si="52"/>
        <v>0</v>
      </c>
      <c r="CQ363" s="51">
        <f t="shared" si="53"/>
        <v>0</v>
      </c>
      <c r="CR363" s="52">
        <f t="shared" si="54"/>
        <v>0</v>
      </c>
      <c r="CS363" s="51">
        <f t="shared" si="55"/>
        <v>0</v>
      </c>
      <c r="CT363" s="51">
        <f t="shared" si="56"/>
        <v>0</v>
      </c>
      <c r="CU363" s="51">
        <f>IFERROR((CA363*CQ363*'PWCS Table'!$D$4)+(CA363*CS363*'PWCS Table'!$D$4),0)</f>
        <v>0</v>
      </c>
      <c r="CV363" s="51">
        <f>IFERROR((CA363*CR363*'PWCS Table'!$E$4)+(CA363*CT363*'PWCS Table'!$E$4),0)</f>
        <v>0</v>
      </c>
      <c r="CW363" s="51">
        <f t="shared" si="57"/>
        <v>0</v>
      </c>
      <c r="CX363" s="51">
        <f t="shared" si="58"/>
        <v>0</v>
      </c>
      <c r="CY363" s="52">
        <f t="shared" si="59"/>
        <v>0</v>
      </c>
      <c r="CZ363" s="51">
        <f t="shared" si="60"/>
        <v>0</v>
      </c>
      <c r="DA363" s="51">
        <f t="shared" si="61"/>
        <v>0</v>
      </c>
      <c r="DB363" s="51">
        <f>IFERROR((CB363*CX363*'PWCS Table'!$D$5)+(CB363*CZ363*'PWCS Table'!$D$5),0)</f>
        <v>0</v>
      </c>
      <c r="DC363" s="51">
        <f>IFERROR((CB363*CY363*'PWCS Table'!$E$5)+(CB363*DA363*'PWCS Table'!$E$5),0)</f>
        <v>0</v>
      </c>
      <c r="DD363" s="51">
        <f t="shared" si="62"/>
        <v>0</v>
      </c>
      <c r="DE363" s="51">
        <f t="shared" si="63"/>
        <v>0</v>
      </c>
      <c r="DF363" s="51">
        <f t="shared" si="64"/>
        <v>0</v>
      </c>
      <c r="DG363" s="51">
        <f>IFERROR((CC363*DE363*'PWCS Table'!$D$8)+(CC363*DF363*'PWCS Table'!$D$8),0)</f>
        <v>0</v>
      </c>
      <c r="DH363" s="51">
        <f t="shared" si="65"/>
        <v>0</v>
      </c>
      <c r="DI363" s="51">
        <f t="shared" si="66"/>
        <v>0</v>
      </c>
      <c r="DJ363" s="51">
        <f t="shared" si="67"/>
        <v>0</v>
      </c>
      <c r="DK363" s="51">
        <f>IFERROR((CD363*DI363*'PWCS Table'!$D$9)+(CD363*DJ363*'PWCS Table'!$D$9),0)</f>
        <v>0</v>
      </c>
      <c r="DL363" s="51">
        <f t="shared" si="68"/>
        <v>0</v>
      </c>
    </row>
    <row r="364" spans="1:116" ht="12.75" hidden="1" customHeight="1" x14ac:dyDescent="0.3">
      <c r="A364" s="1"/>
      <c r="B364" s="53">
        <v>335</v>
      </c>
      <c r="C364" s="54"/>
      <c r="D364" s="44"/>
      <c r="E364" s="45"/>
      <c r="F364" s="46"/>
      <c r="G364" s="46"/>
      <c r="H364" s="46"/>
      <c r="I364" s="46"/>
      <c r="J364" s="46"/>
      <c r="K364" s="46"/>
      <c r="L364" s="46"/>
      <c r="M364" s="46"/>
      <c r="N364" s="46"/>
      <c r="O364" s="46"/>
      <c r="P364" s="46"/>
      <c r="Q364" s="46"/>
      <c r="R364" s="46"/>
      <c r="S364" s="46"/>
      <c r="T364" s="46"/>
      <c r="U364" s="46"/>
      <c r="V364" s="46"/>
      <c r="W364" s="46"/>
      <c r="X364" s="46"/>
      <c r="Y364" s="46"/>
      <c r="Z364" s="46"/>
      <c r="AA364" s="46"/>
      <c r="AB364" s="46"/>
      <c r="AC364" s="46"/>
      <c r="AD364" s="46"/>
      <c r="AE364" s="46"/>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c r="BH364" s="46"/>
      <c r="BI364" s="46"/>
      <c r="BJ364" s="46"/>
      <c r="BK364" s="46"/>
      <c r="BL364" s="46"/>
      <c r="BM364" s="46"/>
      <c r="BN364" s="46"/>
      <c r="BO364" s="46"/>
      <c r="BP364" s="46"/>
      <c r="BQ364" s="46"/>
      <c r="BR364" s="46"/>
      <c r="BS364" s="46"/>
      <c r="BT364" s="46"/>
      <c r="BU364" s="46"/>
      <c r="BV364" s="46"/>
      <c r="BW364" s="46"/>
      <c r="BX364" s="46"/>
      <c r="BY364" s="47">
        <f t="shared" si="38"/>
        <v>0</v>
      </c>
      <c r="BZ364" s="47">
        <f t="shared" si="39"/>
        <v>0</v>
      </c>
      <c r="CA364" s="47">
        <f t="shared" si="40"/>
        <v>0</v>
      </c>
      <c r="CB364" s="47">
        <f t="shared" si="41"/>
        <v>0</v>
      </c>
      <c r="CC364" s="47">
        <f t="shared" si="42"/>
        <v>0</v>
      </c>
      <c r="CD364" s="47">
        <f t="shared" si="43"/>
        <v>0</v>
      </c>
      <c r="CE364" s="48" t="str">
        <f t="shared" si="44"/>
        <v/>
      </c>
      <c r="CF364" s="48" t="str">
        <f t="shared" si="45"/>
        <v/>
      </c>
      <c r="CG364" s="48" t="str">
        <f t="shared" si="46"/>
        <v/>
      </c>
      <c r="CH364" s="48" t="str">
        <f t="shared" si="47"/>
        <v/>
      </c>
      <c r="CI364" s="48" t="str">
        <f t="shared" si="48"/>
        <v/>
      </c>
      <c r="CJ364" s="48" t="str">
        <f t="shared" si="49"/>
        <v/>
      </c>
      <c r="CK364" s="49" t="s">
        <v>28</v>
      </c>
      <c r="CL364" s="49">
        <f t="shared" si="50"/>
        <v>0</v>
      </c>
      <c r="CM364" s="50">
        <f t="shared" si="51"/>
        <v>0</v>
      </c>
      <c r="CN364" s="51">
        <f>IFERROR(CL364*BZ364*'PWCS Table'!$D$3,0)</f>
        <v>0</v>
      </c>
      <c r="CO364" s="51">
        <f>IFERROR(CM364*BZ364*'PWCS Table'!$E$3,0)</f>
        <v>0</v>
      </c>
      <c r="CP364" s="51">
        <f t="shared" si="52"/>
        <v>0</v>
      </c>
      <c r="CQ364" s="51">
        <f t="shared" si="53"/>
        <v>0</v>
      </c>
      <c r="CR364" s="52">
        <f t="shared" si="54"/>
        <v>0</v>
      </c>
      <c r="CS364" s="51">
        <f t="shared" si="55"/>
        <v>0</v>
      </c>
      <c r="CT364" s="51">
        <f t="shared" si="56"/>
        <v>0</v>
      </c>
      <c r="CU364" s="51">
        <f>IFERROR((CA364*CQ364*'PWCS Table'!$D$4)+(CA364*CS364*'PWCS Table'!$D$4),0)</f>
        <v>0</v>
      </c>
      <c r="CV364" s="51">
        <f>IFERROR((CA364*CR364*'PWCS Table'!$E$4)+(CA364*CT364*'PWCS Table'!$E$4),0)</f>
        <v>0</v>
      </c>
      <c r="CW364" s="51">
        <f t="shared" si="57"/>
        <v>0</v>
      </c>
      <c r="CX364" s="51">
        <f t="shared" si="58"/>
        <v>0</v>
      </c>
      <c r="CY364" s="52">
        <f t="shared" si="59"/>
        <v>0</v>
      </c>
      <c r="CZ364" s="51">
        <f t="shared" si="60"/>
        <v>0</v>
      </c>
      <c r="DA364" s="51">
        <f t="shared" si="61"/>
        <v>0</v>
      </c>
      <c r="DB364" s="51">
        <f>IFERROR((CB364*CX364*'PWCS Table'!$D$5)+(CB364*CZ364*'PWCS Table'!$D$5),0)</f>
        <v>0</v>
      </c>
      <c r="DC364" s="51">
        <f>IFERROR((CB364*CY364*'PWCS Table'!$E$5)+(CB364*DA364*'PWCS Table'!$E$5),0)</f>
        <v>0</v>
      </c>
      <c r="DD364" s="51">
        <f t="shared" si="62"/>
        <v>0</v>
      </c>
      <c r="DE364" s="51">
        <f t="shared" si="63"/>
        <v>0</v>
      </c>
      <c r="DF364" s="51">
        <f t="shared" si="64"/>
        <v>0</v>
      </c>
      <c r="DG364" s="51">
        <f>IFERROR((CC364*DE364*'PWCS Table'!$D$8)+(CC364*DF364*'PWCS Table'!$D$8),0)</f>
        <v>0</v>
      </c>
      <c r="DH364" s="51">
        <f t="shared" si="65"/>
        <v>0</v>
      </c>
      <c r="DI364" s="51">
        <f t="shared" si="66"/>
        <v>0</v>
      </c>
      <c r="DJ364" s="51">
        <f t="shared" si="67"/>
        <v>0</v>
      </c>
      <c r="DK364" s="51">
        <f>IFERROR((CD364*DI364*'PWCS Table'!$D$9)+(CD364*DJ364*'PWCS Table'!$D$9),0)</f>
        <v>0</v>
      </c>
      <c r="DL364" s="51">
        <f t="shared" si="68"/>
        <v>0</v>
      </c>
    </row>
    <row r="365" spans="1:116" ht="12.75" hidden="1" customHeight="1" x14ac:dyDescent="0.3">
      <c r="A365" s="1"/>
      <c r="B365" s="53">
        <v>336</v>
      </c>
      <c r="C365" s="54"/>
      <c r="D365" s="44"/>
      <c r="E365" s="45"/>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c r="BH365" s="46"/>
      <c r="BI365" s="46"/>
      <c r="BJ365" s="46"/>
      <c r="BK365" s="46"/>
      <c r="BL365" s="46"/>
      <c r="BM365" s="46"/>
      <c r="BN365" s="46"/>
      <c r="BO365" s="46"/>
      <c r="BP365" s="46"/>
      <c r="BQ365" s="46"/>
      <c r="BR365" s="46"/>
      <c r="BS365" s="46"/>
      <c r="BT365" s="46"/>
      <c r="BU365" s="46"/>
      <c r="BV365" s="46"/>
      <c r="BW365" s="46"/>
      <c r="BX365" s="46"/>
      <c r="BY365" s="47">
        <f t="shared" si="38"/>
        <v>0</v>
      </c>
      <c r="BZ365" s="47">
        <f t="shared" si="39"/>
        <v>0</v>
      </c>
      <c r="CA365" s="47">
        <f t="shared" si="40"/>
        <v>0</v>
      </c>
      <c r="CB365" s="47">
        <f t="shared" si="41"/>
        <v>0</v>
      </c>
      <c r="CC365" s="47">
        <f t="shared" si="42"/>
        <v>0</v>
      </c>
      <c r="CD365" s="47">
        <f t="shared" si="43"/>
        <v>0</v>
      </c>
      <c r="CE365" s="48" t="str">
        <f t="shared" si="44"/>
        <v/>
      </c>
      <c r="CF365" s="48" t="str">
        <f t="shared" si="45"/>
        <v/>
      </c>
      <c r="CG365" s="48" t="str">
        <f t="shared" si="46"/>
        <v/>
      </c>
      <c r="CH365" s="48" t="str">
        <f t="shared" si="47"/>
        <v/>
      </c>
      <c r="CI365" s="48" t="str">
        <f t="shared" si="48"/>
        <v/>
      </c>
      <c r="CJ365" s="48" t="str">
        <f t="shared" si="49"/>
        <v/>
      </c>
      <c r="CK365" s="49" t="s">
        <v>28</v>
      </c>
      <c r="CL365" s="49">
        <f t="shared" si="50"/>
        <v>0</v>
      </c>
      <c r="CM365" s="50">
        <f t="shared" si="51"/>
        <v>0</v>
      </c>
      <c r="CN365" s="51">
        <f>IFERROR(CL365*BZ365*'PWCS Table'!$D$3,0)</f>
        <v>0</v>
      </c>
      <c r="CO365" s="51">
        <f>IFERROR(CM365*BZ365*'PWCS Table'!$E$3,0)</f>
        <v>0</v>
      </c>
      <c r="CP365" s="51">
        <f t="shared" si="52"/>
        <v>0</v>
      </c>
      <c r="CQ365" s="51">
        <f t="shared" si="53"/>
        <v>0</v>
      </c>
      <c r="CR365" s="52">
        <f t="shared" si="54"/>
        <v>0</v>
      </c>
      <c r="CS365" s="51">
        <f t="shared" si="55"/>
        <v>0</v>
      </c>
      <c r="CT365" s="51">
        <f t="shared" si="56"/>
        <v>0</v>
      </c>
      <c r="CU365" s="51">
        <f>IFERROR((CA365*CQ365*'PWCS Table'!$D$4)+(CA365*CS365*'PWCS Table'!$D$4),0)</f>
        <v>0</v>
      </c>
      <c r="CV365" s="51">
        <f>IFERROR((CA365*CR365*'PWCS Table'!$E$4)+(CA365*CT365*'PWCS Table'!$E$4),0)</f>
        <v>0</v>
      </c>
      <c r="CW365" s="51">
        <f t="shared" si="57"/>
        <v>0</v>
      </c>
      <c r="CX365" s="51">
        <f t="shared" si="58"/>
        <v>0</v>
      </c>
      <c r="CY365" s="52">
        <f t="shared" si="59"/>
        <v>0</v>
      </c>
      <c r="CZ365" s="51">
        <f t="shared" si="60"/>
        <v>0</v>
      </c>
      <c r="DA365" s="51">
        <f t="shared" si="61"/>
        <v>0</v>
      </c>
      <c r="DB365" s="51">
        <f>IFERROR((CB365*CX365*'PWCS Table'!$D$5)+(CB365*CZ365*'PWCS Table'!$D$5),0)</f>
        <v>0</v>
      </c>
      <c r="DC365" s="51">
        <f>IFERROR((CB365*CY365*'PWCS Table'!$E$5)+(CB365*DA365*'PWCS Table'!$E$5),0)</f>
        <v>0</v>
      </c>
      <c r="DD365" s="51">
        <f t="shared" si="62"/>
        <v>0</v>
      </c>
      <c r="DE365" s="51">
        <f t="shared" si="63"/>
        <v>0</v>
      </c>
      <c r="DF365" s="51">
        <f t="shared" si="64"/>
        <v>0</v>
      </c>
      <c r="DG365" s="51">
        <f>IFERROR((CC365*DE365*'PWCS Table'!$D$8)+(CC365*DF365*'PWCS Table'!$D$8),0)</f>
        <v>0</v>
      </c>
      <c r="DH365" s="51">
        <f t="shared" si="65"/>
        <v>0</v>
      </c>
      <c r="DI365" s="51">
        <f t="shared" si="66"/>
        <v>0</v>
      </c>
      <c r="DJ365" s="51">
        <f t="shared" si="67"/>
        <v>0</v>
      </c>
      <c r="DK365" s="51">
        <f>IFERROR((CD365*DI365*'PWCS Table'!$D$9)+(CD365*DJ365*'PWCS Table'!$D$9),0)</f>
        <v>0</v>
      </c>
      <c r="DL365" s="51">
        <f t="shared" si="68"/>
        <v>0</v>
      </c>
    </row>
    <row r="366" spans="1:116" ht="12.75" hidden="1" customHeight="1" x14ac:dyDescent="0.3">
      <c r="A366" s="1"/>
      <c r="B366" s="53">
        <v>337</v>
      </c>
      <c r="C366" s="54"/>
      <c r="D366" s="44"/>
      <c r="E366" s="45"/>
      <c r="F366" s="46"/>
      <c r="G366" s="46"/>
      <c r="H366" s="46"/>
      <c r="I366" s="46"/>
      <c r="J366" s="46"/>
      <c r="K366" s="46"/>
      <c r="L366" s="46"/>
      <c r="M366" s="46"/>
      <c r="N366" s="46"/>
      <c r="O366" s="46"/>
      <c r="P366" s="46"/>
      <c r="Q366" s="46"/>
      <c r="R366" s="46"/>
      <c r="S366" s="46"/>
      <c r="T366" s="46"/>
      <c r="U366" s="46"/>
      <c r="V366" s="46"/>
      <c r="W366" s="46"/>
      <c r="X366" s="46"/>
      <c r="Y366" s="46"/>
      <c r="Z366" s="46"/>
      <c r="AA366" s="46"/>
      <c r="AB366" s="46"/>
      <c r="AC366" s="46"/>
      <c r="AD366" s="46"/>
      <c r="AE366" s="46"/>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c r="BH366" s="46"/>
      <c r="BI366" s="46"/>
      <c r="BJ366" s="46"/>
      <c r="BK366" s="46"/>
      <c r="BL366" s="46"/>
      <c r="BM366" s="46"/>
      <c r="BN366" s="46"/>
      <c r="BO366" s="46"/>
      <c r="BP366" s="46"/>
      <c r="BQ366" s="46"/>
      <c r="BR366" s="46"/>
      <c r="BS366" s="46"/>
      <c r="BT366" s="46"/>
      <c r="BU366" s="46"/>
      <c r="BV366" s="46"/>
      <c r="BW366" s="46"/>
      <c r="BX366" s="46"/>
      <c r="BY366" s="47">
        <f t="shared" si="38"/>
        <v>0</v>
      </c>
      <c r="BZ366" s="47">
        <f t="shared" si="39"/>
        <v>0</v>
      </c>
      <c r="CA366" s="47">
        <f t="shared" si="40"/>
        <v>0</v>
      </c>
      <c r="CB366" s="47">
        <f t="shared" si="41"/>
        <v>0</v>
      </c>
      <c r="CC366" s="47">
        <f t="shared" si="42"/>
        <v>0</v>
      </c>
      <c r="CD366" s="47">
        <f t="shared" si="43"/>
        <v>0</v>
      </c>
      <c r="CE366" s="48" t="str">
        <f t="shared" si="44"/>
        <v/>
      </c>
      <c r="CF366" s="48" t="str">
        <f t="shared" si="45"/>
        <v/>
      </c>
      <c r="CG366" s="48" t="str">
        <f t="shared" si="46"/>
        <v/>
      </c>
      <c r="CH366" s="48" t="str">
        <f t="shared" si="47"/>
        <v/>
      </c>
      <c r="CI366" s="48" t="str">
        <f t="shared" si="48"/>
        <v/>
      </c>
      <c r="CJ366" s="48" t="str">
        <f t="shared" si="49"/>
        <v/>
      </c>
      <c r="CK366" s="49" t="s">
        <v>28</v>
      </c>
      <c r="CL366" s="49">
        <f t="shared" si="50"/>
        <v>0</v>
      </c>
      <c r="CM366" s="50">
        <f t="shared" si="51"/>
        <v>0</v>
      </c>
      <c r="CN366" s="51">
        <f>IFERROR(CL366*BZ366*'PWCS Table'!$D$3,0)</f>
        <v>0</v>
      </c>
      <c r="CO366" s="51">
        <f>IFERROR(CM366*BZ366*'PWCS Table'!$E$3,0)</f>
        <v>0</v>
      </c>
      <c r="CP366" s="51">
        <f t="shared" si="52"/>
        <v>0</v>
      </c>
      <c r="CQ366" s="51">
        <f t="shared" si="53"/>
        <v>0</v>
      </c>
      <c r="CR366" s="52">
        <f t="shared" si="54"/>
        <v>0</v>
      </c>
      <c r="CS366" s="51">
        <f t="shared" si="55"/>
        <v>0</v>
      </c>
      <c r="CT366" s="51">
        <f t="shared" si="56"/>
        <v>0</v>
      </c>
      <c r="CU366" s="51">
        <f>IFERROR((CA366*CQ366*'PWCS Table'!$D$4)+(CA366*CS366*'PWCS Table'!$D$4),0)</f>
        <v>0</v>
      </c>
      <c r="CV366" s="51">
        <f>IFERROR((CA366*CR366*'PWCS Table'!$E$4)+(CA366*CT366*'PWCS Table'!$E$4),0)</f>
        <v>0</v>
      </c>
      <c r="CW366" s="51">
        <f t="shared" si="57"/>
        <v>0</v>
      </c>
      <c r="CX366" s="51">
        <f t="shared" si="58"/>
        <v>0</v>
      </c>
      <c r="CY366" s="52">
        <f t="shared" si="59"/>
        <v>0</v>
      </c>
      <c r="CZ366" s="51">
        <f t="shared" si="60"/>
        <v>0</v>
      </c>
      <c r="DA366" s="51">
        <f t="shared" si="61"/>
        <v>0</v>
      </c>
      <c r="DB366" s="51">
        <f>IFERROR((CB366*CX366*'PWCS Table'!$D$5)+(CB366*CZ366*'PWCS Table'!$D$5),0)</f>
        <v>0</v>
      </c>
      <c r="DC366" s="51">
        <f>IFERROR((CB366*CY366*'PWCS Table'!$E$5)+(CB366*DA366*'PWCS Table'!$E$5),0)</f>
        <v>0</v>
      </c>
      <c r="DD366" s="51">
        <f t="shared" si="62"/>
        <v>0</v>
      </c>
      <c r="DE366" s="51">
        <f t="shared" si="63"/>
        <v>0</v>
      </c>
      <c r="DF366" s="51">
        <f t="shared" si="64"/>
        <v>0</v>
      </c>
      <c r="DG366" s="51">
        <f>IFERROR((CC366*DE366*'PWCS Table'!$D$8)+(CC366*DF366*'PWCS Table'!$D$8),0)</f>
        <v>0</v>
      </c>
      <c r="DH366" s="51">
        <f t="shared" si="65"/>
        <v>0</v>
      </c>
      <c r="DI366" s="51">
        <f t="shared" si="66"/>
        <v>0</v>
      </c>
      <c r="DJ366" s="51">
        <f t="shared" si="67"/>
        <v>0</v>
      </c>
      <c r="DK366" s="51">
        <f>IFERROR((CD366*DI366*'PWCS Table'!$D$9)+(CD366*DJ366*'PWCS Table'!$D$9),0)</f>
        <v>0</v>
      </c>
      <c r="DL366" s="51">
        <f t="shared" si="68"/>
        <v>0</v>
      </c>
    </row>
    <row r="367" spans="1:116" ht="12.75" hidden="1" customHeight="1" x14ac:dyDescent="0.3">
      <c r="A367" s="1"/>
      <c r="B367" s="53">
        <v>338</v>
      </c>
      <c r="C367" s="54"/>
      <c r="D367" s="44"/>
      <c r="E367" s="45"/>
      <c r="F367" s="46"/>
      <c r="G367" s="46"/>
      <c r="H367" s="46"/>
      <c r="I367" s="46"/>
      <c r="J367" s="46"/>
      <c r="K367" s="46"/>
      <c r="L367" s="46"/>
      <c r="M367" s="46"/>
      <c r="N367" s="46"/>
      <c r="O367" s="46"/>
      <c r="P367" s="46"/>
      <c r="Q367" s="46"/>
      <c r="R367" s="46"/>
      <c r="S367" s="46"/>
      <c r="T367" s="46"/>
      <c r="U367" s="46"/>
      <c r="V367" s="46"/>
      <c r="W367" s="46"/>
      <c r="X367" s="46"/>
      <c r="Y367" s="46"/>
      <c r="Z367" s="46"/>
      <c r="AA367" s="46"/>
      <c r="AB367" s="46"/>
      <c r="AC367" s="46"/>
      <c r="AD367" s="46"/>
      <c r="AE367" s="46"/>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c r="BH367" s="46"/>
      <c r="BI367" s="46"/>
      <c r="BJ367" s="46"/>
      <c r="BK367" s="46"/>
      <c r="BL367" s="46"/>
      <c r="BM367" s="46"/>
      <c r="BN367" s="46"/>
      <c r="BO367" s="46"/>
      <c r="BP367" s="46"/>
      <c r="BQ367" s="46"/>
      <c r="BR367" s="46"/>
      <c r="BS367" s="46"/>
      <c r="BT367" s="46"/>
      <c r="BU367" s="46"/>
      <c r="BV367" s="46"/>
      <c r="BW367" s="46"/>
      <c r="BX367" s="46"/>
      <c r="BY367" s="47">
        <f t="shared" si="38"/>
        <v>0</v>
      </c>
      <c r="BZ367" s="47">
        <f t="shared" si="39"/>
        <v>0</v>
      </c>
      <c r="CA367" s="47">
        <f t="shared" si="40"/>
        <v>0</v>
      </c>
      <c r="CB367" s="47">
        <f t="shared" si="41"/>
        <v>0</v>
      </c>
      <c r="CC367" s="47">
        <f t="shared" si="42"/>
        <v>0</v>
      </c>
      <c r="CD367" s="47">
        <f t="shared" si="43"/>
        <v>0</v>
      </c>
      <c r="CE367" s="48" t="str">
        <f t="shared" si="44"/>
        <v/>
      </c>
      <c r="CF367" s="48" t="str">
        <f t="shared" si="45"/>
        <v/>
      </c>
      <c r="CG367" s="48" t="str">
        <f t="shared" si="46"/>
        <v/>
      </c>
      <c r="CH367" s="48" t="str">
        <f t="shared" si="47"/>
        <v/>
      </c>
      <c r="CI367" s="48" t="str">
        <f t="shared" si="48"/>
        <v/>
      </c>
      <c r="CJ367" s="48" t="str">
        <f t="shared" si="49"/>
        <v/>
      </c>
      <c r="CK367" s="49" t="s">
        <v>28</v>
      </c>
      <c r="CL367" s="49">
        <f t="shared" si="50"/>
        <v>0</v>
      </c>
      <c r="CM367" s="50">
        <f t="shared" si="51"/>
        <v>0</v>
      </c>
      <c r="CN367" s="51">
        <f>IFERROR(CL367*BZ367*'PWCS Table'!$D$3,0)</f>
        <v>0</v>
      </c>
      <c r="CO367" s="51">
        <f>IFERROR(CM367*BZ367*'PWCS Table'!$E$3,0)</f>
        <v>0</v>
      </c>
      <c r="CP367" s="51">
        <f t="shared" si="52"/>
        <v>0</v>
      </c>
      <c r="CQ367" s="51">
        <f t="shared" si="53"/>
        <v>0</v>
      </c>
      <c r="CR367" s="52">
        <f t="shared" si="54"/>
        <v>0</v>
      </c>
      <c r="CS367" s="51">
        <f t="shared" si="55"/>
        <v>0</v>
      </c>
      <c r="CT367" s="51">
        <f t="shared" si="56"/>
        <v>0</v>
      </c>
      <c r="CU367" s="51">
        <f>IFERROR((CA367*CQ367*'PWCS Table'!$D$4)+(CA367*CS367*'PWCS Table'!$D$4),0)</f>
        <v>0</v>
      </c>
      <c r="CV367" s="51">
        <f>IFERROR((CA367*CR367*'PWCS Table'!$E$4)+(CA367*CT367*'PWCS Table'!$E$4),0)</f>
        <v>0</v>
      </c>
      <c r="CW367" s="51">
        <f t="shared" si="57"/>
        <v>0</v>
      </c>
      <c r="CX367" s="51">
        <f t="shared" si="58"/>
        <v>0</v>
      </c>
      <c r="CY367" s="52">
        <f t="shared" si="59"/>
        <v>0</v>
      </c>
      <c r="CZ367" s="51">
        <f t="shared" si="60"/>
        <v>0</v>
      </c>
      <c r="DA367" s="51">
        <f t="shared" si="61"/>
        <v>0</v>
      </c>
      <c r="DB367" s="51">
        <f>IFERROR((CB367*CX367*'PWCS Table'!$D$5)+(CB367*CZ367*'PWCS Table'!$D$5),0)</f>
        <v>0</v>
      </c>
      <c r="DC367" s="51">
        <f>IFERROR((CB367*CY367*'PWCS Table'!$E$5)+(CB367*DA367*'PWCS Table'!$E$5),0)</f>
        <v>0</v>
      </c>
      <c r="DD367" s="51">
        <f t="shared" si="62"/>
        <v>0</v>
      </c>
      <c r="DE367" s="51">
        <f t="shared" si="63"/>
        <v>0</v>
      </c>
      <c r="DF367" s="51">
        <f t="shared" si="64"/>
        <v>0</v>
      </c>
      <c r="DG367" s="51">
        <f>IFERROR((CC367*DE367*'PWCS Table'!$D$8)+(CC367*DF367*'PWCS Table'!$D$8),0)</f>
        <v>0</v>
      </c>
      <c r="DH367" s="51">
        <f t="shared" si="65"/>
        <v>0</v>
      </c>
      <c r="DI367" s="51">
        <f t="shared" si="66"/>
        <v>0</v>
      </c>
      <c r="DJ367" s="51">
        <f t="shared" si="67"/>
        <v>0</v>
      </c>
      <c r="DK367" s="51">
        <f>IFERROR((CD367*DI367*'PWCS Table'!$D$9)+(CD367*DJ367*'PWCS Table'!$D$9),0)</f>
        <v>0</v>
      </c>
      <c r="DL367" s="51">
        <f t="shared" si="68"/>
        <v>0</v>
      </c>
    </row>
    <row r="368" spans="1:116" ht="12.75" hidden="1" customHeight="1" x14ac:dyDescent="0.3">
      <c r="A368" s="1"/>
      <c r="B368" s="53">
        <v>339</v>
      </c>
      <c r="C368" s="54"/>
      <c r="D368" s="44"/>
      <c r="E368" s="45"/>
      <c r="F368" s="46"/>
      <c r="G368" s="46"/>
      <c r="H368" s="46"/>
      <c r="I368" s="46"/>
      <c r="J368" s="46"/>
      <c r="K368" s="46"/>
      <c r="L368" s="46"/>
      <c r="M368" s="46"/>
      <c r="N368" s="46"/>
      <c r="O368" s="46"/>
      <c r="P368" s="46"/>
      <c r="Q368" s="46"/>
      <c r="R368" s="46"/>
      <c r="S368" s="46"/>
      <c r="T368" s="46"/>
      <c r="U368" s="46"/>
      <c r="V368" s="46"/>
      <c r="W368" s="46"/>
      <c r="X368" s="46"/>
      <c r="Y368" s="46"/>
      <c r="Z368" s="46"/>
      <c r="AA368" s="46"/>
      <c r="AB368" s="46"/>
      <c r="AC368" s="46"/>
      <c r="AD368" s="46"/>
      <c r="AE368" s="46"/>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c r="BH368" s="46"/>
      <c r="BI368" s="46"/>
      <c r="BJ368" s="46"/>
      <c r="BK368" s="46"/>
      <c r="BL368" s="46"/>
      <c r="BM368" s="46"/>
      <c r="BN368" s="46"/>
      <c r="BO368" s="46"/>
      <c r="BP368" s="46"/>
      <c r="BQ368" s="46"/>
      <c r="BR368" s="46"/>
      <c r="BS368" s="46"/>
      <c r="BT368" s="46"/>
      <c r="BU368" s="46"/>
      <c r="BV368" s="46"/>
      <c r="BW368" s="46"/>
      <c r="BX368" s="46"/>
      <c r="BY368" s="47">
        <f t="shared" si="38"/>
        <v>0</v>
      </c>
      <c r="BZ368" s="47">
        <f t="shared" si="39"/>
        <v>0</v>
      </c>
      <c r="CA368" s="47">
        <f t="shared" si="40"/>
        <v>0</v>
      </c>
      <c r="CB368" s="47">
        <f t="shared" si="41"/>
        <v>0</v>
      </c>
      <c r="CC368" s="47">
        <f t="shared" si="42"/>
        <v>0</v>
      </c>
      <c r="CD368" s="47">
        <f t="shared" si="43"/>
        <v>0</v>
      </c>
      <c r="CE368" s="48" t="str">
        <f t="shared" si="44"/>
        <v/>
      </c>
      <c r="CF368" s="48" t="str">
        <f t="shared" si="45"/>
        <v/>
      </c>
      <c r="CG368" s="48" t="str">
        <f t="shared" si="46"/>
        <v/>
      </c>
      <c r="CH368" s="48" t="str">
        <f t="shared" si="47"/>
        <v/>
      </c>
      <c r="CI368" s="48" t="str">
        <f t="shared" si="48"/>
        <v/>
      </c>
      <c r="CJ368" s="48" t="str">
        <f t="shared" si="49"/>
        <v/>
      </c>
      <c r="CK368" s="49" t="s">
        <v>28</v>
      </c>
      <c r="CL368" s="49">
        <f t="shared" si="50"/>
        <v>0</v>
      </c>
      <c r="CM368" s="50">
        <f t="shared" si="51"/>
        <v>0</v>
      </c>
      <c r="CN368" s="51">
        <f>IFERROR(CL368*BZ368*'PWCS Table'!$D$3,0)</f>
        <v>0</v>
      </c>
      <c r="CO368" s="51">
        <f>IFERROR(CM368*BZ368*'PWCS Table'!$E$3,0)</f>
        <v>0</v>
      </c>
      <c r="CP368" s="51">
        <f t="shared" si="52"/>
        <v>0</v>
      </c>
      <c r="CQ368" s="51">
        <f t="shared" si="53"/>
        <v>0</v>
      </c>
      <c r="CR368" s="52">
        <f t="shared" si="54"/>
        <v>0</v>
      </c>
      <c r="CS368" s="51">
        <f t="shared" si="55"/>
        <v>0</v>
      </c>
      <c r="CT368" s="51">
        <f t="shared" si="56"/>
        <v>0</v>
      </c>
      <c r="CU368" s="51">
        <f>IFERROR((CA368*CQ368*'PWCS Table'!$D$4)+(CA368*CS368*'PWCS Table'!$D$4),0)</f>
        <v>0</v>
      </c>
      <c r="CV368" s="51">
        <f>IFERROR((CA368*CR368*'PWCS Table'!$E$4)+(CA368*CT368*'PWCS Table'!$E$4),0)</f>
        <v>0</v>
      </c>
      <c r="CW368" s="51">
        <f t="shared" si="57"/>
        <v>0</v>
      </c>
      <c r="CX368" s="51">
        <f t="shared" si="58"/>
        <v>0</v>
      </c>
      <c r="CY368" s="52">
        <f t="shared" si="59"/>
        <v>0</v>
      </c>
      <c r="CZ368" s="51">
        <f t="shared" si="60"/>
        <v>0</v>
      </c>
      <c r="DA368" s="51">
        <f t="shared" si="61"/>
        <v>0</v>
      </c>
      <c r="DB368" s="51">
        <f>IFERROR((CB368*CX368*'PWCS Table'!$D$5)+(CB368*CZ368*'PWCS Table'!$D$5),0)</f>
        <v>0</v>
      </c>
      <c r="DC368" s="51">
        <f>IFERROR((CB368*CY368*'PWCS Table'!$E$5)+(CB368*DA368*'PWCS Table'!$E$5),0)</f>
        <v>0</v>
      </c>
      <c r="DD368" s="51">
        <f t="shared" si="62"/>
        <v>0</v>
      </c>
      <c r="DE368" s="51">
        <f t="shared" si="63"/>
        <v>0</v>
      </c>
      <c r="DF368" s="51">
        <f t="shared" si="64"/>
        <v>0</v>
      </c>
      <c r="DG368" s="51">
        <f>IFERROR((CC368*DE368*'PWCS Table'!$D$8)+(CC368*DF368*'PWCS Table'!$D$8),0)</f>
        <v>0</v>
      </c>
      <c r="DH368" s="51">
        <f t="shared" si="65"/>
        <v>0</v>
      </c>
      <c r="DI368" s="51">
        <f t="shared" si="66"/>
        <v>0</v>
      </c>
      <c r="DJ368" s="51">
        <f t="shared" si="67"/>
        <v>0</v>
      </c>
      <c r="DK368" s="51">
        <f>IFERROR((CD368*DI368*'PWCS Table'!$D$9)+(CD368*DJ368*'PWCS Table'!$D$9),0)</f>
        <v>0</v>
      </c>
      <c r="DL368" s="51">
        <f t="shared" si="68"/>
        <v>0</v>
      </c>
    </row>
    <row r="369" spans="1:116" ht="12.75" hidden="1" customHeight="1" x14ac:dyDescent="0.3">
      <c r="A369" s="1"/>
      <c r="B369" s="53">
        <v>340</v>
      </c>
      <c r="C369" s="54"/>
      <c r="D369" s="44"/>
      <c r="E369" s="45"/>
      <c r="F369" s="46"/>
      <c r="G369" s="46"/>
      <c r="H369" s="46"/>
      <c r="I369" s="46"/>
      <c r="J369" s="46"/>
      <c r="K369" s="46"/>
      <c r="L369" s="46"/>
      <c r="M369" s="46"/>
      <c r="N369" s="46"/>
      <c r="O369" s="46"/>
      <c r="P369" s="46"/>
      <c r="Q369" s="46"/>
      <c r="R369" s="46"/>
      <c r="S369" s="46"/>
      <c r="T369" s="46"/>
      <c r="U369" s="46"/>
      <c r="V369" s="46"/>
      <c r="W369" s="46"/>
      <c r="X369" s="46"/>
      <c r="Y369" s="46"/>
      <c r="Z369" s="46"/>
      <c r="AA369" s="46"/>
      <c r="AB369" s="46"/>
      <c r="AC369" s="46"/>
      <c r="AD369" s="46"/>
      <c r="AE369" s="46"/>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c r="BH369" s="46"/>
      <c r="BI369" s="46"/>
      <c r="BJ369" s="46"/>
      <c r="BK369" s="46"/>
      <c r="BL369" s="46"/>
      <c r="BM369" s="46"/>
      <c r="BN369" s="46"/>
      <c r="BO369" s="46"/>
      <c r="BP369" s="46"/>
      <c r="BQ369" s="46"/>
      <c r="BR369" s="46"/>
      <c r="BS369" s="46"/>
      <c r="BT369" s="46"/>
      <c r="BU369" s="46"/>
      <c r="BV369" s="46"/>
      <c r="BW369" s="46"/>
      <c r="BX369" s="46"/>
      <c r="BY369" s="47">
        <f t="shared" si="38"/>
        <v>0</v>
      </c>
      <c r="BZ369" s="47">
        <f t="shared" si="39"/>
        <v>0</v>
      </c>
      <c r="CA369" s="47">
        <f t="shared" si="40"/>
        <v>0</v>
      </c>
      <c r="CB369" s="47">
        <f t="shared" si="41"/>
        <v>0</v>
      </c>
      <c r="CC369" s="47">
        <f t="shared" si="42"/>
        <v>0</v>
      </c>
      <c r="CD369" s="47">
        <f t="shared" si="43"/>
        <v>0</v>
      </c>
      <c r="CE369" s="48" t="str">
        <f t="shared" si="44"/>
        <v/>
      </c>
      <c r="CF369" s="48" t="str">
        <f t="shared" si="45"/>
        <v/>
      </c>
      <c r="CG369" s="48" t="str">
        <f t="shared" si="46"/>
        <v/>
      </c>
      <c r="CH369" s="48" t="str">
        <f t="shared" si="47"/>
        <v/>
      </c>
      <c r="CI369" s="48" t="str">
        <f t="shared" si="48"/>
        <v/>
      </c>
      <c r="CJ369" s="48" t="str">
        <f t="shared" si="49"/>
        <v/>
      </c>
      <c r="CK369" s="49" t="s">
        <v>28</v>
      </c>
      <c r="CL369" s="49">
        <f t="shared" si="50"/>
        <v>0</v>
      </c>
      <c r="CM369" s="50">
        <f t="shared" si="51"/>
        <v>0</v>
      </c>
      <c r="CN369" s="51">
        <f>IFERROR(CL369*BZ369*'PWCS Table'!$D$3,0)</f>
        <v>0</v>
      </c>
      <c r="CO369" s="51">
        <f>IFERROR(CM369*BZ369*'PWCS Table'!$E$3,0)</f>
        <v>0</v>
      </c>
      <c r="CP369" s="51">
        <f t="shared" si="52"/>
        <v>0</v>
      </c>
      <c r="CQ369" s="51">
        <f t="shared" si="53"/>
        <v>0</v>
      </c>
      <c r="CR369" s="52">
        <f t="shared" si="54"/>
        <v>0</v>
      </c>
      <c r="CS369" s="51">
        <f t="shared" si="55"/>
        <v>0</v>
      </c>
      <c r="CT369" s="51">
        <f t="shared" si="56"/>
        <v>0</v>
      </c>
      <c r="CU369" s="51">
        <f>IFERROR((CA369*CQ369*'PWCS Table'!$D$4)+(CA369*CS369*'PWCS Table'!$D$4),0)</f>
        <v>0</v>
      </c>
      <c r="CV369" s="51">
        <f>IFERROR((CA369*CR369*'PWCS Table'!$E$4)+(CA369*CT369*'PWCS Table'!$E$4),0)</f>
        <v>0</v>
      </c>
      <c r="CW369" s="51">
        <f t="shared" si="57"/>
        <v>0</v>
      </c>
      <c r="CX369" s="51">
        <f t="shared" si="58"/>
        <v>0</v>
      </c>
      <c r="CY369" s="52">
        <f t="shared" si="59"/>
        <v>0</v>
      </c>
      <c r="CZ369" s="51">
        <f t="shared" si="60"/>
        <v>0</v>
      </c>
      <c r="DA369" s="51">
        <f t="shared" si="61"/>
        <v>0</v>
      </c>
      <c r="DB369" s="51">
        <f>IFERROR((CB369*CX369*'PWCS Table'!$D$5)+(CB369*CZ369*'PWCS Table'!$D$5),0)</f>
        <v>0</v>
      </c>
      <c r="DC369" s="51">
        <f>IFERROR((CB369*CY369*'PWCS Table'!$E$5)+(CB369*DA369*'PWCS Table'!$E$5),0)</f>
        <v>0</v>
      </c>
      <c r="DD369" s="51">
        <f t="shared" si="62"/>
        <v>0</v>
      </c>
      <c r="DE369" s="51">
        <f t="shared" si="63"/>
        <v>0</v>
      </c>
      <c r="DF369" s="51">
        <f t="shared" si="64"/>
        <v>0</v>
      </c>
      <c r="DG369" s="51">
        <f>IFERROR((CC369*DE369*'PWCS Table'!$D$8)+(CC369*DF369*'PWCS Table'!$D$8),0)</f>
        <v>0</v>
      </c>
      <c r="DH369" s="51">
        <f t="shared" si="65"/>
        <v>0</v>
      </c>
      <c r="DI369" s="51">
        <f t="shared" si="66"/>
        <v>0</v>
      </c>
      <c r="DJ369" s="51">
        <f t="shared" si="67"/>
        <v>0</v>
      </c>
      <c r="DK369" s="51">
        <f>IFERROR((CD369*DI369*'PWCS Table'!$D$9)+(CD369*DJ369*'PWCS Table'!$D$9),0)</f>
        <v>0</v>
      </c>
      <c r="DL369" s="51">
        <f t="shared" si="68"/>
        <v>0</v>
      </c>
    </row>
    <row r="370" spans="1:116" ht="12.75" hidden="1" customHeight="1" x14ac:dyDescent="0.3">
      <c r="A370" s="1"/>
      <c r="B370" s="53">
        <v>341</v>
      </c>
      <c r="C370" s="54"/>
      <c r="D370" s="44"/>
      <c r="E370" s="45"/>
      <c r="F370" s="46"/>
      <c r="G370" s="46"/>
      <c r="H370" s="46"/>
      <c r="I370" s="46"/>
      <c r="J370" s="46"/>
      <c r="K370" s="46"/>
      <c r="L370" s="46"/>
      <c r="M370" s="46"/>
      <c r="N370" s="46"/>
      <c r="O370" s="46"/>
      <c r="P370" s="46"/>
      <c r="Q370" s="46"/>
      <c r="R370" s="46"/>
      <c r="S370" s="46"/>
      <c r="T370" s="46"/>
      <c r="U370" s="46"/>
      <c r="V370" s="46"/>
      <c r="W370" s="46"/>
      <c r="X370" s="46"/>
      <c r="Y370" s="46"/>
      <c r="Z370" s="46"/>
      <c r="AA370" s="46"/>
      <c r="AB370" s="46"/>
      <c r="AC370" s="46"/>
      <c r="AD370" s="46"/>
      <c r="AE370" s="46"/>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c r="BH370" s="46"/>
      <c r="BI370" s="46"/>
      <c r="BJ370" s="46"/>
      <c r="BK370" s="46"/>
      <c r="BL370" s="46"/>
      <c r="BM370" s="46"/>
      <c r="BN370" s="46"/>
      <c r="BO370" s="46"/>
      <c r="BP370" s="46"/>
      <c r="BQ370" s="46"/>
      <c r="BR370" s="46"/>
      <c r="BS370" s="46"/>
      <c r="BT370" s="46"/>
      <c r="BU370" s="46"/>
      <c r="BV370" s="46"/>
      <c r="BW370" s="46"/>
      <c r="BX370" s="46"/>
      <c r="BY370" s="47">
        <f t="shared" si="38"/>
        <v>0</v>
      </c>
      <c r="BZ370" s="47">
        <f t="shared" si="39"/>
        <v>0</v>
      </c>
      <c r="CA370" s="47">
        <f t="shared" si="40"/>
        <v>0</v>
      </c>
      <c r="CB370" s="47">
        <f t="shared" si="41"/>
        <v>0</v>
      </c>
      <c r="CC370" s="47">
        <f t="shared" si="42"/>
        <v>0</v>
      </c>
      <c r="CD370" s="47">
        <f t="shared" si="43"/>
        <v>0</v>
      </c>
      <c r="CE370" s="48" t="str">
        <f t="shared" si="44"/>
        <v/>
      </c>
      <c r="CF370" s="48" t="str">
        <f t="shared" si="45"/>
        <v/>
      </c>
      <c r="CG370" s="48" t="str">
        <f t="shared" si="46"/>
        <v/>
      </c>
      <c r="CH370" s="48" t="str">
        <f t="shared" si="47"/>
        <v/>
      </c>
      <c r="CI370" s="48" t="str">
        <f t="shared" si="48"/>
        <v/>
      </c>
      <c r="CJ370" s="48" t="str">
        <f t="shared" si="49"/>
        <v/>
      </c>
      <c r="CK370" s="49" t="s">
        <v>28</v>
      </c>
      <c r="CL370" s="49">
        <f t="shared" si="50"/>
        <v>0</v>
      </c>
      <c r="CM370" s="50">
        <f t="shared" si="51"/>
        <v>0</v>
      </c>
      <c r="CN370" s="51">
        <f>IFERROR(CL370*BZ370*'PWCS Table'!$D$3,0)</f>
        <v>0</v>
      </c>
      <c r="CO370" s="51">
        <f>IFERROR(CM370*BZ370*'PWCS Table'!$E$3,0)</f>
        <v>0</v>
      </c>
      <c r="CP370" s="51">
        <f t="shared" si="52"/>
        <v>0</v>
      </c>
      <c r="CQ370" s="51">
        <f t="shared" si="53"/>
        <v>0</v>
      </c>
      <c r="CR370" s="52">
        <f t="shared" si="54"/>
        <v>0</v>
      </c>
      <c r="CS370" s="51">
        <f t="shared" si="55"/>
        <v>0</v>
      </c>
      <c r="CT370" s="51">
        <f t="shared" si="56"/>
        <v>0</v>
      </c>
      <c r="CU370" s="51">
        <f>IFERROR((CA370*CQ370*'PWCS Table'!$D$4)+(CA370*CS370*'PWCS Table'!$D$4),0)</f>
        <v>0</v>
      </c>
      <c r="CV370" s="51">
        <f>IFERROR((CA370*CR370*'PWCS Table'!$E$4)+(CA370*CT370*'PWCS Table'!$E$4),0)</f>
        <v>0</v>
      </c>
      <c r="CW370" s="51">
        <f t="shared" si="57"/>
        <v>0</v>
      </c>
      <c r="CX370" s="51">
        <f t="shared" si="58"/>
        <v>0</v>
      </c>
      <c r="CY370" s="52">
        <f t="shared" si="59"/>
        <v>0</v>
      </c>
      <c r="CZ370" s="51">
        <f t="shared" si="60"/>
        <v>0</v>
      </c>
      <c r="DA370" s="51">
        <f t="shared" si="61"/>
        <v>0</v>
      </c>
      <c r="DB370" s="51">
        <f>IFERROR((CB370*CX370*'PWCS Table'!$D$5)+(CB370*CZ370*'PWCS Table'!$D$5),0)</f>
        <v>0</v>
      </c>
      <c r="DC370" s="51">
        <f>IFERROR((CB370*CY370*'PWCS Table'!$E$5)+(CB370*DA370*'PWCS Table'!$E$5),0)</f>
        <v>0</v>
      </c>
      <c r="DD370" s="51">
        <f t="shared" si="62"/>
        <v>0</v>
      </c>
      <c r="DE370" s="51">
        <f t="shared" si="63"/>
        <v>0</v>
      </c>
      <c r="DF370" s="51">
        <f t="shared" si="64"/>
        <v>0</v>
      </c>
      <c r="DG370" s="51">
        <f>IFERROR((CC370*DE370*'PWCS Table'!$D$8)+(CC370*DF370*'PWCS Table'!$D$8),0)</f>
        <v>0</v>
      </c>
      <c r="DH370" s="51">
        <f t="shared" si="65"/>
        <v>0</v>
      </c>
      <c r="DI370" s="51">
        <f t="shared" si="66"/>
        <v>0</v>
      </c>
      <c r="DJ370" s="51">
        <f t="shared" si="67"/>
        <v>0</v>
      </c>
      <c r="DK370" s="51">
        <f>IFERROR((CD370*DI370*'PWCS Table'!$D$9)+(CD370*DJ370*'PWCS Table'!$D$9),0)</f>
        <v>0</v>
      </c>
      <c r="DL370" s="51">
        <f t="shared" si="68"/>
        <v>0</v>
      </c>
    </row>
    <row r="371" spans="1:116" ht="12.75" hidden="1" customHeight="1" x14ac:dyDescent="0.3">
      <c r="A371" s="1"/>
      <c r="B371" s="53">
        <v>342</v>
      </c>
      <c r="C371" s="54"/>
      <c r="D371" s="44"/>
      <c r="E371" s="45"/>
      <c r="F371" s="46"/>
      <c r="G371" s="46"/>
      <c r="H371" s="46"/>
      <c r="I371" s="46"/>
      <c r="J371" s="46"/>
      <c r="K371" s="46"/>
      <c r="L371" s="46"/>
      <c r="M371" s="46"/>
      <c r="N371" s="46"/>
      <c r="O371" s="46"/>
      <c r="P371" s="46"/>
      <c r="Q371" s="46"/>
      <c r="R371" s="46"/>
      <c r="S371" s="46"/>
      <c r="T371" s="46"/>
      <c r="U371" s="46"/>
      <c r="V371" s="46"/>
      <c r="W371" s="46"/>
      <c r="X371" s="46"/>
      <c r="Y371" s="46"/>
      <c r="Z371" s="46"/>
      <c r="AA371" s="46"/>
      <c r="AB371" s="46"/>
      <c r="AC371" s="46"/>
      <c r="AD371" s="46"/>
      <c r="AE371" s="46"/>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c r="BH371" s="46"/>
      <c r="BI371" s="46"/>
      <c r="BJ371" s="46"/>
      <c r="BK371" s="46"/>
      <c r="BL371" s="46"/>
      <c r="BM371" s="46"/>
      <c r="BN371" s="46"/>
      <c r="BO371" s="46"/>
      <c r="BP371" s="46"/>
      <c r="BQ371" s="46"/>
      <c r="BR371" s="46"/>
      <c r="BS371" s="46"/>
      <c r="BT371" s="46"/>
      <c r="BU371" s="46"/>
      <c r="BV371" s="46"/>
      <c r="BW371" s="46"/>
      <c r="BX371" s="46"/>
      <c r="BY371" s="47">
        <f t="shared" si="38"/>
        <v>0</v>
      </c>
      <c r="BZ371" s="47">
        <f t="shared" si="39"/>
        <v>0</v>
      </c>
      <c r="CA371" s="47">
        <f t="shared" si="40"/>
        <v>0</v>
      </c>
      <c r="CB371" s="47">
        <f t="shared" si="41"/>
        <v>0</v>
      </c>
      <c r="CC371" s="47">
        <f t="shared" si="42"/>
        <v>0</v>
      </c>
      <c r="CD371" s="47">
        <f t="shared" si="43"/>
        <v>0</v>
      </c>
      <c r="CE371" s="48" t="str">
        <f t="shared" si="44"/>
        <v/>
      </c>
      <c r="CF371" s="48" t="str">
        <f t="shared" si="45"/>
        <v/>
      </c>
      <c r="CG371" s="48" t="str">
        <f t="shared" si="46"/>
        <v/>
      </c>
      <c r="CH371" s="48" t="str">
        <f t="shared" si="47"/>
        <v/>
      </c>
      <c r="CI371" s="48" t="str">
        <f t="shared" si="48"/>
        <v/>
      </c>
      <c r="CJ371" s="48" t="str">
        <f t="shared" si="49"/>
        <v/>
      </c>
      <c r="CK371" s="49" t="s">
        <v>28</v>
      </c>
      <c r="CL371" s="49">
        <f t="shared" si="50"/>
        <v>0</v>
      </c>
      <c r="CM371" s="50">
        <f t="shared" si="51"/>
        <v>0</v>
      </c>
      <c r="CN371" s="51">
        <f>IFERROR(CL371*BZ371*'PWCS Table'!$D$3,0)</f>
        <v>0</v>
      </c>
      <c r="CO371" s="51">
        <f>IFERROR(CM371*BZ371*'PWCS Table'!$E$3,0)</f>
        <v>0</v>
      </c>
      <c r="CP371" s="51">
        <f t="shared" si="52"/>
        <v>0</v>
      </c>
      <c r="CQ371" s="51">
        <f t="shared" si="53"/>
        <v>0</v>
      </c>
      <c r="CR371" s="52">
        <f t="shared" si="54"/>
        <v>0</v>
      </c>
      <c r="CS371" s="51">
        <f t="shared" si="55"/>
        <v>0</v>
      </c>
      <c r="CT371" s="51">
        <f t="shared" si="56"/>
        <v>0</v>
      </c>
      <c r="CU371" s="51">
        <f>IFERROR((CA371*CQ371*'PWCS Table'!$D$4)+(CA371*CS371*'PWCS Table'!$D$4),0)</f>
        <v>0</v>
      </c>
      <c r="CV371" s="51">
        <f>IFERROR((CA371*CR371*'PWCS Table'!$E$4)+(CA371*CT371*'PWCS Table'!$E$4),0)</f>
        <v>0</v>
      </c>
      <c r="CW371" s="51">
        <f t="shared" si="57"/>
        <v>0</v>
      </c>
      <c r="CX371" s="51">
        <f t="shared" si="58"/>
        <v>0</v>
      </c>
      <c r="CY371" s="52">
        <f t="shared" si="59"/>
        <v>0</v>
      </c>
      <c r="CZ371" s="51">
        <f t="shared" si="60"/>
        <v>0</v>
      </c>
      <c r="DA371" s="51">
        <f t="shared" si="61"/>
        <v>0</v>
      </c>
      <c r="DB371" s="51">
        <f>IFERROR((CB371*CX371*'PWCS Table'!$D$5)+(CB371*CZ371*'PWCS Table'!$D$5),0)</f>
        <v>0</v>
      </c>
      <c r="DC371" s="51">
        <f>IFERROR((CB371*CY371*'PWCS Table'!$E$5)+(CB371*DA371*'PWCS Table'!$E$5),0)</f>
        <v>0</v>
      </c>
      <c r="DD371" s="51">
        <f t="shared" si="62"/>
        <v>0</v>
      </c>
      <c r="DE371" s="51">
        <f t="shared" si="63"/>
        <v>0</v>
      </c>
      <c r="DF371" s="51">
        <f t="shared" si="64"/>
        <v>0</v>
      </c>
      <c r="DG371" s="51">
        <f>IFERROR((CC371*DE371*'PWCS Table'!$D$8)+(CC371*DF371*'PWCS Table'!$D$8),0)</f>
        <v>0</v>
      </c>
      <c r="DH371" s="51">
        <f t="shared" si="65"/>
        <v>0</v>
      </c>
      <c r="DI371" s="51">
        <f t="shared" si="66"/>
        <v>0</v>
      </c>
      <c r="DJ371" s="51">
        <f t="shared" si="67"/>
        <v>0</v>
      </c>
      <c r="DK371" s="51">
        <f>IFERROR((CD371*DI371*'PWCS Table'!$D$9)+(CD371*DJ371*'PWCS Table'!$D$9),0)</f>
        <v>0</v>
      </c>
      <c r="DL371" s="51">
        <f t="shared" si="68"/>
        <v>0</v>
      </c>
    </row>
    <row r="372" spans="1:116" ht="12.75" hidden="1" customHeight="1" x14ac:dyDescent="0.3">
      <c r="A372" s="1"/>
      <c r="B372" s="53">
        <v>343</v>
      </c>
      <c r="C372" s="54"/>
      <c r="D372" s="44"/>
      <c r="E372" s="45"/>
      <c r="F372" s="46"/>
      <c r="G372" s="46"/>
      <c r="H372" s="46"/>
      <c r="I372" s="46"/>
      <c r="J372" s="46"/>
      <c r="K372" s="46"/>
      <c r="L372" s="46"/>
      <c r="M372" s="46"/>
      <c r="N372" s="46"/>
      <c r="O372" s="46"/>
      <c r="P372" s="46"/>
      <c r="Q372" s="46"/>
      <c r="R372" s="46"/>
      <c r="S372" s="46"/>
      <c r="T372" s="46"/>
      <c r="U372" s="46"/>
      <c r="V372" s="46"/>
      <c r="W372" s="46"/>
      <c r="X372" s="46"/>
      <c r="Y372" s="46"/>
      <c r="Z372" s="46"/>
      <c r="AA372" s="46"/>
      <c r="AB372" s="46"/>
      <c r="AC372" s="46"/>
      <c r="AD372" s="46"/>
      <c r="AE372" s="46"/>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c r="BH372" s="46"/>
      <c r="BI372" s="46"/>
      <c r="BJ372" s="46"/>
      <c r="BK372" s="46"/>
      <c r="BL372" s="46"/>
      <c r="BM372" s="46"/>
      <c r="BN372" s="46"/>
      <c r="BO372" s="46"/>
      <c r="BP372" s="46"/>
      <c r="BQ372" s="46"/>
      <c r="BR372" s="46"/>
      <c r="BS372" s="46"/>
      <c r="BT372" s="46"/>
      <c r="BU372" s="46"/>
      <c r="BV372" s="46"/>
      <c r="BW372" s="46"/>
      <c r="BX372" s="46"/>
      <c r="BY372" s="47">
        <f t="shared" si="38"/>
        <v>0</v>
      </c>
      <c r="BZ372" s="47">
        <f t="shared" si="39"/>
        <v>0</v>
      </c>
      <c r="CA372" s="47">
        <f t="shared" si="40"/>
        <v>0</v>
      </c>
      <c r="CB372" s="47">
        <f t="shared" si="41"/>
        <v>0</v>
      </c>
      <c r="CC372" s="47">
        <f t="shared" si="42"/>
        <v>0</v>
      </c>
      <c r="CD372" s="47">
        <f t="shared" si="43"/>
        <v>0</v>
      </c>
      <c r="CE372" s="48" t="str">
        <f t="shared" si="44"/>
        <v/>
      </c>
      <c r="CF372" s="48" t="str">
        <f t="shared" si="45"/>
        <v/>
      </c>
      <c r="CG372" s="48" t="str">
        <f t="shared" si="46"/>
        <v/>
      </c>
      <c r="CH372" s="48" t="str">
        <f t="shared" si="47"/>
        <v/>
      </c>
      <c r="CI372" s="48" t="str">
        <f t="shared" si="48"/>
        <v/>
      </c>
      <c r="CJ372" s="48" t="str">
        <f t="shared" si="49"/>
        <v/>
      </c>
      <c r="CK372" s="49" t="s">
        <v>28</v>
      </c>
      <c r="CL372" s="49">
        <f t="shared" si="50"/>
        <v>0</v>
      </c>
      <c r="CM372" s="50">
        <f t="shared" si="51"/>
        <v>0</v>
      </c>
      <c r="CN372" s="51">
        <f>IFERROR(CL372*BZ372*'PWCS Table'!$D$3,0)</f>
        <v>0</v>
      </c>
      <c r="CO372" s="51">
        <f>IFERROR(CM372*BZ372*'PWCS Table'!$E$3,0)</f>
        <v>0</v>
      </c>
      <c r="CP372" s="51">
        <f t="shared" si="52"/>
        <v>0</v>
      </c>
      <c r="CQ372" s="51">
        <f t="shared" si="53"/>
        <v>0</v>
      </c>
      <c r="CR372" s="52">
        <f t="shared" si="54"/>
        <v>0</v>
      </c>
      <c r="CS372" s="51">
        <f t="shared" si="55"/>
        <v>0</v>
      </c>
      <c r="CT372" s="51">
        <f t="shared" si="56"/>
        <v>0</v>
      </c>
      <c r="CU372" s="51">
        <f>IFERROR((CA372*CQ372*'PWCS Table'!$D$4)+(CA372*CS372*'PWCS Table'!$D$4),0)</f>
        <v>0</v>
      </c>
      <c r="CV372" s="51">
        <f>IFERROR((CA372*CR372*'PWCS Table'!$E$4)+(CA372*CT372*'PWCS Table'!$E$4),0)</f>
        <v>0</v>
      </c>
      <c r="CW372" s="51">
        <f t="shared" si="57"/>
        <v>0</v>
      </c>
      <c r="CX372" s="51">
        <f t="shared" si="58"/>
        <v>0</v>
      </c>
      <c r="CY372" s="52">
        <f t="shared" si="59"/>
        <v>0</v>
      </c>
      <c r="CZ372" s="51">
        <f t="shared" si="60"/>
        <v>0</v>
      </c>
      <c r="DA372" s="51">
        <f t="shared" si="61"/>
        <v>0</v>
      </c>
      <c r="DB372" s="51">
        <f>IFERROR((CB372*CX372*'PWCS Table'!$D$5)+(CB372*CZ372*'PWCS Table'!$D$5),0)</f>
        <v>0</v>
      </c>
      <c r="DC372" s="51">
        <f>IFERROR((CB372*CY372*'PWCS Table'!$E$5)+(CB372*DA372*'PWCS Table'!$E$5),0)</f>
        <v>0</v>
      </c>
      <c r="DD372" s="51">
        <f t="shared" si="62"/>
        <v>0</v>
      </c>
      <c r="DE372" s="51">
        <f t="shared" si="63"/>
        <v>0</v>
      </c>
      <c r="DF372" s="51">
        <f t="shared" si="64"/>
        <v>0</v>
      </c>
      <c r="DG372" s="51">
        <f>IFERROR((CC372*DE372*'PWCS Table'!$D$8)+(CC372*DF372*'PWCS Table'!$D$8),0)</f>
        <v>0</v>
      </c>
      <c r="DH372" s="51">
        <f t="shared" si="65"/>
        <v>0</v>
      </c>
      <c r="DI372" s="51">
        <f t="shared" si="66"/>
        <v>0</v>
      </c>
      <c r="DJ372" s="51">
        <f t="shared" si="67"/>
        <v>0</v>
      </c>
      <c r="DK372" s="51">
        <f>IFERROR((CD372*DI372*'PWCS Table'!$D$9)+(CD372*DJ372*'PWCS Table'!$D$9),0)</f>
        <v>0</v>
      </c>
      <c r="DL372" s="51">
        <f t="shared" si="68"/>
        <v>0</v>
      </c>
    </row>
    <row r="373" spans="1:116" ht="12.75" hidden="1" customHeight="1" x14ac:dyDescent="0.3">
      <c r="A373" s="1"/>
      <c r="B373" s="53">
        <v>344</v>
      </c>
      <c r="C373" s="54"/>
      <c r="D373" s="44"/>
      <c r="E373" s="45"/>
      <c r="F373" s="46"/>
      <c r="G373" s="46"/>
      <c r="H373" s="46"/>
      <c r="I373" s="46"/>
      <c r="J373" s="46"/>
      <c r="K373" s="46"/>
      <c r="L373" s="46"/>
      <c r="M373" s="46"/>
      <c r="N373" s="46"/>
      <c r="O373" s="46"/>
      <c r="P373" s="46"/>
      <c r="Q373" s="46"/>
      <c r="R373" s="46"/>
      <c r="S373" s="46"/>
      <c r="T373" s="46"/>
      <c r="U373" s="46"/>
      <c r="V373" s="46"/>
      <c r="W373" s="46"/>
      <c r="X373" s="46"/>
      <c r="Y373" s="46"/>
      <c r="Z373" s="46"/>
      <c r="AA373" s="46"/>
      <c r="AB373" s="46"/>
      <c r="AC373" s="46"/>
      <c r="AD373" s="46"/>
      <c r="AE373" s="46"/>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c r="BH373" s="46"/>
      <c r="BI373" s="46"/>
      <c r="BJ373" s="46"/>
      <c r="BK373" s="46"/>
      <c r="BL373" s="46"/>
      <c r="BM373" s="46"/>
      <c r="BN373" s="46"/>
      <c r="BO373" s="46"/>
      <c r="BP373" s="46"/>
      <c r="BQ373" s="46"/>
      <c r="BR373" s="46"/>
      <c r="BS373" s="46"/>
      <c r="BT373" s="46"/>
      <c r="BU373" s="46"/>
      <c r="BV373" s="46"/>
      <c r="BW373" s="46"/>
      <c r="BX373" s="46"/>
      <c r="BY373" s="47">
        <f t="shared" si="38"/>
        <v>0</v>
      </c>
      <c r="BZ373" s="47">
        <f t="shared" si="39"/>
        <v>0</v>
      </c>
      <c r="CA373" s="47">
        <f t="shared" si="40"/>
        <v>0</v>
      </c>
      <c r="CB373" s="47">
        <f t="shared" si="41"/>
        <v>0</v>
      </c>
      <c r="CC373" s="47">
        <f t="shared" si="42"/>
        <v>0</v>
      </c>
      <c r="CD373" s="47">
        <f t="shared" si="43"/>
        <v>0</v>
      </c>
      <c r="CE373" s="48" t="str">
        <f t="shared" si="44"/>
        <v/>
      </c>
      <c r="CF373" s="48" t="str">
        <f t="shared" si="45"/>
        <v/>
      </c>
      <c r="CG373" s="48" t="str">
        <f t="shared" si="46"/>
        <v/>
      </c>
      <c r="CH373" s="48" t="str">
        <f t="shared" si="47"/>
        <v/>
      </c>
      <c r="CI373" s="48" t="str">
        <f t="shared" si="48"/>
        <v/>
      </c>
      <c r="CJ373" s="48" t="str">
        <f t="shared" si="49"/>
        <v/>
      </c>
      <c r="CK373" s="49" t="s">
        <v>28</v>
      </c>
      <c r="CL373" s="49">
        <f t="shared" si="50"/>
        <v>0</v>
      </c>
      <c r="CM373" s="50">
        <f t="shared" si="51"/>
        <v>0</v>
      </c>
      <c r="CN373" s="51">
        <f>IFERROR(CL373*BZ373*'PWCS Table'!$D$3,0)</f>
        <v>0</v>
      </c>
      <c r="CO373" s="51">
        <f>IFERROR(CM373*BZ373*'PWCS Table'!$E$3,0)</f>
        <v>0</v>
      </c>
      <c r="CP373" s="51">
        <f t="shared" si="52"/>
        <v>0</v>
      </c>
      <c r="CQ373" s="51">
        <f t="shared" si="53"/>
        <v>0</v>
      </c>
      <c r="CR373" s="52">
        <f t="shared" si="54"/>
        <v>0</v>
      </c>
      <c r="CS373" s="51">
        <f t="shared" si="55"/>
        <v>0</v>
      </c>
      <c r="CT373" s="51">
        <f t="shared" si="56"/>
        <v>0</v>
      </c>
      <c r="CU373" s="51">
        <f>IFERROR((CA373*CQ373*'PWCS Table'!$D$4)+(CA373*CS373*'PWCS Table'!$D$4),0)</f>
        <v>0</v>
      </c>
      <c r="CV373" s="51">
        <f>IFERROR((CA373*CR373*'PWCS Table'!$E$4)+(CA373*CT373*'PWCS Table'!$E$4),0)</f>
        <v>0</v>
      </c>
      <c r="CW373" s="51">
        <f t="shared" si="57"/>
        <v>0</v>
      </c>
      <c r="CX373" s="51">
        <f t="shared" si="58"/>
        <v>0</v>
      </c>
      <c r="CY373" s="52">
        <f t="shared" si="59"/>
        <v>0</v>
      </c>
      <c r="CZ373" s="51">
        <f t="shared" si="60"/>
        <v>0</v>
      </c>
      <c r="DA373" s="51">
        <f t="shared" si="61"/>
        <v>0</v>
      </c>
      <c r="DB373" s="51">
        <f>IFERROR((CB373*CX373*'PWCS Table'!$D$5)+(CB373*CZ373*'PWCS Table'!$D$5),0)</f>
        <v>0</v>
      </c>
      <c r="DC373" s="51">
        <f>IFERROR((CB373*CY373*'PWCS Table'!$E$5)+(CB373*DA373*'PWCS Table'!$E$5),0)</f>
        <v>0</v>
      </c>
      <c r="DD373" s="51">
        <f t="shared" si="62"/>
        <v>0</v>
      </c>
      <c r="DE373" s="51">
        <f t="shared" si="63"/>
        <v>0</v>
      </c>
      <c r="DF373" s="51">
        <f t="shared" si="64"/>
        <v>0</v>
      </c>
      <c r="DG373" s="51">
        <f>IFERROR((CC373*DE373*'PWCS Table'!$D$8)+(CC373*DF373*'PWCS Table'!$D$8),0)</f>
        <v>0</v>
      </c>
      <c r="DH373" s="51">
        <f t="shared" si="65"/>
        <v>0</v>
      </c>
      <c r="DI373" s="51">
        <f t="shared" si="66"/>
        <v>0</v>
      </c>
      <c r="DJ373" s="51">
        <f t="shared" si="67"/>
        <v>0</v>
      </c>
      <c r="DK373" s="51">
        <f>IFERROR((CD373*DI373*'PWCS Table'!$D$9)+(CD373*DJ373*'PWCS Table'!$D$9),0)</f>
        <v>0</v>
      </c>
      <c r="DL373" s="51">
        <f t="shared" si="68"/>
        <v>0</v>
      </c>
    </row>
    <row r="374" spans="1:116" ht="12.75" hidden="1" customHeight="1" x14ac:dyDescent="0.3">
      <c r="A374" s="1"/>
      <c r="B374" s="53">
        <v>345</v>
      </c>
      <c r="C374" s="54"/>
      <c r="D374" s="44"/>
      <c r="E374" s="45"/>
      <c r="F374" s="46"/>
      <c r="G374" s="46"/>
      <c r="H374" s="46"/>
      <c r="I374" s="46"/>
      <c r="J374" s="46"/>
      <c r="K374" s="46"/>
      <c r="L374" s="46"/>
      <c r="M374" s="46"/>
      <c r="N374" s="46"/>
      <c r="O374" s="46"/>
      <c r="P374" s="46"/>
      <c r="Q374" s="46"/>
      <c r="R374" s="46"/>
      <c r="S374" s="46"/>
      <c r="T374" s="46"/>
      <c r="U374" s="46"/>
      <c r="V374" s="46"/>
      <c r="W374" s="46"/>
      <c r="X374" s="46"/>
      <c r="Y374" s="46"/>
      <c r="Z374" s="46"/>
      <c r="AA374" s="46"/>
      <c r="AB374" s="46"/>
      <c r="AC374" s="46"/>
      <c r="AD374" s="46"/>
      <c r="AE374" s="46"/>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c r="BH374" s="46"/>
      <c r="BI374" s="46"/>
      <c r="BJ374" s="46"/>
      <c r="BK374" s="46"/>
      <c r="BL374" s="46"/>
      <c r="BM374" s="46"/>
      <c r="BN374" s="46"/>
      <c r="BO374" s="46"/>
      <c r="BP374" s="46"/>
      <c r="BQ374" s="46"/>
      <c r="BR374" s="46"/>
      <c r="BS374" s="46"/>
      <c r="BT374" s="46"/>
      <c r="BU374" s="46"/>
      <c r="BV374" s="46"/>
      <c r="BW374" s="46"/>
      <c r="BX374" s="46"/>
      <c r="BY374" s="47">
        <f t="shared" si="38"/>
        <v>0</v>
      </c>
      <c r="BZ374" s="47">
        <f t="shared" si="39"/>
        <v>0</v>
      </c>
      <c r="CA374" s="47">
        <f t="shared" si="40"/>
        <v>0</v>
      </c>
      <c r="CB374" s="47">
        <f t="shared" si="41"/>
        <v>0</v>
      </c>
      <c r="CC374" s="47">
        <f t="shared" si="42"/>
        <v>0</v>
      </c>
      <c r="CD374" s="47">
        <f t="shared" si="43"/>
        <v>0</v>
      </c>
      <c r="CE374" s="48" t="str">
        <f t="shared" si="44"/>
        <v/>
      </c>
      <c r="CF374" s="48" t="str">
        <f t="shared" si="45"/>
        <v/>
      </c>
      <c r="CG374" s="48" t="str">
        <f t="shared" si="46"/>
        <v/>
      </c>
      <c r="CH374" s="48" t="str">
        <f t="shared" si="47"/>
        <v/>
      </c>
      <c r="CI374" s="48" t="str">
        <f t="shared" si="48"/>
        <v/>
      </c>
      <c r="CJ374" s="48" t="str">
        <f t="shared" si="49"/>
        <v/>
      </c>
      <c r="CK374" s="49" t="s">
        <v>28</v>
      </c>
      <c r="CL374" s="49">
        <f t="shared" si="50"/>
        <v>0</v>
      </c>
      <c r="CM374" s="50">
        <f t="shared" si="51"/>
        <v>0</v>
      </c>
      <c r="CN374" s="51">
        <f>IFERROR(CL374*BZ374*'PWCS Table'!$D$3,0)</f>
        <v>0</v>
      </c>
      <c r="CO374" s="51">
        <f>IFERROR(CM374*BZ374*'PWCS Table'!$E$3,0)</f>
        <v>0</v>
      </c>
      <c r="CP374" s="51">
        <f t="shared" si="52"/>
        <v>0</v>
      </c>
      <c r="CQ374" s="51">
        <f t="shared" si="53"/>
        <v>0</v>
      </c>
      <c r="CR374" s="52">
        <f t="shared" si="54"/>
        <v>0</v>
      </c>
      <c r="CS374" s="51">
        <f t="shared" si="55"/>
        <v>0</v>
      </c>
      <c r="CT374" s="51">
        <f t="shared" si="56"/>
        <v>0</v>
      </c>
      <c r="CU374" s="51">
        <f>IFERROR((CA374*CQ374*'PWCS Table'!$D$4)+(CA374*CS374*'PWCS Table'!$D$4),0)</f>
        <v>0</v>
      </c>
      <c r="CV374" s="51">
        <f>IFERROR((CA374*CR374*'PWCS Table'!$E$4)+(CA374*CT374*'PWCS Table'!$E$4),0)</f>
        <v>0</v>
      </c>
      <c r="CW374" s="51">
        <f t="shared" si="57"/>
        <v>0</v>
      </c>
      <c r="CX374" s="51">
        <f t="shared" si="58"/>
        <v>0</v>
      </c>
      <c r="CY374" s="52">
        <f t="shared" si="59"/>
        <v>0</v>
      </c>
      <c r="CZ374" s="51">
        <f t="shared" si="60"/>
        <v>0</v>
      </c>
      <c r="DA374" s="51">
        <f t="shared" si="61"/>
        <v>0</v>
      </c>
      <c r="DB374" s="51">
        <f>IFERROR((CB374*CX374*'PWCS Table'!$D$5)+(CB374*CZ374*'PWCS Table'!$D$5),0)</f>
        <v>0</v>
      </c>
      <c r="DC374" s="51">
        <f>IFERROR((CB374*CY374*'PWCS Table'!$E$5)+(CB374*DA374*'PWCS Table'!$E$5),0)</f>
        <v>0</v>
      </c>
      <c r="DD374" s="51">
        <f t="shared" si="62"/>
        <v>0</v>
      </c>
      <c r="DE374" s="51">
        <f t="shared" si="63"/>
        <v>0</v>
      </c>
      <c r="DF374" s="51">
        <f t="shared" si="64"/>
        <v>0</v>
      </c>
      <c r="DG374" s="51">
        <f>IFERROR((CC374*DE374*'PWCS Table'!$D$8)+(CC374*DF374*'PWCS Table'!$D$8),0)</f>
        <v>0</v>
      </c>
      <c r="DH374" s="51">
        <f t="shared" si="65"/>
        <v>0</v>
      </c>
      <c r="DI374" s="51">
        <f t="shared" si="66"/>
        <v>0</v>
      </c>
      <c r="DJ374" s="51">
        <f t="shared" si="67"/>
        <v>0</v>
      </c>
      <c r="DK374" s="51">
        <f>IFERROR((CD374*DI374*'PWCS Table'!$D$9)+(CD374*DJ374*'PWCS Table'!$D$9),0)</f>
        <v>0</v>
      </c>
      <c r="DL374" s="51">
        <f t="shared" si="68"/>
        <v>0</v>
      </c>
    </row>
    <row r="375" spans="1:116" ht="12.75" hidden="1" customHeight="1" x14ac:dyDescent="0.3">
      <c r="A375" s="1"/>
      <c r="B375" s="53">
        <v>346</v>
      </c>
      <c r="C375" s="54"/>
      <c r="D375" s="44"/>
      <c r="E375" s="45"/>
      <c r="F375" s="46"/>
      <c r="G375" s="46"/>
      <c r="H375" s="46"/>
      <c r="I375" s="46"/>
      <c r="J375" s="46"/>
      <c r="K375" s="46"/>
      <c r="L375" s="46"/>
      <c r="M375" s="46"/>
      <c r="N375" s="46"/>
      <c r="O375" s="46"/>
      <c r="P375" s="46"/>
      <c r="Q375" s="46"/>
      <c r="R375" s="46"/>
      <c r="S375" s="46"/>
      <c r="T375" s="46"/>
      <c r="U375" s="46"/>
      <c r="V375" s="46"/>
      <c r="W375" s="46"/>
      <c r="X375" s="46"/>
      <c r="Y375" s="46"/>
      <c r="Z375" s="46"/>
      <c r="AA375" s="46"/>
      <c r="AB375" s="46"/>
      <c r="AC375" s="46"/>
      <c r="AD375" s="46"/>
      <c r="AE375" s="46"/>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c r="BH375" s="46"/>
      <c r="BI375" s="46"/>
      <c r="BJ375" s="46"/>
      <c r="BK375" s="46"/>
      <c r="BL375" s="46"/>
      <c r="BM375" s="46"/>
      <c r="BN375" s="46"/>
      <c r="BO375" s="46"/>
      <c r="BP375" s="46"/>
      <c r="BQ375" s="46"/>
      <c r="BR375" s="46"/>
      <c r="BS375" s="46"/>
      <c r="BT375" s="46"/>
      <c r="BU375" s="46"/>
      <c r="BV375" s="46"/>
      <c r="BW375" s="46"/>
      <c r="BX375" s="46"/>
      <c r="BY375" s="47">
        <f t="shared" si="38"/>
        <v>0</v>
      </c>
      <c r="BZ375" s="47">
        <f t="shared" si="39"/>
        <v>0</v>
      </c>
      <c r="CA375" s="47">
        <f t="shared" si="40"/>
        <v>0</v>
      </c>
      <c r="CB375" s="47">
        <f t="shared" si="41"/>
        <v>0</v>
      </c>
      <c r="CC375" s="47">
        <f t="shared" si="42"/>
        <v>0</v>
      </c>
      <c r="CD375" s="47">
        <f t="shared" si="43"/>
        <v>0</v>
      </c>
      <c r="CE375" s="48" t="str">
        <f t="shared" si="44"/>
        <v/>
      </c>
      <c r="CF375" s="48" t="str">
        <f t="shared" si="45"/>
        <v/>
      </c>
      <c r="CG375" s="48" t="str">
        <f t="shared" si="46"/>
        <v/>
      </c>
      <c r="CH375" s="48" t="str">
        <f t="shared" si="47"/>
        <v/>
      </c>
      <c r="CI375" s="48" t="str">
        <f t="shared" si="48"/>
        <v/>
      </c>
      <c r="CJ375" s="48" t="str">
        <f t="shared" si="49"/>
        <v/>
      </c>
      <c r="CK375" s="49" t="s">
        <v>28</v>
      </c>
      <c r="CL375" s="49">
        <f t="shared" si="50"/>
        <v>0</v>
      </c>
      <c r="CM375" s="50">
        <f t="shared" si="51"/>
        <v>0</v>
      </c>
      <c r="CN375" s="51">
        <f>IFERROR(CL375*BZ375*'PWCS Table'!$D$3,0)</f>
        <v>0</v>
      </c>
      <c r="CO375" s="51">
        <f>IFERROR(CM375*BZ375*'PWCS Table'!$E$3,0)</f>
        <v>0</v>
      </c>
      <c r="CP375" s="51">
        <f t="shared" si="52"/>
        <v>0</v>
      </c>
      <c r="CQ375" s="51">
        <f t="shared" si="53"/>
        <v>0</v>
      </c>
      <c r="CR375" s="52">
        <f t="shared" si="54"/>
        <v>0</v>
      </c>
      <c r="CS375" s="51">
        <f t="shared" si="55"/>
        <v>0</v>
      </c>
      <c r="CT375" s="51">
        <f t="shared" si="56"/>
        <v>0</v>
      </c>
      <c r="CU375" s="51">
        <f>IFERROR((CA375*CQ375*'PWCS Table'!$D$4)+(CA375*CS375*'PWCS Table'!$D$4),0)</f>
        <v>0</v>
      </c>
      <c r="CV375" s="51">
        <f>IFERROR((CA375*CR375*'PWCS Table'!$E$4)+(CA375*CT375*'PWCS Table'!$E$4),0)</f>
        <v>0</v>
      </c>
      <c r="CW375" s="51">
        <f t="shared" si="57"/>
        <v>0</v>
      </c>
      <c r="CX375" s="51">
        <f t="shared" si="58"/>
        <v>0</v>
      </c>
      <c r="CY375" s="52">
        <f t="shared" si="59"/>
        <v>0</v>
      </c>
      <c r="CZ375" s="51">
        <f t="shared" si="60"/>
        <v>0</v>
      </c>
      <c r="DA375" s="51">
        <f t="shared" si="61"/>
        <v>0</v>
      </c>
      <c r="DB375" s="51">
        <f>IFERROR((CB375*CX375*'PWCS Table'!$D$5)+(CB375*CZ375*'PWCS Table'!$D$5),0)</f>
        <v>0</v>
      </c>
      <c r="DC375" s="51">
        <f>IFERROR((CB375*CY375*'PWCS Table'!$E$5)+(CB375*DA375*'PWCS Table'!$E$5),0)</f>
        <v>0</v>
      </c>
      <c r="DD375" s="51">
        <f t="shared" si="62"/>
        <v>0</v>
      </c>
      <c r="DE375" s="51">
        <f t="shared" si="63"/>
        <v>0</v>
      </c>
      <c r="DF375" s="51">
        <f t="shared" si="64"/>
        <v>0</v>
      </c>
      <c r="DG375" s="51">
        <f>IFERROR((CC375*DE375*'PWCS Table'!$D$8)+(CC375*DF375*'PWCS Table'!$D$8),0)</f>
        <v>0</v>
      </c>
      <c r="DH375" s="51">
        <f t="shared" si="65"/>
        <v>0</v>
      </c>
      <c r="DI375" s="51">
        <f t="shared" si="66"/>
        <v>0</v>
      </c>
      <c r="DJ375" s="51">
        <f t="shared" si="67"/>
        <v>0</v>
      </c>
      <c r="DK375" s="51">
        <f>IFERROR((CD375*DI375*'PWCS Table'!$D$9)+(CD375*DJ375*'PWCS Table'!$D$9),0)</f>
        <v>0</v>
      </c>
      <c r="DL375" s="51">
        <f t="shared" si="68"/>
        <v>0</v>
      </c>
    </row>
    <row r="376" spans="1:116" ht="12.75" hidden="1" customHeight="1" x14ac:dyDescent="0.3">
      <c r="A376" s="1"/>
      <c r="B376" s="53">
        <v>347</v>
      </c>
      <c r="C376" s="54"/>
      <c r="D376" s="44"/>
      <c r="E376" s="45"/>
      <c r="F376" s="46"/>
      <c r="G376" s="46"/>
      <c r="H376" s="46"/>
      <c r="I376" s="46"/>
      <c r="J376" s="46"/>
      <c r="K376" s="46"/>
      <c r="L376" s="46"/>
      <c r="M376" s="46"/>
      <c r="N376" s="46"/>
      <c r="O376" s="46"/>
      <c r="P376" s="46"/>
      <c r="Q376" s="46"/>
      <c r="R376" s="46"/>
      <c r="S376" s="46"/>
      <c r="T376" s="46"/>
      <c r="U376" s="46"/>
      <c r="V376" s="46"/>
      <c r="W376" s="46"/>
      <c r="X376" s="46"/>
      <c r="Y376" s="46"/>
      <c r="Z376" s="46"/>
      <c r="AA376" s="46"/>
      <c r="AB376" s="46"/>
      <c r="AC376" s="46"/>
      <c r="AD376" s="46"/>
      <c r="AE376" s="46"/>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c r="BH376" s="46"/>
      <c r="BI376" s="46"/>
      <c r="BJ376" s="46"/>
      <c r="BK376" s="46"/>
      <c r="BL376" s="46"/>
      <c r="BM376" s="46"/>
      <c r="BN376" s="46"/>
      <c r="BO376" s="46"/>
      <c r="BP376" s="46"/>
      <c r="BQ376" s="46"/>
      <c r="BR376" s="46"/>
      <c r="BS376" s="46"/>
      <c r="BT376" s="46"/>
      <c r="BU376" s="46"/>
      <c r="BV376" s="46"/>
      <c r="BW376" s="46"/>
      <c r="BX376" s="46"/>
      <c r="BY376" s="47">
        <f t="shared" si="38"/>
        <v>0</v>
      </c>
      <c r="BZ376" s="47">
        <f t="shared" si="39"/>
        <v>0</v>
      </c>
      <c r="CA376" s="47">
        <f t="shared" si="40"/>
        <v>0</v>
      </c>
      <c r="CB376" s="47">
        <f t="shared" si="41"/>
        <v>0</v>
      </c>
      <c r="CC376" s="47">
        <f t="shared" si="42"/>
        <v>0</v>
      </c>
      <c r="CD376" s="47">
        <f t="shared" si="43"/>
        <v>0</v>
      </c>
      <c r="CE376" s="48" t="str">
        <f t="shared" si="44"/>
        <v/>
      </c>
      <c r="CF376" s="48" t="str">
        <f t="shared" si="45"/>
        <v/>
      </c>
      <c r="CG376" s="48" t="str">
        <f t="shared" si="46"/>
        <v/>
      </c>
      <c r="CH376" s="48" t="str">
        <f t="shared" si="47"/>
        <v/>
      </c>
      <c r="CI376" s="48" t="str">
        <f t="shared" si="48"/>
        <v/>
      </c>
      <c r="CJ376" s="48" t="str">
        <f t="shared" si="49"/>
        <v/>
      </c>
      <c r="CK376" s="49" t="s">
        <v>28</v>
      </c>
      <c r="CL376" s="49">
        <f t="shared" si="50"/>
        <v>0</v>
      </c>
      <c r="CM376" s="50">
        <f t="shared" si="51"/>
        <v>0</v>
      </c>
      <c r="CN376" s="51">
        <f>IFERROR(CL376*BZ376*'PWCS Table'!$D$3,0)</f>
        <v>0</v>
      </c>
      <c r="CO376" s="51">
        <f>IFERROR(CM376*BZ376*'PWCS Table'!$E$3,0)</f>
        <v>0</v>
      </c>
      <c r="CP376" s="51">
        <f t="shared" si="52"/>
        <v>0</v>
      </c>
      <c r="CQ376" s="51">
        <f t="shared" si="53"/>
        <v>0</v>
      </c>
      <c r="CR376" s="52">
        <f t="shared" si="54"/>
        <v>0</v>
      </c>
      <c r="CS376" s="51">
        <f t="shared" si="55"/>
        <v>0</v>
      </c>
      <c r="CT376" s="51">
        <f t="shared" si="56"/>
        <v>0</v>
      </c>
      <c r="CU376" s="51">
        <f>IFERROR((CA376*CQ376*'PWCS Table'!$D$4)+(CA376*CS376*'PWCS Table'!$D$4),0)</f>
        <v>0</v>
      </c>
      <c r="CV376" s="51">
        <f>IFERROR((CA376*CR376*'PWCS Table'!$E$4)+(CA376*CT376*'PWCS Table'!$E$4),0)</f>
        <v>0</v>
      </c>
      <c r="CW376" s="51">
        <f t="shared" si="57"/>
        <v>0</v>
      </c>
      <c r="CX376" s="51">
        <f t="shared" si="58"/>
        <v>0</v>
      </c>
      <c r="CY376" s="52">
        <f t="shared" si="59"/>
        <v>0</v>
      </c>
      <c r="CZ376" s="51">
        <f t="shared" si="60"/>
        <v>0</v>
      </c>
      <c r="DA376" s="51">
        <f t="shared" si="61"/>
        <v>0</v>
      </c>
      <c r="DB376" s="51">
        <f>IFERROR((CB376*CX376*'PWCS Table'!$D$5)+(CB376*CZ376*'PWCS Table'!$D$5),0)</f>
        <v>0</v>
      </c>
      <c r="DC376" s="51">
        <f>IFERROR((CB376*CY376*'PWCS Table'!$E$5)+(CB376*DA376*'PWCS Table'!$E$5),0)</f>
        <v>0</v>
      </c>
      <c r="DD376" s="51">
        <f t="shared" si="62"/>
        <v>0</v>
      </c>
      <c r="DE376" s="51">
        <f t="shared" si="63"/>
        <v>0</v>
      </c>
      <c r="DF376" s="51">
        <f t="shared" si="64"/>
        <v>0</v>
      </c>
      <c r="DG376" s="51">
        <f>IFERROR((CC376*DE376*'PWCS Table'!$D$8)+(CC376*DF376*'PWCS Table'!$D$8),0)</f>
        <v>0</v>
      </c>
      <c r="DH376" s="51">
        <f t="shared" si="65"/>
        <v>0</v>
      </c>
      <c r="DI376" s="51">
        <f t="shared" si="66"/>
        <v>0</v>
      </c>
      <c r="DJ376" s="51">
        <f t="shared" si="67"/>
        <v>0</v>
      </c>
      <c r="DK376" s="51">
        <f>IFERROR((CD376*DI376*'PWCS Table'!$D$9)+(CD376*DJ376*'PWCS Table'!$D$9),0)</f>
        <v>0</v>
      </c>
      <c r="DL376" s="51">
        <f t="shared" si="68"/>
        <v>0</v>
      </c>
    </row>
    <row r="377" spans="1:116" ht="12.75" hidden="1" customHeight="1" x14ac:dyDescent="0.3">
      <c r="A377" s="1"/>
      <c r="B377" s="53">
        <v>348</v>
      </c>
      <c r="C377" s="54"/>
      <c r="D377" s="44"/>
      <c r="E377" s="45"/>
      <c r="F377" s="46"/>
      <c r="G377" s="46"/>
      <c r="H377" s="46"/>
      <c r="I377" s="46"/>
      <c r="J377" s="46"/>
      <c r="K377" s="46"/>
      <c r="L377" s="46"/>
      <c r="M377" s="46"/>
      <c r="N377" s="46"/>
      <c r="O377" s="46"/>
      <c r="P377" s="46"/>
      <c r="Q377" s="46"/>
      <c r="R377" s="46"/>
      <c r="S377" s="46"/>
      <c r="T377" s="46"/>
      <c r="U377" s="46"/>
      <c r="V377" s="46"/>
      <c r="W377" s="46"/>
      <c r="X377" s="46"/>
      <c r="Y377" s="46"/>
      <c r="Z377" s="46"/>
      <c r="AA377" s="46"/>
      <c r="AB377" s="46"/>
      <c r="AC377" s="46"/>
      <c r="AD377" s="46"/>
      <c r="AE377" s="46"/>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c r="BH377" s="46"/>
      <c r="BI377" s="46"/>
      <c r="BJ377" s="46"/>
      <c r="BK377" s="46"/>
      <c r="BL377" s="46"/>
      <c r="BM377" s="46"/>
      <c r="BN377" s="46"/>
      <c r="BO377" s="46"/>
      <c r="BP377" s="46"/>
      <c r="BQ377" s="46"/>
      <c r="BR377" s="46"/>
      <c r="BS377" s="46"/>
      <c r="BT377" s="46"/>
      <c r="BU377" s="46"/>
      <c r="BV377" s="46"/>
      <c r="BW377" s="46"/>
      <c r="BX377" s="46"/>
      <c r="BY377" s="47">
        <f t="shared" si="38"/>
        <v>0</v>
      </c>
      <c r="BZ377" s="47">
        <f t="shared" si="39"/>
        <v>0</v>
      </c>
      <c r="CA377" s="47">
        <f t="shared" si="40"/>
        <v>0</v>
      </c>
      <c r="CB377" s="47">
        <f t="shared" si="41"/>
        <v>0</v>
      </c>
      <c r="CC377" s="47">
        <f t="shared" si="42"/>
        <v>0</v>
      </c>
      <c r="CD377" s="47">
        <f t="shared" si="43"/>
        <v>0</v>
      </c>
      <c r="CE377" s="48" t="str">
        <f t="shared" si="44"/>
        <v/>
      </c>
      <c r="CF377" s="48" t="str">
        <f t="shared" si="45"/>
        <v/>
      </c>
      <c r="CG377" s="48" t="str">
        <f t="shared" si="46"/>
        <v/>
      </c>
      <c r="CH377" s="48" t="str">
        <f t="shared" si="47"/>
        <v/>
      </c>
      <c r="CI377" s="48" t="str">
        <f t="shared" si="48"/>
        <v/>
      </c>
      <c r="CJ377" s="48" t="str">
        <f t="shared" si="49"/>
        <v/>
      </c>
      <c r="CK377" s="49" t="s">
        <v>28</v>
      </c>
      <c r="CL377" s="49">
        <f t="shared" si="50"/>
        <v>0</v>
      </c>
      <c r="CM377" s="50">
        <f t="shared" si="51"/>
        <v>0</v>
      </c>
      <c r="CN377" s="51">
        <f>IFERROR(CL377*BZ377*'PWCS Table'!$D$3,0)</f>
        <v>0</v>
      </c>
      <c r="CO377" s="51">
        <f>IFERROR(CM377*BZ377*'PWCS Table'!$E$3,0)</f>
        <v>0</v>
      </c>
      <c r="CP377" s="51">
        <f t="shared" si="52"/>
        <v>0</v>
      </c>
      <c r="CQ377" s="51">
        <f t="shared" si="53"/>
        <v>0</v>
      </c>
      <c r="CR377" s="52">
        <f t="shared" si="54"/>
        <v>0</v>
      </c>
      <c r="CS377" s="51">
        <f t="shared" si="55"/>
        <v>0</v>
      </c>
      <c r="CT377" s="51">
        <f t="shared" si="56"/>
        <v>0</v>
      </c>
      <c r="CU377" s="51">
        <f>IFERROR((CA377*CQ377*'PWCS Table'!$D$4)+(CA377*CS377*'PWCS Table'!$D$4),0)</f>
        <v>0</v>
      </c>
      <c r="CV377" s="51">
        <f>IFERROR((CA377*CR377*'PWCS Table'!$E$4)+(CA377*CT377*'PWCS Table'!$E$4),0)</f>
        <v>0</v>
      </c>
      <c r="CW377" s="51">
        <f t="shared" si="57"/>
        <v>0</v>
      </c>
      <c r="CX377" s="51">
        <f t="shared" si="58"/>
        <v>0</v>
      </c>
      <c r="CY377" s="52">
        <f t="shared" si="59"/>
        <v>0</v>
      </c>
      <c r="CZ377" s="51">
        <f t="shared" si="60"/>
        <v>0</v>
      </c>
      <c r="DA377" s="51">
        <f t="shared" si="61"/>
        <v>0</v>
      </c>
      <c r="DB377" s="51">
        <f>IFERROR((CB377*CX377*'PWCS Table'!$D$5)+(CB377*CZ377*'PWCS Table'!$D$5),0)</f>
        <v>0</v>
      </c>
      <c r="DC377" s="51">
        <f>IFERROR((CB377*CY377*'PWCS Table'!$E$5)+(CB377*DA377*'PWCS Table'!$E$5),0)</f>
        <v>0</v>
      </c>
      <c r="DD377" s="51">
        <f t="shared" si="62"/>
        <v>0</v>
      </c>
      <c r="DE377" s="51">
        <f t="shared" si="63"/>
        <v>0</v>
      </c>
      <c r="DF377" s="51">
        <f t="shared" si="64"/>
        <v>0</v>
      </c>
      <c r="DG377" s="51">
        <f>IFERROR((CC377*DE377*'PWCS Table'!$D$8)+(CC377*DF377*'PWCS Table'!$D$8),0)</f>
        <v>0</v>
      </c>
      <c r="DH377" s="51">
        <f t="shared" si="65"/>
        <v>0</v>
      </c>
      <c r="DI377" s="51">
        <f t="shared" si="66"/>
        <v>0</v>
      </c>
      <c r="DJ377" s="51">
        <f t="shared" si="67"/>
        <v>0</v>
      </c>
      <c r="DK377" s="51">
        <f>IFERROR((CD377*DI377*'PWCS Table'!$D$9)+(CD377*DJ377*'PWCS Table'!$D$9),0)</f>
        <v>0</v>
      </c>
      <c r="DL377" s="51">
        <f t="shared" si="68"/>
        <v>0</v>
      </c>
    </row>
    <row r="378" spans="1:116" ht="12.75" hidden="1" customHeight="1" x14ac:dyDescent="0.3">
      <c r="A378" s="1"/>
      <c r="B378" s="53">
        <v>349</v>
      </c>
      <c r="C378" s="54"/>
      <c r="D378" s="44"/>
      <c r="E378" s="45"/>
      <c r="F378" s="46"/>
      <c r="G378" s="46"/>
      <c r="H378" s="46"/>
      <c r="I378" s="46"/>
      <c r="J378" s="46"/>
      <c r="K378" s="46"/>
      <c r="L378" s="46"/>
      <c r="M378" s="46"/>
      <c r="N378" s="46"/>
      <c r="O378" s="46"/>
      <c r="P378" s="46"/>
      <c r="Q378" s="46"/>
      <c r="R378" s="46"/>
      <c r="S378" s="46"/>
      <c r="T378" s="46"/>
      <c r="U378" s="46"/>
      <c r="V378" s="46"/>
      <c r="W378" s="46"/>
      <c r="X378" s="46"/>
      <c r="Y378" s="46"/>
      <c r="Z378" s="46"/>
      <c r="AA378" s="46"/>
      <c r="AB378" s="46"/>
      <c r="AC378" s="46"/>
      <c r="AD378" s="46"/>
      <c r="AE378" s="46"/>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c r="BH378" s="46"/>
      <c r="BI378" s="46"/>
      <c r="BJ378" s="46"/>
      <c r="BK378" s="46"/>
      <c r="BL378" s="46"/>
      <c r="BM378" s="46"/>
      <c r="BN378" s="46"/>
      <c r="BO378" s="46"/>
      <c r="BP378" s="46"/>
      <c r="BQ378" s="46"/>
      <c r="BR378" s="46"/>
      <c r="BS378" s="46"/>
      <c r="BT378" s="46"/>
      <c r="BU378" s="46"/>
      <c r="BV378" s="46"/>
      <c r="BW378" s="46"/>
      <c r="BX378" s="46"/>
      <c r="BY378" s="47">
        <f t="shared" si="38"/>
        <v>0</v>
      </c>
      <c r="BZ378" s="47">
        <f t="shared" si="39"/>
        <v>0</v>
      </c>
      <c r="CA378" s="47">
        <f t="shared" si="40"/>
        <v>0</v>
      </c>
      <c r="CB378" s="47">
        <f t="shared" si="41"/>
        <v>0</v>
      </c>
      <c r="CC378" s="47">
        <f t="shared" si="42"/>
        <v>0</v>
      </c>
      <c r="CD378" s="47">
        <f t="shared" si="43"/>
        <v>0</v>
      </c>
      <c r="CE378" s="48" t="str">
        <f t="shared" si="44"/>
        <v/>
      </c>
      <c r="CF378" s="48" t="str">
        <f t="shared" si="45"/>
        <v/>
      </c>
      <c r="CG378" s="48" t="str">
        <f t="shared" si="46"/>
        <v/>
      </c>
      <c r="CH378" s="48" t="str">
        <f t="shared" si="47"/>
        <v/>
      </c>
      <c r="CI378" s="48" t="str">
        <f t="shared" si="48"/>
        <v/>
      </c>
      <c r="CJ378" s="48" t="str">
        <f t="shared" si="49"/>
        <v/>
      </c>
      <c r="CK378" s="49" t="s">
        <v>28</v>
      </c>
      <c r="CL378" s="49">
        <f t="shared" si="50"/>
        <v>0</v>
      </c>
      <c r="CM378" s="50">
        <f t="shared" si="51"/>
        <v>0</v>
      </c>
      <c r="CN378" s="51">
        <f>IFERROR(CL378*BZ378*'PWCS Table'!$D$3,0)</f>
        <v>0</v>
      </c>
      <c r="CO378" s="51">
        <f>IFERROR(CM378*BZ378*'PWCS Table'!$E$3,0)</f>
        <v>0</v>
      </c>
      <c r="CP378" s="51">
        <f t="shared" si="52"/>
        <v>0</v>
      </c>
      <c r="CQ378" s="51">
        <f t="shared" si="53"/>
        <v>0</v>
      </c>
      <c r="CR378" s="52">
        <f t="shared" si="54"/>
        <v>0</v>
      </c>
      <c r="CS378" s="51">
        <f t="shared" si="55"/>
        <v>0</v>
      </c>
      <c r="CT378" s="51">
        <f t="shared" si="56"/>
        <v>0</v>
      </c>
      <c r="CU378" s="51">
        <f>IFERROR((CA378*CQ378*'PWCS Table'!$D$4)+(CA378*CS378*'PWCS Table'!$D$4),0)</f>
        <v>0</v>
      </c>
      <c r="CV378" s="51">
        <f>IFERROR((CA378*CR378*'PWCS Table'!$E$4)+(CA378*CT378*'PWCS Table'!$E$4),0)</f>
        <v>0</v>
      </c>
      <c r="CW378" s="51">
        <f t="shared" si="57"/>
        <v>0</v>
      </c>
      <c r="CX378" s="51">
        <f t="shared" si="58"/>
        <v>0</v>
      </c>
      <c r="CY378" s="52">
        <f t="shared" si="59"/>
        <v>0</v>
      </c>
      <c r="CZ378" s="51">
        <f t="shared" si="60"/>
        <v>0</v>
      </c>
      <c r="DA378" s="51">
        <f t="shared" si="61"/>
        <v>0</v>
      </c>
      <c r="DB378" s="51">
        <f>IFERROR((CB378*CX378*'PWCS Table'!$D$5)+(CB378*CZ378*'PWCS Table'!$D$5),0)</f>
        <v>0</v>
      </c>
      <c r="DC378" s="51">
        <f>IFERROR((CB378*CY378*'PWCS Table'!$E$5)+(CB378*DA378*'PWCS Table'!$E$5),0)</f>
        <v>0</v>
      </c>
      <c r="DD378" s="51">
        <f t="shared" si="62"/>
        <v>0</v>
      </c>
      <c r="DE378" s="51">
        <f t="shared" si="63"/>
        <v>0</v>
      </c>
      <c r="DF378" s="51">
        <f t="shared" si="64"/>
        <v>0</v>
      </c>
      <c r="DG378" s="51">
        <f>IFERROR((CC378*DE378*'PWCS Table'!$D$8)+(CC378*DF378*'PWCS Table'!$D$8),0)</f>
        <v>0</v>
      </c>
      <c r="DH378" s="51">
        <f t="shared" si="65"/>
        <v>0</v>
      </c>
      <c r="DI378" s="51">
        <f t="shared" si="66"/>
        <v>0</v>
      </c>
      <c r="DJ378" s="51">
        <f t="shared" si="67"/>
        <v>0</v>
      </c>
      <c r="DK378" s="51">
        <f>IFERROR((CD378*DI378*'PWCS Table'!$D$9)+(CD378*DJ378*'PWCS Table'!$D$9),0)</f>
        <v>0</v>
      </c>
      <c r="DL378" s="51">
        <f t="shared" si="68"/>
        <v>0</v>
      </c>
    </row>
    <row r="379" spans="1:116" ht="12.75" hidden="1" customHeight="1" x14ac:dyDescent="0.3">
      <c r="A379" s="1"/>
      <c r="B379" s="53">
        <v>350</v>
      </c>
      <c r="C379" s="54"/>
      <c r="D379" s="44"/>
      <c r="E379" s="45"/>
      <c r="F379" s="46"/>
      <c r="G379" s="46"/>
      <c r="H379" s="46"/>
      <c r="I379" s="46"/>
      <c r="J379" s="46"/>
      <c r="K379" s="46"/>
      <c r="L379" s="46"/>
      <c r="M379" s="46"/>
      <c r="N379" s="46"/>
      <c r="O379" s="46"/>
      <c r="P379" s="46"/>
      <c r="Q379" s="46"/>
      <c r="R379" s="46"/>
      <c r="S379" s="46"/>
      <c r="T379" s="46"/>
      <c r="U379" s="46"/>
      <c r="V379" s="46"/>
      <c r="W379" s="46"/>
      <c r="X379" s="46"/>
      <c r="Y379" s="46"/>
      <c r="Z379" s="46"/>
      <c r="AA379" s="46"/>
      <c r="AB379" s="46"/>
      <c r="AC379" s="46"/>
      <c r="AD379" s="46"/>
      <c r="AE379" s="46"/>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c r="BH379" s="46"/>
      <c r="BI379" s="46"/>
      <c r="BJ379" s="46"/>
      <c r="BK379" s="46"/>
      <c r="BL379" s="46"/>
      <c r="BM379" s="46"/>
      <c r="BN379" s="46"/>
      <c r="BO379" s="46"/>
      <c r="BP379" s="46"/>
      <c r="BQ379" s="46"/>
      <c r="BR379" s="46"/>
      <c r="BS379" s="46"/>
      <c r="BT379" s="46"/>
      <c r="BU379" s="46"/>
      <c r="BV379" s="46"/>
      <c r="BW379" s="46"/>
      <c r="BX379" s="46"/>
      <c r="BY379" s="47">
        <f t="shared" si="38"/>
        <v>0</v>
      </c>
      <c r="BZ379" s="47">
        <f t="shared" si="39"/>
        <v>0</v>
      </c>
      <c r="CA379" s="47">
        <f t="shared" si="40"/>
        <v>0</v>
      </c>
      <c r="CB379" s="47">
        <f t="shared" si="41"/>
        <v>0</v>
      </c>
      <c r="CC379" s="47">
        <f t="shared" si="42"/>
        <v>0</v>
      </c>
      <c r="CD379" s="47">
        <f t="shared" si="43"/>
        <v>0</v>
      </c>
      <c r="CE379" s="48" t="str">
        <f t="shared" si="44"/>
        <v/>
      </c>
      <c r="CF379" s="48" t="str">
        <f t="shared" si="45"/>
        <v/>
      </c>
      <c r="CG379" s="48" t="str">
        <f t="shared" si="46"/>
        <v/>
      </c>
      <c r="CH379" s="48" t="str">
        <f t="shared" si="47"/>
        <v/>
      </c>
      <c r="CI379" s="48" t="str">
        <f t="shared" si="48"/>
        <v/>
      </c>
      <c r="CJ379" s="48" t="str">
        <f t="shared" si="49"/>
        <v/>
      </c>
      <c r="CK379" s="49" t="s">
        <v>28</v>
      </c>
      <c r="CL379" s="49">
        <f t="shared" si="50"/>
        <v>0</v>
      </c>
      <c r="CM379" s="50">
        <f t="shared" si="51"/>
        <v>0</v>
      </c>
      <c r="CN379" s="51">
        <f>IFERROR(CL379*BZ379*'PWCS Table'!$D$3,0)</f>
        <v>0</v>
      </c>
      <c r="CO379" s="51">
        <f>IFERROR(CM379*BZ379*'PWCS Table'!$E$3,0)</f>
        <v>0</v>
      </c>
      <c r="CP379" s="51">
        <f t="shared" si="52"/>
        <v>0</v>
      </c>
      <c r="CQ379" s="51">
        <f t="shared" si="53"/>
        <v>0</v>
      </c>
      <c r="CR379" s="52">
        <f t="shared" si="54"/>
        <v>0</v>
      </c>
      <c r="CS379" s="51">
        <f t="shared" si="55"/>
        <v>0</v>
      </c>
      <c r="CT379" s="51">
        <f t="shared" si="56"/>
        <v>0</v>
      </c>
      <c r="CU379" s="51">
        <f>IFERROR((CA379*CQ379*'PWCS Table'!$D$4)+(CA379*CS379*'PWCS Table'!$D$4),0)</f>
        <v>0</v>
      </c>
      <c r="CV379" s="51">
        <f>IFERROR((CA379*CR379*'PWCS Table'!$E$4)+(CA379*CT379*'PWCS Table'!$E$4),0)</f>
        <v>0</v>
      </c>
      <c r="CW379" s="51">
        <f t="shared" si="57"/>
        <v>0</v>
      </c>
      <c r="CX379" s="51">
        <f t="shared" si="58"/>
        <v>0</v>
      </c>
      <c r="CY379" s="52">
        <f t="shared" si="59"/>
        <v>0</v>
      </c>
      <c r="CZ379" s="51">
        <f t="shared" si="60"/>
        <v>0</v>
      </c>
      <c r="DA379" s="51">
        <f t="shared" si="61"/>
        <v>0</v>
      </c>
      <c r="DB379" s="51">
        <f>IFERROR((CB379*CX379*'PWCS Table'!$D$5)+(CB379*CZ379*'PWCS Table'!$D$5),0)</f>
        <v>0</v>
      </c>
      <c r="DC379" s="51">
        <f>IFERROR((CB379*CY379*'PWCS Table'!$E$5)+(CB379*DA379*'PWCS Table'!$E$5),0)</f>
        <v>0</v>
      </c>
      <c r="DD379" s="51">
        <f t="shared" si="62"/>
        <v>0</v>
      </c>
      <c r="DE379" s="51">
        <f t="shared" si="63"/>
        <v>0</v>
      </c>
      <c r="DF379" s="51">
        <f t="shared" si="64"/>
        <v>0</v>
      </c>
      <c r="DG379" s="51">
        <f>IFERROR((CC379*DE379*'PWCS Table'!$D$8)+(CC379*DF379*'PWCS Table'!$D$8),0)</f>
        <v>0</v>
      </c>
      <c r="DH379" s="51">
        <f t="shared" si="65"/>
        <v>0</v>
      </c>
      <c r="DI379" s="51">
        <f t="shared" si="66"/>
        <v>0</v>
      </c>
      <c r="DJ379" s="51">
        <f t="shared" si="67"/>
        <v>0</v>
      </c>
      <c r="DK379" s="51">
        <f>IFERROR((CD379*DI379*'PWCS Table'!$D$9)+(CD379*DJ379*'PWCS Table'!$D$9),0)</f>
        <v>0</v>
      </c>
      <c r="DL379" s="51">
        <f t="shared" si="68"/>
        <v>0</v>
      </c>
    </row>
    <row r="380" spans="1:116" ht="12.75" hidden="1" customHeight="1" x14ac:dyDescent="0.3">
      <c r="A380" s="1"/>
      <c r="B380" s="53">
        <v>351</v>
      </c>
      <c r="C380" s="54"/>
      <c r="D380" s="44"/>
      <c r="E380" s="45"/>
      <c r="F380" s="46"/>
      <c r="G380" s="46"/>
      <c r="H380" s="46"/>
      <c r="I380" s="46"/>
      <c r="J380" s="46"/>
      <c r="K380" s="46"/>
      <c r="L380" s="46"/>
      <c r="M380" s="46"/>
      <c r="N380" s="46"/>
      <c r="O380" s="46"/>
      <c r="P380" s="46"/>
      <c r="Q380" s="46"/>
      <c r="R380" s="46"/>
      <c r="S380" s="46"/>
      <c r="T380" s="46"/>
      <c r="U380" s="46"/>
      <c r="V380" s="46"/>
      <c r="W380" s="46"/>
      <c r="X380" s="46"/>
      <c r="Y380" s="46"/>
      <c r="Z380" s="46"/>
      <c r="AA380" s="46"/>
      <c r="AB380" s="46"/>
      <c r="AC380" s="46"/>
      <c r="AD380" s="46"/>
      <c r="AE380" s="46"/>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c r="BH380" s="46"/>
      <c r="BI380" s="46"/>
      <c r="BJ380" s="46"/>
      <c r="BK380" s="46"/>
      <c r="BL380" s="46"/>
      <c r="BM380" s="46"/>
      <c r="BN380" s="46"/>
      <c r="BO380" s="46"/>
      <c r="BP380" s="46"/>
      <c r="BQ380" s="46"/>
      <c r="BR380" s="46"/>
      <c r="BS380" s="46"/>
      <c r="BT380" s="46"/>
      <c r="BU380" s="46"/>
      <c r="BV380" s="46"/>
      <c r="BW380" s="46"/>
      <c r="BX380" s="46"/>
      <c r="BY380" s="47">
        <f t="shared" si="38"/>
        <v>0</v>
      </c>
      <c r="BZ380" s="47">
        <f t="shared" si="39"/>
        <v>0</v>
      </c>
      <c r="CA380" s="47">
        <f t="shared" si="40"/>
        <v>0</v>
      </c>
      <c r="CB380" s="47">
        <f t="shared" si="41"/>
        <v>0</v>
      </c>
      <c r="CC380" s="47">
        <f t="shared" si="42"/>
        <v>0</v>
      </c>
      <c r="CD380" s="47">
        <f t="shared" si="43"/>
        <v>0</v>
      </c>
      <c r="CE380" s="48" t="str">
        <f t="shared" si="44"/>
        <v/>
      </c>
      <c r="CF380" s="48" t="str">
        <f t="shared" si="45"/>
        <v/>
      </c>
      <c r="CG380" s="48" t="str">
        <f t="shared" si="46"/>
        <v/>
      </c>
      <c r="CH380" s="48" t="str">
        <f t="shared" si="47"/>
        <v/>
      </c>
      <c r="CI380" s="48" t="str">
        <f t="shared" si="48"/>
        <v/>
      </c>
      <c r="CJ380" s="48" t="str">
        <f t="shared" si="49"/>
        <v/>
      </c>
      <c r="CK380" s="49" t="s">
        <v>28</v>
      </c>
      <c r="CL380" s="49">
        <f t="shared" si="50"/>
        <v>0</v>
      </c>
      <c r="CM380" s="50">
        <f t="shared" si="51"/>
        <v>0</v>
      </c>
      <c r="CN380" s="51">
        <f>IFERROR(CL380*BZ380*'PWCS Table'!$D$3,0)</f>
        <v>0</v>
      </c>
      <c r="CO380" s="51">
        <f>IFERROR(CM380*BZ380*'PWCS Table'!$E$3,0)</f>
        <v>0</v>
      </c>
      <c r="CP380" s="51">
        <f t="shared" si="52"/>
        <v>0</v>
      </c>
      <c r="CQ380" s="51">
        <f t="shared" si="53"/>
        <v>0</v>
      </c>
      <c r="CR380" s="52">
        <f t="shared" si="54"/>
        <v>0</v>
      </c>
      <c r="CS380" s="51">
        <f t="shared" si="55"/>
        <v>0</v>
      </c>
      <c r="CT380" s="51">
        <f t="shared" si="56"/>
        <v>0</v>
      </c>
      <c r="CU380" s="51">
        <f>IFERROR((CA380*CQ380*'PWCS Table'!$D$4)+(CA380*CS380*'PWCS Table'!$D$4),0)</f>
        <v>0</v>
      </c>
      <c r="CV380" s="51">
        <f>IFERROR((CA380*CR380*'PWCS Table'!$E$4)+(CA380*CT380*'PWCS Table'!$E$4),0)</f>
        <v>0</v>
      </c>
      <c r="CW380" s="51">
        <f t="shared" si="57"/>
        <v>0</v>
      </c>
      <c r="CX380" s="51">
        <f t="shared" si="58"/>
        <v>0</v>
      </c>
      <c r="CY380" s="52">
        <f t="shared" si="59"/>
        <v>0</v>
      </c>
      <c r="CZ380" s="51">
        <f t="shared" si="60"/>
        <v>0</v>
      </c>
      <c r="DA380" s="51">
        <f t="shared" si="61"/>
        <v>0</v>
      </c>
      <c r="DB380" s="51">
        <f>IFERROR((CB380*CX380*'PWCS Table'!$D$5)+(CB380*CZ380*'PWCS Table'!$D$5),0)</f>
        <v>0</v>
      </c>
      <c r="DC380" s="51">
        <f>IFERROR((CB380*CY380*'PWCS Table'!$E$5)+(CB380*DA380*'PWCS Table'!$E$5),0)</f>
        <v>0</v>
      </c>
      <c r="DD380" s="51">
        <f t="shared" si="62"/>
        <v>0</v>
      </c>
      <c r="DE380" s="51">
        <f t="shared" si="63"/>
        <v>0</v>
      </c>
      <c r="DF380" s="51">
        <f t="shared" si="64"/>
        <v>0</v>
      </c>
      <c r="DG380" s="51">
        <f>IFERROR((CC380*DE380*'PWCS Table'!$D$8)+(CC380*DF380*'PWCS Table'!$D$8),0)</f>
        <v>0</v>
      </c>
      <c r="DH380" s="51">
        <f t="shared" si="65"/>
        <v>0</v>
      </c>
      <c r="DI380" s="51">
        <f t="shared" si="66"/>
        <v>0</v>
      </c>
      <c r="DJ380" s="51">
        <f t="shared" si="67"/>
        <v>0</v>
      </c>
      <c r="DK380" s="51">
        <f>IFERROR((CD380*DI380*'PWCS Table'!$D$9)+(CD380*DJ380*'PWCS Table'!$D$9),0)</f>
        <v>0</v>
      </c>
      <c r="DL380" s="51">
        <f t="shared" si="68"/>
        <v>0</v>
      </c>
    </row>
    <row r="381" spans="1:116" ht="12.75" hidden="1" customHeight="1" x14ac:dyDescent="0.3">
      <c r="A381" s="1"/>
      <c r="B381" s="53">
        <v>352</v>
      </c>
      <c r="C381" s="54"/>
      <c r="D381" s="44"/>
      <c r="E381" s="45"/>
      <c r="F381" s="46"/>
      <c r="G381" s="46"/>
      <c r="H381" s="46"/>
      <c r="I381" s="46"/>
      <c r="J381" s="46"/>
      <c r="K381" s="46"/>
      <c r="L381" s="46"/>
      <c r="M381" s="46"/>
      <c r="N381" s="46"/>
      <c r="O381" s="46"/>
      <c r="P381" s="46"/>
      <c r="Q381" s="46"/>
      <c r="R381" s="46"/>
      <c r="S381" s="46"/>
      <c r="T381" s="46"/>
      <c r="U381" s="46"/>
      <c r="V381" s="46"/>
      <c r="W381" s="46"/>
      <c r="X381" s="46"/>
      <c r="Y381" s="46"/>
      <c r="Z381" s="46"/>
      <c r="AA381" s="46"/>
      <c r="AB381" s="46"/>
      <c r="AC381" s="46"/>
      <c r="AD381" s="46"/>
      <c r="AE381" s="46"/>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c r="BH381" s="46"/>
      <c r="BI381" s="46"/>
      <c r="BJ381" s="46"/>
      <c r="BK381" s="46"/>
      <c r="BL381" s="46"/>
      <c r="BM381" s="46"/>
      <c r="BN381" s="46"/>
      <c r="BO381" s="46"/>
      <c r="BP381" s="46"/>
      <c r="BQ381" s="46"/>
      <c r="BR381" s="46"/>
      <c r="BS381" s="46"/>
      <c r="BT381" s="46"/>
      <c r="BU381" s="46"/>
      <c r="BV381" s="46"/>
      <c r="BW381" s="46"/>
      <c r="BX381" s="46"/>
      <c r="BY381" s="47">
        <f t="shared" si="38"/>
        <v>0</v>
      </c>
      <c r="BZ381" s="47">
        <f t="shared" si="39"/>
        <v>0</v>
      </c>
      <c r="CA381" s="47">
        <f t="shared" si="40"/>
        <v>0</v>
      </c>
      <c r="CB381" s="47">
        <f t="shared" si="41"/>
        <v>0</v>
      </c>
      <c r="CC381" s="47">
        <f t="shared" si="42"/>
        <v>0</v>
      </c>
      <c r="CD381" s="47">
        <f t="shared" si="43"/>
        <v>0</v>
      </c>
      <c r="CE381" s="48" t="str">
        <f t="shared" si="44"/>
        <v/>
      </c>
      <c r="CF381" s="48" t="str">
        <f t="shared" si="45"/>
        <v/>
      </c>
      <c r="CG381" s="48" t="str">
        <f t="shared" si="46"/>
        <v/>
      </c>
      <c r="CH381" s="48" t="str">
        <f t="shared" si="47"/>
        <v/>
      </c>
      <c r="CI381" s="48" t="str">
        <f t="shared" si="48"/>
        <v/>
      </c>
      <c r="CJ381" s="48" t="str">
        <f t="shared" si="49"/>
        <v/>
      </c>
      <c r="CK381" s="49" t="s">
        <v>28</v>
      </c>
      <c r="CL381" s="49">
        <f t="shared" si="50"/>
        <v>0</v>
      </c>
      <c r="CM381" s="50">
        <f t="shared" si="51"/>
        <v>0</v>
      </c>
      <c r="CN381" s="51">
        <f>IFERROR(CL381*BZ381*'PWCS Table'!$D$3,0)</f>
        <v>0</v>
      </c>
      <c r="CO381" s="51">
        <f>IFERROR(CM381*BZ381*'PWCS Table'!$E$3,0)</f>
        <v>0</v>
      </c>
      <c r="CP381" s="51">
        <f t="shared" si="52"/>
        <v>0</v>
      </c>
      <c r="CQ381" s="51">
        <f t="shared" si="53"/>
        <v>0</v>
      </c>
      <c r="CR381" s="52">
        <f t="shared" si="54"/>
        <v>0</v>
      </c>
      <c r="CS381" s="51">
        <f t="shared" si="55"/>
        <v>0</v>
      </c>
      <c r="CT381" s="51">
        <f t="shared" si="56"/>
        <v>0</v>
      </c>
      <c r="CU381" s="51">
        <f>IFERROR((CA381*CQ381*'PWCS Table'!$D$4)+(CA381*CS381*'PWCS Table'!$D$4),0)</f>
        <v>0</v>
      </c>
      <c r="CV381" s="51">
        <f>IFERROR((CA381*CR381*'PWCS Table'!$E$4)+(CA381*CT381*'PWCS Table'!$E$4),0)</f>
        <v>0</v>
      </c>
      <c r="CW381" s="51">
        <f t="shared" si="57"/>
        <v>0</v>
      </c>
      <c r="CX381" s="51">
        <f t="shared" si="58"/>
        <v>0</v>
      </c>
      <c r="CY381" s="52">
        <f t="shared" si="59"/>
        <v>0</v>
      </c>
      <c r="CZ381" s="51">
        <f t="shared" si="60"/>
        <v>0</v>
      </c>
      <c r="DA381" s="51">
        <f t="shared" si="61"/>
        <v>0</v>
      </c>
      <c r="DB381" s="51">
        <f>IFERROR((CB381*CX381*'PWCS Table'!$D$5)+(CB381*CZ381*'PWCS Table'!$D$5),0)</f>
        <v>0</v>
      </c>
      <c r="DC381" s="51">
        <f>IFERROR((CB381*CY381*'PWCS Table'!$E$5)+(CB381*DA381*'PWCS Table'!$E$5),0)</f>
        <v>0</v>
      </c>
      <c r="DD381" s="51">
        <f t="shared" si="62"/>
        <v>0</v>
      </c>
      <c r="DE381" s="51">
        <f t="shared" si="63"/>
        <v>0</v>
      </c>
      <c r="DF381" s="51">
        <f t="shared" si="64"/>
        <v>0</v>
      </c>
      <c r="DG381" s="51">
        <f>IFERROR((CC381*DE381*'PWCS Table'!$D$8)+(CC381*DF381*'PWCS Table'!$D$8),0)</f>
        <v>0</v>
      </c>
      <c r="DH381" s="51">
        <f t="shared" si="65"/>
        <v>0</v>
      </c>
      <c r="DI381" s="51">
        <f t="shared" si="66"/>
        <v>0</v>
      </c>
      <c r="DJ381" s="51">
        <f t="shared" si="67"/>
        <v>0</v>
      </c>
      <c r="DK381" s="51">
        <f>IFERROR((CD381*DI381*'PWCS Table'!$D$9)+(CD381*DJ381*'PWCS Table'!$D$9),0)</f>
        <v>0</v>
      </c>
      <c r="DL381" s="51">
        <f t="shared" si="68"/>
        <v>0</v>
      </c>
    </row>
    <row r="382" spans="1:116" ht="12.75" hidden="1" customHeight="1" x14ac:dyDescent="0.3">
      <c r="A382" s="1"/>
      <c r="B382" s="53">
        <v>353</v>
      </c>
      <c r="C382" s="54"/>
      <c r="D382" s="44"/>
      <c r="E382" s="45"/>
      <c r="F382" s="46"/>
      <c r="G382" s="46"/>
      <c r="H382" s="46"/>
      <c r="I382" s="46"/>
      <c r="J382" s="46"/>
      <c r="K382" s="46"/>
      <c r="L382" s="46"/>
      <c r="M382" s="46"/>
      <c r="N382" s="46"/>
      <c r="O382" s="46"/>
      <c r="P382" s="46"/>
      <c r="Q382" s="46"/>
      <c r="R382" s="46"/>
      <c r="S382" s="46"/>
      <c r="T382" s="46"/>
      <c r="U382" s="46"/>
      <c r="V382" s="46"/>
      <c r="W382" s="46"/>
      <c r="X382" s="46"/>
      <c r="Y382" s="46"/>
      <c r="Z382" s="46"/>
      <c r="AA382" s="46"/>
      <c r="AB382" s="46"/>
      <c r="AC382" s="46"/>
      <c r="AD382" s="46"/>
      <c r="AE382" s="46"/>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c r="BH382" s="46"/>
      <c r="BI382" s="46"/>
      <c r="BJ382" s="46"/>
      <c r="BK382" s="46"/>
      <c r="BL382" s="46"/>
      <c r="BM382" s="46"/>
      <c r="BN382" s="46"/>
      <c r="BO382" s="46"/>
      <c r="BP382" s="46"/>
      <c r="BQ382" s="46"/>
      <c r="BR382" s="46"/>
      <c r="BS382" s="46"/>
      <c r="BT382" s="46"/>
      <c r="BU382" s="46"/>
      <c r="BV382" s="46"/>
      <c r="BW382" s="46"/>
      <c r="BX382" s="46"/>
      <c r="BY382" s="47">
        <f t="shared" si="38"/>
        <v>0</v>
      </c>
      <c r="BZ382" s="47">
        <f t="shared" si="39"/>
        <v>0</v>
      </c>
      <c r="CA382" s="47">
        <f t="shared" si="40"/>
        <v>0</v>
      </c>
      <c r="CB382" s="47">
        <f t="shared" si="41"/>
        <v>0</v>
      </c>
      <c r="CC382" s="47">
        <f t="shared" si="42"/>
        <v>0</v>
      </c>
      <c r="CD382" s="47">
        <f t="shared" si="43"/>
        <v>0</v>
      </c>
      <c r="CE382" s="48" t="str">
        <f t="shared" si="44"/>
        <v/>
      </c>
      <c r="CF382" s="48" t="str">
        <f t="shared" si="45"/>
        <v/>
      </c>
      <c r="CG382" s="48" t="str">
        <f t="shared" si="46"/>
        <v/>
      </c>
      <c r="CH382" s="48" t="str">
        <f t="shared" si="47"/>
        <v/>
      </c>
      <c r="CI382" s="48" t="str">
        <f t="shared" si="48"/>
        <v/>
      </c>
      <c r="CJ382" s="48" t="str">
        <f t="shared" si="49"/>
        <v/>
      </c>
      <c r="CK382" s="49" t="s">
        <v>28</v>
      </c>
      <c r="CL382" s="49">
        <f t="shared" si="50"/>
        <v>0</v>
      </c>
      <c r="CM382" s="50">
        <f t="shared" si="51"/>
        <v>0</v>
      </c>
      <c r="CN382" s="51">
        <f>IFERROR(CL382*BZ382*'PWCS Table'!$D$3,0)</f>
        <v>0</v>
      </c>
      <c r="CO382" s="51">
        <f>IFERROR(CM382*BZ382*'PWCS Table'!$E$3,0)</f>
        <v>0</v>
      </c>
      <c r="CP382" s="51">
        <f t="shared" si="52"/>
        <v>0</v>
      </c>
      <c r="CQ382" s="51">
        <f t="shared" si="53"/>
        <v>0</v>
      </c>
      <c r="CR382" s="52">
        <f t="shared" si="54"/>
        <v>0</v>
      </c>
      <c r="CS382" s="51">
        <f t="shared" si="55"/>
        <v>0</v>
      </c>
      <c r="CT382" s="51">
        <f t="shared" si="56"/>
        <v>0</v>
      </c>
      <c r="CU382" s="51">
        <f>IFERROR((CA382*CQ382*'PWCS Table'!$D$4)+(CA382*CS382*'PWCS Table'!$D$4),0)</f>
        <v>0</v>
      </c>
      <c r="CV382" s="51">
        <f>IFERROR((CA382*CR382*'PWCS Table'!$E$4)+(CA382*CT382*'PWCS Table'!$E$4),0)</f>
        <v>0</v>
      </c>
      <c r="CW382" s="51">
        <f t="shared" si="57"/>
        <v>0</v>
      </c>
      <c r="CX382" s="51">
        <f t="shared" si="58"/>
        <v>0</v>
      </c>
      <c r="CY382" s="52">
        <f t="shared" si="59"/>
        <v>0</v>
      </c>
      <c r="CZ382" s="51">
        <f t="shared" si="60"/>
        <v>0</v>
      </c>
      <c r="DA382" s="51">
        <f t="shared" si="61"/>
        <v>0</v>
      </c>
      <c r="DB382" s="51">
        <f>IFERROR((CB382*CX382*'PWCS Table'!$D$5)+(CB382*CZ382*'PWCS Table'!$D$5),0)</f>
        <v>0</v>
      </c>
      <c r="DC382" s="51">
        <f>IFERROR((CB382*CY382*'PWCS Table'!$E$5)+(CB382*DA382*'PWCS Table'!$E$5),0)</f>
        <v>0</v>
      </c>
      <c r="DD382" s="51">
        <f t="shared" si="62"/>
        <v>0</v>
      </c>
      <c r="DE382" s="51">
        <f t="shared" si="63"/>
        <v>0</v>
      </c>
      <c r="DF382" s="51">
        <f t="shared" si="64"/>
        <v>0</v>
      </c>
      <c r="DG382" s="51">
        <f>IFERROR((CC382*DE382*'PWCS Table'!$D$8)+(CC382*DF382*'PWCS Table'!$D$8),0)</f>
        <v>0</v>
      </c>
      <c r="DH382" s="51">
        <f t="shared" si="65"/>
        <v>0</v>
      </c>
      <c r="DI382" s="51">
        <f t="shared" si="66"/>
        <v>0</v>
      </c>
      <c r="DJ382" s="51">
        <f t="shared" si="67"/>
        <v>0</v>
      </c>
      <c r="DK382" s="51">
        <f>IFERROR((CD382*DI382*'PWCS Table'!$D$9)+(CD382*DJ382*'PWCS Table'!$D$9),0)</f>
        <v>0</v>
      </c>
      <c r="DL382" s="51">
        <f t="shared" si="68"/>
        <v>0</v>
      </c>
    </row>
    <row r="383" spans="1:116" ht="12.75" hidden="1" customHeight="1" x14ac:dyDescent="0.3">
      <c r="A383" s="1"/>
      <c r="B383" s="53">
        <v>354</v>
      </c>
      <c r="C383" s="54"/>
      <c r="D383" s="44"/>
      <c r="E383" s="45"/>
      <c r="F383" s="46"/>
      <c r="G383" s="46"/>
      <c r="H383" s="46"/>
      <c r="I383" s="46"/>
      <c r="J383" s="46"/>
      <c r="K383" s="46"/>
      <c r="L383" s="46"/>
      <c r="M383" s="46"/>
      <c r="N383" s="46"/>
      <c r="O383" s="46"/>
      <c r="P383" s="46"/>
      <c r="Q383" s="46"/>
      <c r="R383" s="46"/>
      <c r="S383" s="46"/>
      <c r="T383" s="46"/>
      <c r="U383" s="46"/>
      <c r="V383" s="46"/>
      <c r="W383" s="46"/>
      <c r="X383" s="46"/>
      <c r="Y383" s="46"/>
      <c r="Z383" s="46"/>
      <c r="AA383" s="46"/>
      <c r="AB383" s="46"/>
      <c r="AC383" s="46"/>
      <c r="AD383" s="46"/>
      <c r="AE383" s="46"/>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c r="BH383" s="46"/>
      <c r="BI383" s="46"/>
      <c r="BJ383" s="46"/>
      <c r="BK383" s="46"/>
      <c r="BL383" s="46"/>
      <c r="BM383" s="46"/>
      <c r="BN383" s="46"/>
      <c r="BO383" s="46"/>
      <c r="BP383" s="46"/>
      <c r="BQ383" s="46"/>
      <c r="BR383" s="46"/>
      <c r="BS383" s="46"/>
      <c r="BT383" s="46"/>
      <c r="BU383" s="46"/>
      <c r="BV383" s="46"/>
      <c r="BW383" s="46"/>
      <c r="BX383" s="46"/>
      <c r="BY383" s="47">
        <f t="shared" si="38"/>
        <v>0</v>
      </c>
      <c r="BZ383" s="47">
        <f t="shared" si="39"/>
        <v>0</v>
      </c>
      <c r="CA383" s="47">
        <f t="shared" si="40"/>
        <v>0</v>
      </c>
      <c r="CB383" s="47">
        <f t="shared" si="41"/>
        <v>0</v>
      </c>
      <c r="CC383" s="47">
        <f t="shared" si="42"/>
        <v>0</v>
      </c>
      <c r="CD383" s="47">
        <f t="shared" si="43"/>
        <v>0</v>
      </c>
      <c r="CE383" s="48" t="str">
        <f t="shared" si="44"/>
        <v/>
      </c>
      <c r="CF383" s="48" t="str">
        <f t="shared" si="45"/>
        <v/>
      </c>
      <c r="CG383" s="48" t="str">
        <f t="shared" si="46"/>
        <v/>
      </c>
      <c r="CH383" s="48" t="str">
        <f t="shared" si="47"/>
        <v/>
      </c>
      <c r="CI383" s="48" t="str">
        <f t="shared" si="48"/>
        <v/>
      </c>
      <c r="CJ383" s="48" t="str">
        <f t="shared" si="49"/>
        <v/>
      </c>
      <c r="CK383" s="49" t="s">
        <v>28</v>
      </c>
      <c r="CL383" s="49">
        <f t="shared" si="50"/>
        <v>0</v>
      </c>
      <c r="CM383" s="50">
        <f t="shared" si="51"/>
        <v>0</v>
      </c>
      <c r="CN383" s="51">
        <f>IFERROR(CL383*BZ383*'PWCS Table'!$D$3,0)</f>
        <v>0</v>
      </c>
      <c r="CO383" s="51">
        <f>IFERROR(CM383*BZ383*'PWCS Table'!$E$3,0)</f>
        <v>0</v>
      </c>
      <c r="CP383" s="51">
        <f t="shared" si="52"/>
        <v>0</v>
      </c>
      <c r="CQ383" s="51">
        <f t="shared" si="53"/>
        <v>0</v>
      </c>
      <c r="CR383" s="52">
        <f t="shared" si="54"/>
        <v>0</v>
      </c>
      <c r="CS383" s="51">
        <f t="shared" si="55"/>
        <v>0</v>
      </c>
      <c r="CT383" s="51">
        <f t="shared" si="56"/>
        <v>0</v>
      </c>
      <c r="CU383" s="51">
        <f>IFERROR((CA383*CQ383*'PWCS Table'!$D$4)+(CA383*CS383*'PWCS Table'!$D$4),0)</f>
        <v>0</v>
      </c>
      <c r="CV383" s="51">
        <f>IFERROR((CA383*CR383*'PWCS Table'!$E$4)+(CA383*CT383*'PWCS Table'!$E$4),0)</f>
        <v>0</v>
      </c>
      <c r="CW383" s="51">
        <f t="shared" si="57"/>
        <v>0</v>
      </c>
      <c r="CX383" s="51">
        <f t="shared" si="58"/>
        <v>0</v>
      </c>
      <c r="CY383" s="52">
        <f t="shared" si="59"/>
        <v>0</v>
      </c>
      <c r="CZ383" s="51">
        <f t="shared" si="60"/>
        <v>0</v>
      </c>
      <c r="DA383" s="51">
        <f t="shared" si="61"/>
        <v>0</v>
      </c>
      <c r="DB383" s="51">
        <f>IFERROR((CB383*CX383*'PWCS Table'!$D$5)+(CB383*CZ383*'PWCS Table'!$D$5),0)</f>
        <v>0</v>
      </c>
      <c r="DC383" s="51">
        <f>IFERROR((CB383*CY383*'PWCS Table'!$E$5)+(CB383*DA383*'PWCS Table'!$E$5),0)</f>
        <v>0</v>
      </c>
      <c r="DD383" s="51">
        <f t="shared" si="62"/>
        <v>0</v>
      </c>
      <c r="DE383" s="51">
        <f t="shared" si="63"/>
        <v>0</v>
      </c>
      <c r="DF383" s="51">
        <f t="shared" si="64"/>
        <v>0</v>
      </c>
      <c r="DG383" s="51">
        <f>IFERROR((CC383*DE383*'PWCS Table'!$D$8)+(CC383*DF383*'PWCS Table'!$D$8),0)</f>
        <v>0</v>
      </c>
      <c r="DH383" s="51">
        <f t="shared" si="65"/>
        <v>0</v>
      </c>
      <c r="DI383" s="51">
        <f t="shared" si="66"/>
        <v>0</v>
      </c>
      <c r="DJ383" s="51">
        <f t="shared" si="67"/>
        <v>0</v>
      </c>
      <c r="DK383" s="51">
        <f>IFERROR((CD383*DI383*'PWCS Table'!$D$9)+(CD383*DJ383*'PWCS Table'!$D$9),0)</f>
        <v>0</v>
      </c>
      <c r="DL383" s="51">
        <f t="shared" si="68"/>
        <v>0</v>
      </c>
    </row>
    <row r="384" spans="1:116" ht="12.75" hidden="1" customHeight="1" x14ac:dyDescent="0.3">
      <c r="A384" s="1"/>
      <c r="B384" s="53">
        <v>355</v>
      </c>
      <c r="C384" s="54"/>
      <c r="D384" s="44"/>
      <c r="E384" s="45"/>
      <c r="F384" s="46"/>
      <c r="G384" s="46"/>
      <c r="H384" s="46"/>
      <c r="I384" s="46"/>
      <c r="J384" s="46"/>
      <c r="K384" s="46"/>
      <c r="L384" s="46"/>
      <c r="M384" s="46"/>
      <c r="N384" s="46"/>
      <c r="O384" s="46"/>
      <c r="P384" s="46"/>
      <c r="Q384" s="46"/>
      <c r="R384" s="46"/>
      <c r="S384" s="46"/>
      <c r="T384" s="46"/>
      <c r="U384" s="46"/>
      <c r="V384" s="46"/>
      <c r="W384" s="46"/>
      <c r="X384" s="46"/>
      <c r="Y384" s="46"/>
      <c r="Z384" s="46"/>
      <c r="AA384" s="46"/>
      <c r="AB384" s="46"/>
      <c r="AC384" s="46"/>
      <c r="AD384" s="46"/>
      <c r="AE384" s="46"/>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c r="BH384" s="46"/>
      <c r="BI384" s="46"/>
      <c r="BJ384" s="46"/>
      <c r="BK384" s="46"/>
      <c r="BL384" s="46"/>
      <c r="BM384" s="46"/>
      <c r="BN384" s="46"/>
      <c r="BO384" s="46"/>
      <c r="BP384" s="46"/>
      <c r="BQ384" s="46"/>
      <c r="BR384" s="46"/>
      <c r="BS384" s="46"/>
      <c r="BT384" s="46"/>
      <c r="BU384" s="46"/>
      <c r="BV384" s="46"/>
      <c r="BW384" s="46"/>
      <c r="BX384" s="46"/>
      <c r="BY384" s="47">
        <f t="shared" si="38"/>
        <v>0</v>
      </c>
      <c r="BZ384" s="47">
        <f t="shared" si="39"/>
        <v>0</v>
      </c>
      <c r="CA384" s="47">
        <f t="shared" si="40"/>
        <v>0</v>
      </c>
      <c r="CB384" s="47">
        <f t="shared" si="41"/>
        <v>0</v>
      </c>
      <c r="CC384" s="47">
        <f t="shared" si="42"/>
        <v>0</v>
      </c>
      <c r="CD384" s="47">
        <f t="shared" si="43"/>
        <v>0</v>
      </c>
      <c r="CE384" s="48" t="str">
        <f t="shared" si="44"/>
        <v/>
      </c>
      <c r="CF384" s="48" t="str">
        <f t="shared" si="45"/>
        <v/>
      </c>
      <c r="CG384" s="48" t="str">
        <f t="shared" si="46"/>
        <v/>
      </c>
      <c r="CH384" s="48" t="str">
        <f t="shared" si="47"/>
        <v/>
      </c>
      <c r="CI384" s="48" t="str">
        <f t="shared" si="48"/>
        <v/>
      </c>
      <c r="CJ384" s="48" t="str">
        <f t="shared" si="49"/>
        <v/>
      </c>
      <c r="CK384" s="49" t="s">
        <v>28</v>
      </c>
      <c r="CL384" s="49">
        <f t="shared" si="50"/>
        <v>0</v>
      </c>
      <c r="CM384" s="50">
        <f t="shared" si="51"/>
        <v>0</v>
      </c>
      <c r="CN384" s="51">
        <f>IFERROR(CL384*BZ384*'PWCS Table'!$D$3,0)</f>
        <v>0</v>
      </c>
      <c r="CO384" s="51">
        <f>IFERROR(CM384*BZ384*'PWCS Table'!$E$3,0)</f>
        <v>0</v>
      </c>
      <c r="CP384" s="51">
        <f t="shared" si="52"/>
        <v>0</v>
      </c>
      <c r="CQ384" s="51">
        <f t="shared" si="53"/>
        <v>0</v>
      </c>
      <c r="CR384" s="52">
        <f t="shared" si="54"/>
        <v>0</v>
      </c>
      <c r="CS384" s="51">
        <f t="shared" si="55"/>
        <v>0</v>
      </c>
      <c r="CT384" s="51">
        <f t="shared" si="56"/>
        <v>0</v>
      </c>
      <c r="CU384" s="51">
        <f>IFERROR((CA384*CQ384*'PWCS Table'!$D$4)+(CA384*CS384*'PWCS Table'!$D$4),0)</f>
        <v>0</v>
      </c>
      <c r="CV384" s="51">
        <f>IFERROR((CA384*CR384*'PWCS Table'!$E$4)+(CA384*CT384*'PWCS Table'!$E$4),0)</f>
        <v>0</v>
      </c>
      <c r="CW384" s="51">
        <f t="shared" si="57"/>
        <v>0</v>
      </c>
      <c r="CX384" s="51">
        <f t="shared" si="58"/>
        <v>0</v>
      </c>
      <c r="CY384" s="52">
        <f t="shared" si="59"/>
        <v>0</v>
      </c>
      <c r="CZ384" s="51">
        <f t="shared" si="60"/>
        <v>0</v>
      </c>
      <c r="DA384" s="51">
        <f t="shared" si="61"/>
        <v>0</v>
      </c>
      <c r="DB384" s="51">
        <f>IFERROR((CB384*CX384*'PWCS Table'!$D$5)+(CB384*CZ384*'PWCS Table'!$D$5),0)</f>
        <v>0</v>
      </c>
      <c r="DC384" s="51">
        <f>IFERROR((CB384*CY384*'PWCS Table'!$E$5)+(CB384*DA384*'PWCS Table'!$E$5),0)</f>
        <v>0</v>
      </c>
      <c r="DD384" s="51">
        <f t="shared" si="62"/>
        <v>0</v>
      </c>
      <c r="DE384" s="51">
        <f t="shared" si="63"/>
        <v>0</v>
      </c>
      <c r="DF384" s="51">
        <f t="shared" si="64"/>
        <v>0</v>
      </c>
      <c r="DG384" s="51">
        <f>IFERROR((CC384*DE384*'PWCS Table'!$D$8)+(CC384*DF384*'PWCS Table'!$D$8),0)</f>
        <v>0</v>
      </c>
      <c r="DH384" s="51">
        <f t="shared" si="65"/>
        <v>0</v>
      </c>
      <c r="DI384" s="51">
        <f t="shared" si="66"/>
        <v>0</v>
      </c>
      <c r="DJ384" s="51">
        <f t="shared" si="67"/>
        <v>0</v>
      </c>
      <c r="DK384" s="51">
        <f>IFERROR((CD384*DI384*'PWCS Table'!$D$9)+(CD384*DJ384*'PWCS Table'!$D$9),0)</f>
        <v>0</v>
      </c>
      <c r="DL384" s="51">
        <f t="shared" si="68"/>
        <v>0</v>
      </c>
    </row>
    <row r="385" spans="1:116" ht="12.75" hidden="1" customHeight="1" x14ac:dyDescent="0.3">
      <c r="A385" s="1"/>
      <c r="B385" s="53">
        <v>356</v>
      </c>
      <c r="C385" s="54"/>
      <c r="D385" s="44"/>
      <c r="E385" s="45"/>
      <c r="F385" s="46"/>
      <c r="G385" s="46"/>
      <c r="H385" s="46"/>
      <c r="I385" s="46"/>
      <c r="J385" s="46"/>
      <c r="K385" s="46"/>
      <c r="L385" s="46"/>
      <c r="M385" s="46"/>
      <c r="N385" s="46"/>
      <c r="O385" s="46"/>
      <c r="P385" s="46"/>
      <c r="Q385" s="46"/>
      <c r="R385" s="46"/>
      <c r="S385" s="46"/>
      <c r="T385" s="46"/>
      <c r="U385" s="46"/>
      <c r="V385" s="46"/>
      <c r="W385" s="46"/>
      <c r="X385" s="46"/>
      <c r="Y385" s="46"/>
      <c r="Z385" s="46"/>
      <c r="AA385" s="46"/>
      <c r="AB385" s="46"/>
      <c r="AC385" s="46"/>
      <c r="AD385" s="46"/>
      <c r="AE385" s="46"/>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c r="BH385" s="46"/>
      <c r="BI385" s="46"/>
      <c r="BJ385" s="46"/>
      <c r="BK385" s="46"/>
      <c r="BL385" s="46"/>
      <c r="BM385" s="46"/>
      <c r="BN385" s="46"/>
      <c r="BO385" s="46"/>
      <c r="BP385" s="46"/>
      <c r="BQ385" s="46"/>
      <c r="BR385" s="46"/>
      <c r="BS385" s="46"/>
      <c r="BT385" s="46"/>
      <c r="BU385" s="46"/>
      <c r="BV385" s="46"/>
      <c r="BW385" s="46"/>
      <c r="BX385" s="46"/>
      <c r="BY385" s="47">
        <f t="shared" si="38"/>
        <v>0</v>
      </c>
      <c r="BZ385" s="47">
        <f t="shared" si="39"/>
        <v>0</v>
      </c>
      <c r="CA385" s="47">
        <f t="shared" si="40"/>
        <v>0</v>
      </c>
      <c r="CB385" s="47">
        <f t="shared" si="41"/>
        <v>0</v>
      </c>
      <c r="CC385" s="47">
        <f t="shared" si="42"/>
        <v>0</v>
      </c>
      <c r="CD385" s="47">
        <f t="shared" si="43"/>
        <v>0</v>
      </c>
      <c r="CE385" s="48" t="str">
        <f t="shared" si="44"/>
        <v/>
      </c>
      <c r="CF385" s="48" t="str">
        <f t="shared" si="45"/>
        <v/>
      </c>
      <c r="CG385" s="48" t="str">
        <f t="shared" si="46"/>
        <v/>
      </c>
      <c r="CH385" s="48" t="str">
        <f t="shared" si="47"/>
        <v/>
      </c>
      <c r="CI385" s="48" t="str">
        <f t="shared" si="48"/>
        <v/>
      </c>
      <c r="CJ385" s="48" t="str">
        <f t="shared" si="49"/>
        <v/>
      </c>
      <c r="CK385" s="49" t="s">
        <v>28</v>
      </c>
      <c r="CL385" s="49">
        <f t="shared" si="50"/>
        <v>0</v>
      </c>
      <c r="CM385" s="50">
        <f t="shared" si="51"/>
        <v>0</v>
      </c>
      <c r="CN385" s="51">
        <f>IFERROR(CL385*BZ385*'PWCS Table'!$D$3,0)</f>
        <v>0</v>
      </c>
      <c r="CO385" s="51">
        <f>IFERROR(CM385*BZ385*'PWCS Table'!$E$3,0)</f>
        <v>0</v>
      </c>
      <c r="CP385" s="51">
        <f t="shared" si="52"/>
        <v>0</v>
      </c>
      <c r="CQ385" s="51">
        <f t="shared" si="53"/>
        <v>0</v>
      </c>
      <c r="CR385" s="52">
        <f t="shared" si="54"/>
        <v>0</v>
      </c>
      <c r="CS385" s="51">
        <f t="shared" si="55"/>
        <v>0</v>
      </c>
      <c r="CT385" s="51">
        <f t="shared" si="56"/>
        <v>0</v>
      </c>
      <c r="CU385" s="51">
        <f>IFERROR((CA385*CQ385*'PWCS Table'!$D$4)+(CA385*CS385*'PWCS Table'!$D$4),0)</f>
        <v>0</v>
      </c>
      <c r="CV385" s="51">
        <f>IFERROR((CA385*CR385*'PWCS Table'!$E$4)+(CA385*CT385*'PWCS Table'!$E$4),0)</f>
        <v>0</v>
      </c>
      <c r="CW385" s="51">
        <f t="shared" si="57"/>
        <v>0</v>
      </c>
      <c r="CX385" s="51">
        <f t="shared" si="58"/>
        <v>0</v>
      </c>
      <c r="CY385" s="52">
        <f t="shared" si="59"/>
        <v>0</v>
      </c>
      <c r="CZ385" s="51">
        <f t="shared" si="60"/>
        <v>0</v>
      </c>
      <c r="DA385" s="51">
        <f t="shared" si="61"/>
        <v>0</v>
      </c>
      <c r="DB385" s="51">
        <f>IFERROR((CB385*CX385*'PWCS Table'!$D$5)+(CB385*CZ385*'PWCS Table'!$D$5),0)</f>
        <v>0</v>
      </c>
      <c r="DC385" s="51">
        <f>IFERROR((CB385*CY385*'PWCS Table'!$E$5)+(CB385*DA385*'PWCS Table'!$E$5),0)</f>
        <v>0</v>
      </c>
      <c r="DD385" s="51">
        <f t="shared" si="62"/>
        <v>0</v>
      </c>
      <c r="DE385" s="51">
        <f t="shared" si="63"/>
        <v>0</v>
      </c>
      <c r="DF385" s="51">
        <f t="shared" si="64"/>
        <v>0</v>
      </c>
      <c r="DG385" s="51">
        <f>IFERROR((CC385*DE385*'PWCS Table'!$D$8)+(CC385*DF385*'PWCS Table'!$D$8),0)</f>
        <v>0</v>
      </c>
      <c r="DH385" s="51">
        <f t="shared" si="65"/>
        <v>0</v>
      </c>
      <c r="DI385" s="51">
        <f t="shared" si="66"/>
        <v>0</v>
      </c>
      <c r="DJ385" s="51">
        <f t="shared" si="67"/>
        <v>0</v>
      </c>
      <c r="DK385" s="51">
        <f>IFERROR((CD385*DI385*'PWCS Table'!$D$9)+(CD385*DJ385*'PWCS Table'!$D$9),0)</f>
        <v>0</v>
      </c>
      <c r="DL385" s="51">
        <f t="shared" si="68"/>
        <v>0</v>
      </c>
    </row>
    <row r="386" spans="1:116" ht="12.75" hidden="1" customHeight="1" x14ac:dyDescent="0.3">
      <c r="A386" s="1"/>
      <c r="B386" s="53">
        <v>357</v>
      </c>
      <c r="C386" s="54"/>
      <c r="D386" s="44"/>
      <c r="E386" s="45"/>
      <c r="F386" s="46"/>
      <c r="G386" s="46"/>
      <c r="H386" s="46"/>
      <c r="I386" s="46"/>
      <c r="J386" s="46"/>
      <c r="K386" s="46"/>
      <c r="L386" s="46"/>
      <c r="M386" s="46"/>
      <c r="N386" s="46"/>
      <c r="O386" s="46"/>
      <c r="P386" s="46"/>
      <c r="Q386" s="46"/>
      <c r="R386" s="46"/>
      <c r="S386" s="46"/>
      <c r="T386" s="46"/>
      <c r="U386" s="46"/>
      <c r="V386" s="46"/>
      <c r="W386" s="46"/>
      <c r="X386" s="46"/>
      <c r="Y386" s="46"/>
      <c r="Z386" s="46"/>
      <c r="AA386" s="46"/>
      <c r="AB386" s="46"/>
      <c r="AC386" s="46"/>
      <c r="AD386" s="46"/>
      <c r="AE386" s="46"/>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c r="BH386" s="46"/>
      <c r="BI386" s="46"/>
      <c r="BJ386" s="46"/>
      <c r="BK386" s="46"/>
      <c r="BL386" s="46"/>
      <c r="BM386" s="46"/>
      <c r="BN386" s="46"/>
      <c r="BO386" s="46"/>
      <c r="BP386" s="46"/>
      <c r="BQ386" s="46"/>
      <c r="BR386" s="46"/>
      <c r="BS386" s="46"/>
      <c r="BT386" s="46"/>
      <c r="BU386" s="46"/>
      <c r="BV386" s="46"/>
      <c r="BW386" s="46"/>
      <c r="BX386" s="46"/>
      <c r="BY386" s="47">
        <f t="shared" si="38"/>
        <v>0</v>
      </c>
      <c r="BZ386" s="47">
        <f t="shared" si="39"/>
        <v>0</v>
      </c>
      <c r="CA386" s="47">
        <f t="shared" si="40"/>
        <v>0</v>
      </c>
      <c r="CB386" s="47">
        <f t="shared" si="41"/>
        <v>0</v>
      </c>
      <c r="CC386" s="47">
        <f t="shared" si="42"/>
        <v>0</v>
      </c>
      <c r="CD386" s="47">
        <f t="shared" si="43"/>
        <v>0</v>
      </c>
      <c r="CE386" s="48" t="str">
        <f t="shared" si="44"/>
        <v/>
      </c>
      <c r="CF386" s="48" t="str">
        <f t="shared" si="45"/>
        <v/>
      </c>
      <c r="CG386" s="48" t="str">
        <f t="shared" si="46"/>
        <v/>
      </c>
      <c r="CH386" s="48" t="str">
        <f t="shared" si="47"/>
        <v/>
      </c>
      <c r="CI386" s="48" t="str">
        <f t="shared" si="48"/>
        <v/>
      </c>
      <c r="CJ386" s="48" t="str">
        <f t="shared" si="49"/>
        <v/>
      </c>
      <c r="CK386" s="49" t="s">
        <v>28</v>
      </c>
      <c r="CL386" s="49">
        <f t="shared" si="50"/>
        <v>0</v>
      </c>
      <c r="CM386" s="50">
        <f t="shared" si="51"/>
        <v>0</v>
      </c>
      <c r="CN386" s="51">
        <f>IFERROR(CL386*BZ386*'PWCS Table'!$D$3,0)</f>
        <v>0</v>
      </c>
      <c r="CO386" s="51">
        <f>IFERROR(CM386*BZ386*'PWCS Table'!$E$3,0)</f>
        <v>0</v>
      </c>
      <c r="CP386" s="51">
        <f t="shared" si="52"/>
        <v>0</v>
      </c>
      <c r="CQ386" s="51">
        <f t="shared" si="53"/>
        <v>0</v>
      </c>
      <c r="CR386" s="52">
        <f t="shared" si="54"/>
        <v>0</v>
      </c>
      <c r="CS386" s="51">
        <f t="shared" si="55"/>
        <v>0</v>
      </c>
      <c r="CT386" s="51">
        <f t="shared" si="56"/>
        <v>0</v>
      </c>
      <c r="CU386" s="51">
        <f>IFERROR((CA386*CQ386*'PWCS Table'!$D$4)+(CA386*CS386*'PWCS Table'!$D$4),0)</f>
        <v>0</v>
      </c>
      <c r="CV386" s="51">
        <f>IFERROR((CA386*CR386*'PWCS Table'!$E$4)+(CA386*CT386*'PWCS Table'!$E$4),0)</f>
        <v>0</v>
      </c>
      <c r="CW386" s="51">
        <f t="shared" si="57"/>
        <v>0</v>
      </c>
      <c r="CX386" s="51">
        <f t="shared" si="58"/>
        <v>0</v>
      </c>
      <c r="CY386" s="52">
        <f t="shared" si="59"/>
        <v>0</v>
      </c>
      <c r="CZ386" s="51">
        <f t="shared" si="60"/>
        <v>0</v>
      </c>
      <c r="DA386" s="51">
        <f t="shared" si="61"/>
        <v>0</v>
      </c>
      <c r="DB386" s="51">
        <f>IFERROR((CB386*CX386*'PWCS Table'!$D$5)+(CB386*CZ386*'PWCS Table'!$D$5),0)</f>
        <v>0</v>
      </c>
      <c r="DC386" s="51">
        <f>IFERROR((CB386*CY386*'PWCS Table'!$E$5)+(CB386*DA386*'PWCS Table'!$E$5),0)</f>
        <v>0</v>
      </c>
      <c r="DD386" s="51">
        <f t="shared" si="62"/>
        <v>0</v>
      </c>
      <c r="DE386" s="51">
        <f t="shared" si="63"/>
        <v>0</v>
      </c>
      <c r="DF386" s="51">
        <f t="shared" si="64"/>
        <v>0</v>
      </c>
      <c r="DG386" s="51">
        <f>IFERROR((CC386*DE386*'PWCS Table'!$D$8)+(CC386*DF386*'PWCS Table'!$D$8),0)</f>
        <v>0</v>
      </c>
      <c r="DH386" s="51">
        <f t="shared" si="65"/>
        <v>0</v>
      </c>
      <c r="DI386" s="51">
        <f t="shared" si="66"/>
        <v>0</v>
      </c>
      <c r="DJ386" s="51">
        <f t="shared" si="67"/>
        <v>0</v>
      </c>
      <c r="DK386" s="51">
        <f>IFERROR((CD386*DI386*'PWCS Table'!$D$9)+(CD386*DJ386*'PWCS Table'!$D$9),0)</f>
        <v>0</v>
      </c>
      <c r="DL386" s="51">
        <f t="shared" si="68"/>
        <v>0</v>
      </c>
    </row>
    <row r="387" spans="1:116" ht="12.75" hidden="1" customHeight="1" x14ac:dyDescent="0.3">
      <c r="A387" s="1"/>
      <c r="B387" s="53">
        <v>358</v>
      </c>
      <c r="C387" s="54"/>
      <c r="D387" s="44"/>
      <c r="E387" s="45"/>
      <c r="F387" s="46"/>
      <c r="G387" s="46"/>
      <c r="H387" s="46"/>
      <c r="I387" s="46"/>
      <c r="J387" s="46"/>
      <c r="K387" s="46"/>
      <c r="L387" s="46"/>
      <c r="M387" s="46"/>
      <c r="N387" s="46"/>
      <c r="O387" s="46"/>
      <c r="P387" s="46"/>
      <c r="Q387" s="46"/>
      <c r="R387" s="46"/>
      <c r="S387" s="46"/>
      <c r="T387" s="46"/>
      <c r="U387" s="46"/>
      <c r="V387" s="46"/>
      <c r="W387" s="46"/>
      <c r="X387" s="46"/>
      <c r="Y387" s="46"/>
      <c r="Z387" s="46"/>
      <c r="AA387" s="46"/>
      <c r="AB387" s="46"/>
      <c r="AC387" s="46"/>
      <c r="AD387" s="46"/>
      <c r="AE387" s="46"/>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c r="BH387" s="46"/>
      <c r="BI387" s="46"/>
      <c r="BJ387" s="46"/>
      <c r="BK387" s="46"/>
      <c r="BL387" s="46"/>
      <c r="BM387" s="46"/>
      <c r="BN387" s="46"/>
      <c r="BO387" s="46"/>
      <c r="BP387" s="46"/>
      <c r="BQ387" s="46"/>
      <c r="BR387" s="46"/>
      <c r="BS387" s="46"/>
      <c r="BT387" s="46"/>
      <c r="BU387" s="46"/>
      <c r="BV387" s="46"/>
      <c r="BW387" s="46"/>
      <c r="BX387" s="46"/>
      <c r="BY387" s="47">
        <f t="shared" si="38"/>
        <v>0</v>
      </c>
      <c r="BZ387" s="47">
        <f t="shared" si="39"/>
        <v>0</v>
      </c>
      <c r="CA387" s="47">
        <f t="shared" si="40"/>
        <v>0</v>
      </c>
      <c r="CB387" s="47">
        <f t="shared" si="41"/>
        <v>0</v>
      </c>
      <c r="CC387" s="47">
        <f t="shared" si="42"/>
        <v>0</v>
      </c>
      <c r="CD387" s="47">
        <f t="shared" si="43"/>
        <v>0</v>
      </c>
      <c r="CE387" s="48" t="str">
        <f t="shared" si="44"/>
        <v/>
      </c>
      <c r="CF387" s="48" t="str">
        <f t="shared" si="45"/>
        <v/>
      </c>
      <c r="CG387" s="48" t="str">
        <f t="shared" si="46"/>
        <v/>
      </c>
      <c r="CH387" s="48" t="str">
        <f t="shared" si="47"/>
        <v/>
      </c>
      <c r="CI387" s="48" t="str">
        <f t="shared" si="48"/>
        <v/>
      </c>
      <c r="CJ387" s="48" t="str">
        <f t="shared" si="49"/>
        <v/>
      </c>
      <c r="CK387" s="49" t="s">
        <v>28</v>
      </c>
      <c r="CL387" s="49">
        <f t="shared" si="50"/>
        <v>0</v>
      </c>
      <c r="CM387" s="50">
        <f t="shared" si="51"/>
        <v>0</v>
      </c>
      <c r="CN387" s="51">
        <f>IFERROR(CL387*BZ387*'PWCS Table'!$D$3,0)</f>
        <v>0</v>
      </c>
      <c r="CO387" s="51">
        <f>IFERROR(CM387*BZ387*'PWCS Table'!$E$3,0)</f>
        <v>0</v>
      </c>
      <c r="CP387" s="51">
        <f t="shared" si="52"/>
        <v>0</v>
      </c>
      <c r="CQ387" s="51">
        <f t="shared" si="53"/>
        <v>0</v>
      </c>
      <c r="CR387" s="52">
        <f t="shared" si="54"/>
        <v>0</v>
      </c>
      <c r="CS387" s="51">
        <f t="shared" si="55"/>
        <v>0</v>
      </c>
      <c r="CT387" s="51">
        <f t="shared" si="56"/>
        <v>0</v>
      </c>
      <c r="CU387" s="51">
        <f>IFERROR((CA387*CQ387*'PWCS Table'!$D$4)+(CA387*CS387*'PWCS Table'!$D$4),0)</f>
        <v>0</v>
      </c>
      <c r="CV387" s="51">
        <f>IFERROR((CA387*CR387*'PWCS Table'!$E$4)+(CA387*CT387*'PWCS Table'!$E$4),0)</f>
        <v>0</v>
      </c>
      <c r="CW387" s="51">
        <f t="shared" si="57"/>
        <v>0</v>
      </c>
      <c r="CX387" s="51">
        <f t="shared" si="58"/>
        <v>0</v>
      </c>
      <c r="CY387" s="52">
        <f t="shared" si="59"/>
        <v>0</v>
      </c>
      <c r="CZ387" s="51">
        <f t="shared" si="60"/>
        <v>0</v>
      </c>
      <c r="DA387" s="51">
        <f t="shared" si="61"/>
        <v>0</v>
      </c>
      <c r="DB387" s="51">
        <f>IFERROR((CB387*CX387*'PWCS Table'!$D$5)+(CB387*CZ387*'PWCS Table'!$D$5),0)</f>
        <v>0</v>
      </c>
      <c r="DC387" s="51">
        <f>IFERROR((CB387*CY387*'PWCS Table'!$E$5)+(CB387*DA387*'PWCS Table'!$E$5),0)</f>
        <v>0</v>
      </c>
      <c r="DD387" s="51">
        <f t="shared" si="62"/>
        <v>0</v>
      </c>
      <c r="DE387" s="51">
        <f t="shared" si="63"/>
        <v>0</v>
      </c>
      <c r="DF387" s="51">
        <f t="shared" si="64"/>
        <v>0</v>
      </c>
      <c r="DG387" s="51">
        <f>IFERROR((CC387*DE387*'PWCS Table'!$D$8)+(CC387*DF387*'PWCS Table'!$D$8),0)</f>
        <v>0</v>
      </c>
      <c r="DH387" s="51">
        <f t="shared" si="65"/>
        <v>0</v>
      </c>
      <c r="DI387" s="51">
        <f t="shared" si="66"/>
        <v>0</v>
      </c>
      <c r="DJ387" s="51">
        <f t="shared" si="67"/>
        <v>0</v>
      </c>
      <c r="DK387" s="51">
        <f>IFERROR((CD387*DI387*'PWCS Table'!$D$9)+(CD387*DJ387*'PWCS Table'!$D$9),0)</f>
        <v>0</v>
      </c>
      <c r="DL387" s="51">
        <f t="shared" si="68"/>
        <v>0</v>
      </c>
    </row>
    <row r="388" spans="1:116" ht="12.75" hidden="1" customHeight="1" x14ac:dyDescent="0.3">
      <c r="A388" s="1"/>
      <c r="B388" s="53">
        <v>359</v>
      </c>
      <c r="C388" s="54"/>
      <c r="D388" s="44"/>
      <c r="E388" s="45"/>
      <c r="F388" s="46"/>
      <c r="G388" s="46"/>
      <c r="H388" s="46"/>
      <c r="I388" s="46"/>
      <c r="J388" s="46"/>
      <c r="K388" s="46"/>
      <c r="L388" s="46"/>
      <c r="M388" s="46"/>
      <c r="N388" s="46"/>
      <c r="O388" s="46"/>
      <c r="P388" s="46"/>
      <c r="Q388" s="46"/>
      <c r="R388" s="46"/>
      <c r="S388" s="46"/>
      <c r="T388" s="46"/>
      <c r="U388" s="46"/>
      <c r="V388" s="46"/>
      <c r="W388" s="46"/>
      <c r="X388" s="46"/>
      <c r="Y388" s="46"/>
      <c r="Z388" s="46"/>
      <c r="AA388" s="46"/>
      <c r="AB388" s="46"/>
      <c r="AC388" s="46"/>
      <c r="AD388" s="46"/>
      <c r="AE388" s="46"/>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c r="BH388" s="46"/>
      <c r="BI388" s="46"/>
      <c r="BJ388" s="46"/>
      <c r="BK388" s="46"/>
      <c r="BL388" s="46"/>
      <c r="BM388" s="46"/>
      <c r="BN388" s="46"/>
      <c r="BO388" s="46"/>
      <c r="BP388" s="46"/>
      <c r="BQ388" s="46"/>
      <c r="BR388" s="46"/>
      <c r="BS388" s="46"/>
      <c r="BT388" s="46"/>
      <c r="BU388" s="46"/>
      <c r="BV388" s="46"/>
      <c r="BW388" s="46"/>
      <c r="BX388" s="46"/>
      <c r="BY388" s="47">
        <f t="shared" si="38"/>
        <v>0</v>
      </c>
      <c r="BZ388" s="47">
        <f t="shared" si="39"/>
        <v>0</v>
      </c>
      <c r="CA388" s="47">
        <f t="shared" si="40"/>
        <v>0</v>
      </c>
      <c r="CB388" s="47">
        <f t="shared" si="41"/>
        <v>0</v>
      </c>
      <c r="CC388" s="47">
        <f t="shared" si="42"/>
        <v>0</v>
      </c>
      <c r="CD388" s="47">
        <f t="shared" si="43"/>
        <v>0</v>
      </c>
      <c r="CE388" s="48" t="str">
        <f t="shared" si="44"/>
        <v/>
      </c>
      <c r="CF388" s="48" t="str">
        <f t="shared" si="45"/>
        <v/>
      </c>
      <c r="CG388" s="48" t="str">
        <f t="shared" si="46"/>
        <v/>
      </c>
      <c r="CH388" s="48" t="str">
        <f t="shared" si="47"/>
        <v/>
      </c>
      <c r="CI388" s="48" t="str">
        <f t="shared" si="48"/>
        <v/>
      </c>
      <c r="CJ388" s="48" t="str">
        <f t="shared" si="49"/>
        <v/>
      </c>
      <c r="CK388" s="49" t="s">
        <v>28</v>
      </c>
      <c r="CL388" s="49">
        <f t="shared" si="50"/>
        <v>0</v>
      </c>
      <c r="CM388" s="50">
        <f t="shared" si="51"/>
        <v>0</v>
      </c>
      <c r="CN388" s="51">
        <f>IFERROR(CL388*BZ388*'PWCS Table'!$D$3,0)</f>
        <v>0</v>
      </c>
      <c r="CO388" s="51">
        <f>IFERROR(CM388*BZ388*'PWCS Table'!$E$3,0)</f>
        <v>0</v>
      </c>
      <c r="CP388" s="51">
        <f t="shared" si="52"/>
        <v>0</v>
      </c>
      <c r="CQ388" s="51">
        <f t="shared" si="53"/>
        <v>0</v>
      </c>
      <c r="CR388" s="52">
        <f t="shared" si="54"/>
        <v>0</v>
      </c>
      <c r="CS388" s="51">
        <f t="shared" si="55"/>
        <v>0</v>
      </c>
      <c r="CT388" s="51">
        <f t="shared" si="56"/>
        <v>0</v>
      </c>
      <c r="CU388" s="51">
        <f>IFERROR((CA388*CQ388*'PWCS Table'!$D$4)+(CA388*CS388*'PWCS Table'!$D$4),0)</f>
        <v>0</v>
      </c>
      <c r="CV388" s="51">
        <f>IFERROR((CA388*CR388*'PWCS Table'!$E$4)+(CA388*CT388*'PWCS Table'!$E$4),0)</f>
        <v>0</v>
      </c>
      <c r="CW388" s="51">
        <f t="shared" si="57"/>
        <v>0</v>
      </c>
      <c r="CX388" s="51">
        <f t="shared" si="58"/>
        <v>0</v>
      </c>
      <c r="CY388" s="52">
        <f t="shared" si="59"/>
        <v>0</v>
      </c>
      <c r="CZ388" s="51">
        <f t="shared" si="60"/>
        <v>0</v>
      </c>
      <c r="DA388" s="51">
        <f t="shared" si="61"/>
        <v>0</v>
      </c>
      <c r="DB388" s="51">
        <f>IFERROR((CB388*CX388*'PWCS Table'!$D$5)+(CB388*CZ388*'PWCS Table'!$D$5),0)</f>
        <v>0</v>
      </c>
      <c r="DC388" s="51">
        <f>IFERROR((CB388*CY388*'PWCS Table'!$E$5)+(CB388*DA388*'PWCS Table'!$E$5),0)</f>
        <v>0</v>
      </c>
      <c r="DD388" s="51">
        <f t="shared" si="62"/>
        <v>0</v>
      </c>
      <c r="DE388" s="51">
        <f t="shared" si="63"/>
        <v>0</v>
      </c>
      <c r="DF388" s="51">
        <f t="shared" si="64"/>
        <v>0</v>
      </c>
      <c r="DG388" s="51">
        <f>IFERROR((CC388*DE388*'PWCS Table'!$D$8)+(CC388*DF388*'PWCS Table'!$D$8),0)</f>
        <v>0</v>
      </c>
      <c r="DH388" s="51">
        <f t="shared" si="65"/>
        <v>0</v>
      </c>
      <c r="DI388" s="51">
        <f t="shared" si="66"/>
        <v>0</v>
      </c>
      <c r="DJ388" s="51">
        <f t="shared" si="67"/>
        <v>0</v>
      </c>
      <c r="DK388" s="51">
        <f>IFERROR((CD388*DI388*'PWCS Table'!$D$9)+(CD388*DJ388*'PWCS Table'!$D$9),0)</f>
        <v>0</v>
      </c>
      <c r="DL388" s="51">
        <f t="shared" si="68"/>
        <v>0</v>
      </c>
    </row>
    <row r="389" spans="1:116" ht="12.75" hidden="1" customHeight="1" x14ac:dyDescent="0.3">
      <c r="A389" s="1"/>
      <c r="B389" s="53">
        <v>360</v>
      </c>
      <c r="C389" s="54"/>
      <c r="D389" s="44"/>
      <c r="E389" s="45"/>
      <c r="F389" s="46"/>
      <c r="G389" s="46"/>
      <c r="H389" s="46"/>
      <c r="I389" s="46"/>
      <c r="J389" s="46"/>
      <c r="K389" s="46"/>
      <c r="L389" s="46"/>
      <c r="M389" s="46"/>
      <c r="N389" s="46"/>
      <c r="O389" s="46"/>
      <c r="P389" s="46"/>
      <c r="Q389" s="46"/>
      <c r="R389" s="46"/>
      <c r="S389" s="46"/>
      <c r="T389" s="46"/>
      <c r="U389" s="46"/>
      <c r="V389" s="46"/>
      <c r="W389" s="46"/>
      <c r="X389" s="46"/>
      <c r="Y389" s="46"/>
      <c r="Z389" s="46"/>
      <c r="AA389" s="46"/>
      <c r="AB389" s="46"/>
      <c r="AC389" s="46"/>
      <c r="AD389" s="46"/>
      <c r="AE389" s="46"/>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c r="BH389" s="46"/>
      <c r="BI389" s="46"/>
      <c r="BJ389" s="46"/>
      <c r="BK389" s="46"/>
      <c r="BL389" s="46"/>
      <c r="BM389" s="46"/>
      <c r="BN389" s="46"/>
      <c r="BO389" s="46"/>
      <c r="BP389" s="46"/>
      <c r="BQ389" s="46"/>
      <c r="BR389" s="46"/>
      <c r="BS389" s="46"/>
      <c r="BT389" s="46"/>
      <c r="BU389" s="46"/>
      <c r="BV389" s="46"/>
      <c r="BW389" s="46"/>
      <c r="BX389" s="46"/>
      <c r="BY389" s="47">
        <f t="shared" si="38"/>
        <v>0</v>
      </c>
      <c r="BZ389" s="47">
        <f t="shared" si="39"/>
        <v>0</v>
      </c>
      <c r="CA389" s="47">
        <f t="shared" si="40"/>
        <v>0</v>
      </c>
      <c r="CB389" s="47">
        <f t="shared" si="41"/>
        <v>0</v>
      </c>
      <c r="CC389" s="47">
        <f t="shared" si="42"/>
        <v>0</v>
      </c>
      <c r="CD389" s="47">
        <f t="shared" si="43"/>
        <v>0</v>
      </c>
      <c r="CE389" s="48" t="str">
        <f t="shared" si="44"/>
        <v/>
      </c>
      <c r="CF389" s="48" t="str">
        <f t="shared" si="45"/>
        <v/>
      </c>
      <c r="CG389" s="48" t="str">
        <f t="shared" si="46"/>
        <v/>
      </c>
      <c r="CH389" s="48" t="str">
        <f t="shared" si="47"/>
        <v/>
      </c>
      <c r="CI389" s="48" t="str">
        <f t="shared" si="48"/>
        <v/>
      </c>
      <c r="CJ389" s="48" t="str">
        <f t="shared" si="49"/>
        <v/>
      </c>
      <c r="CK389" s="49" t="s">
        <v>28</v>
      </c>
      <c r="CL389" s="49">
        <f t="shared" si="50"/>
        <v>0</v>
      </c>
      <c r="CM389" s="50">
        <f t="shared" si="51"/>
        <v>0</v>
      </c>
      <c r="CN389" s="51">
        <f>IFERROR(CL389*BZ389*'PWCS Table'!$D$3,0)</f>
        <v>0</v>
      </c>
      <c r="CO389" s="51">
        <f>IFERROR(CM389*BZ389*'PWCS Table'!$E$3,0)</f>
        <v>0</v>
      </c>
      <c r="CP389" s="51">
        <f t="shared" si="52"/>
        <v>0</v>
      </c>
      <c r="CQ389" s="51">
        <f t="shared" si="53"/>
        <v>0</v>
      </c>
      <c r="CR389" s="52">
        <f t="shared" si="54"/>
        <v>0</v>
      </c>
      <c r="CS389" s="51">
        <f t="shared" si="55"/>
        <v>0</v>
      </c>
      <c r="CT389" s="51">
        <f t="shared" si="56"/>
        <v>0</v>
      </c>
      <c r="CU389" s="51">
        <f>IFERROR((CA389*CQ389*'PWCS Table'!$D$4)+(CA389*CS389*'PWCS Table'!$D$4),0)</f>
        <v>0</v>
      </c>
      <c r="CV389" s="51">
        <f>IFERROR((CA389*CR389*'PWCS Table'!$E$4)+(CA389*CT389*'PWCS Table'!$E$4),0)</f>
        <v>0</v>
      </c>
      <c r="CW389" s="51">
        <f t="shared" si="57"/>
        <v>0</v>
      </c>
      <c r="CX389" s="51">
        <f t="shared" si="58"/>
        <v>0</v>
      </c>
      <c r="CY389" s="52">
        <f t="shared" si="59"/>
        <v>0</v>
      </c>
      <c r="CZ389" s="51">
        <f t="shared" si="60"/>
        <v>0</v>
      </c>
      <c r="DA389" s="51">
        <f t="shared" si="61"/>
        <v>0</v>
      </c>
      <c r="DB389" s="51">
        <f>IFERROR((CB389*CX389*'PWCS Table'!$D$5)+(CB389*CZ389*'PWCS Table'!$D$5),0)</f>
        <v>0</v>
      </c>
      <c r="DC389" s="51">
        <f>IFERROR((CB389*CY389*'PWCS Table'!$E$5)+(CB389*DA389*'PWCS Table'!$E$5),0)</f>
        <v>0</v>
      </c>
      <c r="DD389" s="51">
        <f t="shared" si="62"/>
        <v>0</v>
      </c>
      <c r="DE389" s="51">
        <f t="shared" si="63"/>
        <v>0</v>
      </c>
      <c r="DF389" s="51">
        <f t="shared" si="64"/>
        <v>0</v>
      </c>
      <c r="DG389" s="51">
        <f>IFERROR((CC389*DE389*'PWCS Table'!$D$8)+(CC389*DF389*'PWCS Table'!$D$8),0)</f>
        <v>0</v>
      </c>
      <c r="DH389" s="51">
        <f t="shared" si="65"/>
        <v>0</v>
      </c>
      <c r="DI389" s="51">
        <f t="shared" si="66"/>
        <v>0</v>
      </c>
      <c r="DJ389" s="51">
        <f t="shared" si="67"/>
        <v>0</v>
      </c>
      <c r="DK389" s="51">
        <f>IFERROR((CD389*DI389*'PWCS Table'!$D$9)+(CD389*DJ389*'PWCS Table'!$D$9),0)</f>
        <v>0</v>
      </c>
      <c r="DL389" s="51">
        <f t="shared" si="68"/>
        <v>0</v>
      </c>
    </row>
    <row r="390" spans="1:116" ht="12.75" hidden="1" customHeight="1" x14ac:dyDescent="0.3">
      <c r="A390" s="1"/>
      <c r="B390" s="53">
        <v>361</v>
      </c>
      <c r="C390" s="54"/>
      <c r="D390" s="44"/>
      <c r="E390" s="45"/>
      <c r="F390" s="46"/>
      <c r="G390" s="46"/>
      <c r="H390" s="46"/>
      <c r="I390" s="46"/>
      <c r="J390" s="46"/>
      <c r="K390" s="46"/>
      <c r="L390" s="46"/>
      <c r="M390" s="46"/>
      <c r="N390" s="46"/>
      <c r="O390" s="46"/>
      <c r="P390" s="46"/>
      <c r="Q390" s="46"/>
      <c r="R390" s="46"/>
      <c r="S390" s="46"/>
      <c r="T390" s="46"/>
      <c r="U390" s="46"/>
      <c r="V390" s="46"/>
      <c r="W390" s="46"/>
      <c r="X390" s="46"/>
      <c r="Y390" s="46"/>
      <c r="Z390" s="46"/>
      <c r="AA390" s="46"/>
      <c r="AB390" s="46"/>
      <c r="AC390" s="46"/>
      <c r="AD390" s="46"/>
      <c r="AE390" s="46"/>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c r="BH390" s="46"/>
      <c r="BI390" s="46"/>
      <c r="BJ390" s="46"/>
      <c r="BK390" s="46"/>
      <c r="BL390" s="46"/>
      <c r="BM390" s="46"/>
      <c r="BN390" s="46"/>
      <c r="BO390" s="46"/>
      <c r="BP390" s="46"/>
      <c r="BQ390" s="46"/>
      <c r="BR390" s="46"/>
      <c r="BS390" s="46"/>
      <c r="BT390" s="46"/>
      <c r="BU390" s="46"/>
      <c r="BV390" s="46"/>
      <c r="BW390" s="46"/>
      <c r="BX390" s="46"/>
      <c r="BY390" s="47">
        <f t="shared" si="38"/>
        <v>0</v>
      </c>
      <c r="BZ390" s="47">
        <f t="shared" si="39"/>
        <v>0</v>
      </c>
      <c r="CA390" s="47">
        <f t="shared" si="40"/>
        <v>0</v>
      </c>
      <c r="CB390" s="47">
        <f t="shared" si="41"/>
        <v>0</v>
      </c>
      <c r="CC390" s="47">
        <f t="shared" si="42"/>
        <v>0</v>
      </c>
      <c r="CD390" s="47">
        <f t="shared" si="43"/>
        <v>0</v>
      </c>
      <c r="CE390" s="48" t="str">
        <f t="shared" si="44"/>
        <v/>
      </c>
      <c r="CF390" s="48" t="str">
        <f t="shared" si="45"/>
        <v/>
      </c>
      <c r="CG390" s="48" t="str">
        <f t="shared" si="46"/>
        <v/>
      </c>
      <c r="CH390" s="48" t="str">
        <f t="shared" si="47"/>
        <v/>
      </c>
      <c r="CI390" s="48" t="str">
        <f t="shared" si="48"/>
        <v/>
      </c>
      <c r="CJ390" s="48" t="str">
        <f t="shared" si="49"/>
        <v/>
      </c>
      <c r="CK390" s="49" t="s">
        <v>28</v>
      </c>
      <c r="CL390" s="49">
        <f t="shared" si="50"/>
        <v>0</v>
      </c>
      <c r="CM390" s="50">
        <f t="shared" si="51"/>
        <v>0</v>
      </c>
      <c r="CN390" s="51">
        <f>IFERROR(CL390*BZ390*'PWCS Table'!$D$3,0)</f>
        <v>0</v>
      </c>
      <c r="CO390" s="51">
        <f>IFERROR(CM390*BZ390*'PWCS Table'!$E$3,0)</f>
        <v>0</v>
      </c>
      <c r="CP390" s="51">
        <f t="shared" si="52"/>
        <v>0</v>
      </c>
      <c r="CQ390" s="51">
        <f t="shared" si="53"/>
        <v>0</v>
      </c>
      <c r="CR390" s="52">
        <f t="shared" si="54"/>
        <v>0</v>
      </c>
      <c r="CS390" s="51">
        <f t="shared" si="55"/>
        <v>0</v>
      </c>
      <c r="CT390" s="51">
        <f t="shared" si="56"/>
        <v>0</v>
      </c>
      <c r="CU390" s="51">
        <f>IFERROR((CA390*CQ390*'PWCS Table'!$D$4)+(CA390*CS390*'PWCS Table'!$D$4),0)</f>
        <v>0</v>
      </c>
      <c r="CV390" s="51">
        <f>IFERROR((CA390*CR390*'PWCS Table'!$E$4)+(CA390*CT390*'PWCS Table'!$E$4),0)</f>
        <v>0</v>
      </c>
      <c r="CW390" s="51">
        <f t="shared" si="57"/>
        <v>0</v>
      </c>
      <c r="CX390" s="51">
        <f t="shared" si="58"/>
        <v>0</v>
      </c>
      <c r="CY390" s="52">
        <f t="shared" si="59"/>
        <v>0</v>
      </c>
      <c r="CZ390" s="51">
        <f t="shared" si="60"/>
        <v>0</v>
      </c>
      <c r="DA390" s="51">
        <f t="shared" si="61"/>
        <v>0</v>
      </c>
      <c r="DB390" s="51">
        <f>IFERROR((CB390*CX390*'PWCS Table'!$D$5)+(CB390*CZ390*'PWCS Table'!$D$5),0)</f>
        <v>0</v>
      </c>
      <c r="DC390" s="51">
        <f>IFERROR((CB390*CY390*'PWCS Table'!$E$5)+(CB390*DA390*'PWCS Table'!$E$5),0)</f>
        <v>0</v>
      </c>
      <c r="DD390" s="51">
        <f t="shared" si="62"/>
        <v>0</v>
      </c>
      <c r="DE390" s="51">
        <f t="shared" si="63"/>
        <v>0</v>
      </c>
      <c r="DF390" s="51">
        <f t="shared" si="64"/>
        <v>0</v>
      </c>
      <c r="DG390" s="51">
        <f>IFERROR((CC390*DE390*'PWCS Table'!$D$8)+(CC390*DF390*'PWCS Table'!$D$8),0)</f>
        <v>0</v>
      </c>
      <c r="DH390" s="51">
        <f t="shared" si="65"/>
        <v>0</v>
      </c>
      <c r="DI390" s="51">
        <f t="shared" si="66"/>
        <v>0</v>
      </c>
      <c r="DJ390" s="51">
        <f t="shared" si="67"/>
        <v>0</v>
      </c>
      <c r="DK390" s="51">
        <f>IFERROR((CD390*DI390*'PWCS Table'!$D$9)+(CD390*DJ390*'PWCS Table'!$D$9),0)</f>
        <v>0</v>
      </c>
      <c r="DL390" s="51">
        <f t="shared" si="68"/>
        <v>0</v>
      </c>
    </row>
    <row r="391" spans="1:116" ht="12.75" hidden="1" customHeight="1" x14ac:dyDescent="0.3">
      <c r="A391" s="1"/>
      <c r="B391" s="53">
        <v>362</v>
      </c>
      <c r="C391" s="54"/>
      <c r="D391" s="44"/>
      <c r="E391" s="45"/>
      <c r="F391" s="46"/>
      <c r="G391" s="46"/>
      <c r="H391" s="46"/>
      <c r="I391" s="46"/>
      <c r="J391" s="46"/>
      <c r="K391" s="46"/>
      <c r="L391" s="46"/>
      <c r="M391" s="46"/>
      <c r="N391" s="46"/>
      <c r="O391" s="46"/>
      <c r="P391" s="46"/>
      <c r="Q391" s="46"/>
      <c r="R391" s="46"/>
      <c r="S391" s="46"/>
      <c r="T391" s="46"/>
      <c r="U391" s="46"/>
      <c r="V391" s="46"/>
      <c r="W391" s="46"/>
      <c r="X391" s="46"/>
      <c r="Y391" s="46"/>
      <c r="Z391" s="46"/>
      <c r="AA391" s="46"/>
      <c r="AB391" s="46"/>
      <c r="AC391" s="46"/>
      <c r="AD391" s="46"/>
      <c r="AE391" s="46"/>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c r="BH391" s="46"/>
      <c r="BI391" s="46"/>
      <c r="BJ391" s="46"/>
      <c r="BK391" s="46"/>
      <c r="BL391" s="46"/>
      <c r="BM391" s="46"/>
      <c r="BN391" s="46"/>
      <c r="BO391" s="46"/>
      <c r="BP391" s="46"/>
      <c r="BQ391" s="46"/>
      <c r="BR391" s="46"/>
      <c r="BS391" s="46"/>
      <c r="BT391" s="46"/>
      <c r="BU391" s="46"/>
      <c r="BV391" s="46"/>
      <c r="BW391" s="46"/>
      <c r="BX391" s="46"/>
      <c r="BY391" s="47">
        <f t="shared" si="38"/>
        <v>0</v>
      </c>
      <c r="BZ391" s="47">
        <f t="shared" si="39"/>
        <v>0</v>
      </c>
      <c r="CA391" s="47">
        <f t="shared" si="40"/>
        <v>0</v>
      </c>
      <c r="CB391" s="47">
        <f t="shared" si="41"/>
        <v>0</v>
      </c>
      <c r="CC391" s="47">
        <f t="shared" si="42"/>
        <v>0</v>
      </c>
      <c r="CD391" s="47">
        <f t="shared" si="43"/>
        <v>0</v>
      </c>
      <c r="CE391" s="48" t="str">
        <f t="shared" si="44"/>
        <v/>
      </c>
      <c r="CF391" s="48" t="str">
        <f t="shared" si="45"/>
        <v/>
      </c>
      <c r="CG391" s="48" t="str">
        <f t="shared" si="46"/>
        <v/>
      </c>
      <c r="CH391" s="48" t="str">
        <f t="shared" si="47"/>
        <v/>
      </c>
      <c r="CI391" s="48" t="str">
        <f t="shared" si="48"/>
        <v/>
      </c>
      <c r="CJ391" s="48" t="str">
        <f t="shared" si="49"/>
        <v/>
      </c>
      <c r="CK391" s="49" t="s">
        <v>28</v>
      </c>
      <c r="CL391" s="49">
        <f t="shared" si="50"/>
        <v>0</v>
      </c>
      <c r="CM391" s="50">
        <f t="shared" si="51"/>
        <v>0</v>
      </c>
      <c r="CN391" s="51">
        <f>IFERROR(CL391*BZ391*'PWCS Table'!$D$3,0)</f>
        <v>0</v>
      </c>
      <c r="CO391" s="51">
        <f>IFERROR(CM391*BZ391*'PWCS Table'!$E$3,0)</f>
        <v>0</v>
      </c>
      <c r="CP391" s="51">
        <f t="shared" si="52"/>
        <v>0</v>
      </c>
      <c r="CQ391" s="51">
        <f t="shared" si="53"/>
        <v>0</v>
      </c>
      <c r="CR391" s="52">
        <f t="shared" si="54"/>
        <v>0</v>
      </c>
      <c r="CS391" s="51">
        <f t="shared" si="55"/>
        <v>0</v>
      </c>
      <c r="CT391" s="51">
        <f t="shared" si="56"/>
        <v>0</v>
      </c>
      <c r="CU391" s="51">
        <f>IFERROR((CA391*CQ391*'PWCS Table'!$D$4)+(CA391*CS391*'PWCS Table'!$D$4),0)</f>
        <v>0</v>
      </c>
      <c r="CV391" s="51">
        <f>IFERROR((CA391*CR391*'PWCS Table'!$E$4)+(CA391*CT391*'PWCS Table'!$E$4),0)</f>
        <v>0</v>
      </c>
      <c r="CW391" s="51">
        <f t="shared" si="57"/>
        <v>0</v>
      </c>
      <c r="CX391" s="51">
        <f t="shared" si="58"/>
        <v>0</v>
      </c>
      <c r="CY391" s="52">
        <f t="shared" si="59"/>
        <v>0</v>
      </c>
      <c r="CZ391" s="51">
        <f t="shared" si="60"/>
        <v>0</v>
      </c>
      <c r="DA391" s="51">
        <f t="shared" si="61"/>
        <v>0</v>
      </c>
      <c r="DB391" s="51">
        <f>IFERROR((CB391*CX391*'PWCS Table'!$D$5)+(CB391*CZ391*'PWCS Table'!$D$5),0)</f>
        <v>0</v>
      </c>
      <c r="DC391" s="51">
        <f>IFERROR((CB391*CY391*'PWCS Table'!$E$5)+(CB391*DA391*'PWCS Table'!$E$5),0)</f>
        <v>0</v>
      </c>
      <c r="DD391" s="51">
        <f t="shared" si="62"/>
        <v>0</v>
      </c>
      <c r="DE391" s="51">
        <f t="shared" si="63"/>
        <v>0</v>
      </c>
      <c r="DF391" s="51">
        <f t="shared" si="64"/>
        <v>0</v>
      </c>
      <c r="DG391" s="51">
        <f>IFERROR((CC391*DE391*'PWCS Table'!$D$8)+(CC391*DF391*'PWCS Table'!$D$8),0)</f>
        <v>0</v>
      </c>
      <c r="DH391" s="51">
        <f t="shared" si="65"/>
        <v>0</v>
      </c>
      <c r="DI391" s="51">
        <f t="shared" si="66"/>
        <v>0</v>
      </c>
      <c r="DJ391" s="51">
        <f t="shared" si="67"/>
        <v>0</v>
      </c>
      <c r="DK391" s="51">
        <f>IFERROR((CD391*DI391*'PWCS Table'!$D$9)+(CD391*DJ391*'PWCS Table'!$D$9),0)</f>
        <v>0</v>
      </c>
      <c r="DL391" s="51">
        <f t="shared" si="68"/>
        <v>0</v>
      </c>
    </row>
    <row r="392" spans="1:116" ht="12.75" hidden="1" customHeight="1" x14ac:dyDescent="0.3">
      <c r="A392" s="1"/>
      <c r="B392" s="53">
        <v>363</v>
      </c>
      <c r="C392" s="54"/>
      <c r="D392" s="44"/>
      <c r="E392" s="45"/>
      <c r="F392" s="46"/>
      <c r="G392" s="46"/>
      <c r="H392" s="46"/>
      <c r="I392" s="46"/>
      <c r="J392" s="46"/>
      <c r="K392" s="46"/>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7">
        <f t="shared" si="38"/>
        <v>0</v>
      </c>
      <c r="BZ392" s="47">
        <f t="shared" si="39"/>
        <v>0</v>
      </c>
      <c r="CA392" s="47">
        <f t="shared" si="40"/>
        <v>0</v>
      </c>
      <c r="CB392" s="47">
        <f t="shared" si="41"/>
        <v>0</v>
      </c>
      <c r="CC392" s="47">
        <f t="shared" si="42"/>
        <v>0</v>
      </c>
      <c r="CD392" s="47">
        <f t="shared" si="43"/>
        <v>0</v>
      </c>
      <c r="CE392" s="48" t="str">
        <f t="shared" si="44"/>
        <v/>
      </c>
      <c r="CF392" s="48" t="str">
        <f t="shared" si="45"/>
        <v/>
      </c>
      <c r="CG392" s="48" t="str">
        <f t="shared" si="46"/>
        <v/>
      </c>
      <c r="CH392" s="48" t="str">
        <f t="shared" si="47"/>
        <v/>
      </c>
      <c r="CI392" s="48" t="str">
        <f t="shared" si="48"/>
        <v/>
      </c>
      <c r="CJ392" s="48" t="str">
        <f t="shared" si="49"/>
        <v/>
      </c>
      <c r="CK392" s="49" t="s">
        <v>28</v>
      </c>
      <c r="CL392" s="49">
        <f t="shared" si="50"/>
        <v>0</v>
      </c>
      <c r="CM392" s="50">
        <f t="shared" si="51"/>
        <v>0</v>
      </c>
      <c r="CN392" s="51">
        <f>IFERROR(CL392*BZ392*'PWCS Table'!$D$3,0)</f>
        <v>0</v>
      </c>
      <c r="CO392" s="51">
        <f>IFERROR(CM392*BZ392*'PWCS Table'!$E$3,0)</f>
        <v>0</v>
      </c>
      <c r="CP392" s="51">
        <f t="shared" si="52"/>
        <v>0</v>
      </c>
      <c r="CQ392" s="51">
        <f t="shared" si="53"/>
        <v>0</v>
      </c>
      <c r="CR392" s="52">
        <f t="shared" si="54"/>
        <v>0</v>
      </c>
      <c r="CS392" s="51">
        <f t="shared" si="55"/>
        <v>0</v>
      </c>
      <c r="CT392" s="51">
        <f t="shared" si="56"/>
        <v>0</v>
      </c>
      <c r="CU392" s="51">
        <f>IFERROR((CA392*CQ392*'PWCS Table'!$D$4)+(CA392*CS392*'PWCS Table'!$D$4),0)</f>
        <v>0</v>
      </c>
      <c r="CV392" s="51">
        <f>IFERROR((CA392*CR392*'PWCS Table'!$E$4)+(CA392*CT392*'PWCS Table'!$E$4),0)</f>
        <v>0</v>
      </c>
      <c r="CW392" s="51">
        <f t="shared" si="57"/>
        <v>0</v>
      </c>
      <c r="CX392" s="51">
        <f t="shared" si="58"/>
        <v>0</v>
      </c>
      <c r="CY392" s="52">
        <f t="shared" si="59"/>
        <v>0</v>
      </c>
      <c r="CZ392" s="51">
        <f t="shared" si="60"/>
        <v>0</v>
      </c>
      <c r="DA392" s="51">
        <f t="shared" si="61"/>
        <v>0</v>
      </c>
      <c r="DB392" s="51">
        <f>IFERROR((CB392*CX392*'PWCS Table'!$D$5)+(CB392*CZ392*'PWCS Table'!$D$5),0)</f>
        <v>0</v>
      </c>
      <c r="DC392" s="51">
        <f>IFERROR((CB392*CY392*'PWCS Table'!$E$5)+(CB392*DA392*'PWCS Table'!$E$5),0)</f>
        <v>0</v>
      </c>
      <c r="DD392" s="51">
        <f t="shared" si="62"/>
        <v>0</v>
      </c>
      <c r="DE392" s="51">
        <f t="shared" si="63"/>
        <v>0</v>
      </c>
      <c r="DF392" s="51">
        <f t="shared" si="64"/>
        <v>0</v>
      </c>
      <c r="DG392" s="51">
        <f>IFERROR((CC392*DE392*'PWCS Table'!$D$8)+(CC392*DF392*'PWCS Table'!$D$8),0)</f>
        <v>0</v>
      </c>
      <c r="DH392" s="51">
        <f t="shared" si="65"/>
        <v>0</v>
      </c>
      <c r="DI392" s="51">
        <f t="shared" si="66"/>
        <v>0</v>
      </c>
      <c r="DJ392" s="51">
        <f t="shared" si="67"/>
        <v>0</v>
      </c>
      <c r="DK392" s="51">
        <f>IFERROR((CD392*DI392*'PWCS Table'!$D$9)+(CD392*DJ392*'PWCS Table'!$D$9),0)</f>
        <v>0</v>
      </c>
      <c r="DL392" s="51">
        <f t="shared" si="68"/>
        <v>0</v>
      </c>
    </row>
    <row r="393" spans="1:116" ht="12.75" hidden="1" customHeight="1" x14ac:dyDescent="0.3">
      <c r="A393" s="1"/>
      <c r="B393" s="53">
        <v>364</v>
      </c>
      <c r="C393" s="54"/>
      <c r="D393" s="44"/>
      <c r="E393" s="45"/>
      <c r="F393" s="46"/>
      <c r="G393" s="46"/>
      <c r="H393" s="46"/>
      <c r="I393" s="46"/>
      <c r="J393" s="46"/>
      <c r="K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7">
        <f t="shared" si="38"/>
        <v>0</v>
      </c>
      <c r="BZ393" s="47">
        <f t="shared" si="39"/>
        <v>0</v>
      </c>
      <c r="CA393" s="47">
        <f t="shared" si="40"/>
        <v>0</v>
      </c>
      <c r="CB393" s="47">
        <f t="shared" si="41"/>
        <v>0</v>
      </c>
      <c r="CC393" s="47">
        <f t="shared" si="42"/>
        <v>0</v>
      </c>
      <c r="CD393" s="47">
        <f t="shared" si="43"/>
        <v>0</v>
      </c>
      <c r="CE393" s="48" t="str">
        <f t="shared" si="44"/>
        <v/>
      </c>
      <c r="CF393" s="48" t="str">
        <f t="shared" si="45"/>
        <v/>
      </c>
      <c r="CG393" s="48" t="str">
        <f t="shared" si="46"/>
        <v/>
      </c>
      <c r="CH393" s="48" t="str">
        <f t="shared" si="47"/>
        <v/>
      </c>
      <c r="CI393" s="48" t="str">
        <f t="shared" si="48"/>
        <v/>
      </c>
      <c r="CJ393" s="48" t="str">
        <f t="shared" si="49"/>
        <v/>
      </c>
      <c r="CK393" s="49" t="s">
        <v>28</v>
      </c>
      <c r="CL393" s="49">
        <f t="shared" si="50"/>
        <v>0</v>
      </c>
      <c r="CM393" s="50">
        <f t="shared" si="51"/>
        <v>0</v>
      </c>
      <c r="CN393" s="51">
        <f>IFERROR(CL393*BZ393*'PWCS Table'!$D$3,0)</f>
        <v>0</v>
      </c>
      <c r="CO393" s="51">
        <f>IFERROR(CM393*BZ393*'PWCS Table'!$E$3,0)</f>
        <v>0</v>
      </c>
      <c r="CP393" s="51">
        <f t="shared" si="52"/>
        <v>0</v>
      </c>
      <c r="CQ393" s="51">
        <f t="shared" si="53"/>
        <v>0</v>
      </c>
      <c r="CR393" s="52">
        <f t="shared" si="54"/>
        <v>0</v>
      </c>
      <c r="CS393" s="51">
        <f t="shared" si="55"/>
        <v>0</v>
      </c>
      <c r="CT393" s="51">
        <f t="shared" si="56"/>
        <v>0</v>
      </c>
      <c r="CU393" s="51">
        <f>IFERROR((CA393*CQ393*'PWCS Table'!$D$4)+(CA393*CS393*'PWCS Table'!$D$4),0)</f>
        <v>0</v>
      </c>
      <c r="CV393" s="51">
        <f>IFERROR((CA393*CR393*'PWCS Table'!$E$4)+(CA393*CT393*'PWCS Table'!$E$4),0)</f>
        <v>0</v>
      </c>
      <c r="CW393" s="51">
        <f t="shared" si="57"/>
        <v>0</v>
      </c>
      <c r="CX393" s="51">
        <f t="shared" si="58"/>
        <v>0</v>
      </c>
      <c r="CY393" s="52">
        <f t="shared" si="59"/>
        <v>0</v>
      </c>
      <c r="CZ393" s="51">
        <f t="shared" si="60"/>
        <v>0</v>
      </c>
      <c r="DA393" s="51">
        <f t="shared" si="61"/>
        <v>0</v>
      </c>
      <c r="DB393" s="51">
        <f>IFERROR((CB393*CX393*'PWCS Table'!$D$5)+(CB393*CZ393*'PWCS Table'!$D$5),0)</f>
        <v>0</v>
      </c>
      <c r="DC393" s="51">
        <f>IFERROR((CB393*CY393*'PWCS Table'!$E$5)+(CB393*DA393*'PWCS Table'!$E$5),0)</f>
        <v>0</v>
      </c>
      <c r="DD393" s="51">
        <f t="shared" si="62"/>
        <v>0</v>
      </c>
      <c r="DE393" s="51">
        <f t="shared" si="63"/>
        <v>0</v>
      </c>
      <c r="DF393" s="51">
        <f t="shared" si="64"/>
        <v>0</v>
      </c>
      <c r="DG393" s="51">
        <f>IFERROR((CC393*DE393*'PWCS Table'!$D$8)+(CC393*DF393*'PWCS Table'!$D$8),0)</f>
        <v>0</v>
      </c>
      <c r="DH393" s="51">
        <f t="shared" si="65"/>
        <v>0</v>
      </c>
      <c r="DI393" s="51">
        <f t="shared" si="66"/>
        <v>0</v>
      </c>
      <c r="DJ393" s="51">
        <f t="shared" si="67"/>
        <v>0</v>
      </c>
      <c r="DK393" s="51">
        <f>IFERROR((CD393*DI393*'PWCS Table'!$D$9)+(CD393*DJ393*'PWCS Table'!$D$9),0)</f>
        <v>0</v>
      </c>
      <c r="DL393" s="51">
        <f t="shared" si="68"/>
        <v>0</v>
      </c>
    </row>
    <row r="394" spans="1:116" ht="12.75" hidden="1" customHeight="1" x14ac:dyDescent="0.3">
      <c r="A394" s="1"/>
      <c r="B394" s="53">
        <v>365</v>
      </c>
      <c r="C394" s="54"/>
      <c r="D394" s="44"/>
      <c r="E394" s="45"/>
      <c r="F394" s="46"/>
      <c r="G394" s="46"/>
      <c r="H394" s="46"/>
      <c r="I394" s="46"/>
      <c r="J394" s="46"/>
      <c r="K394" s="46"/>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7">
        <f t="shared" si="38"/>
        <v>0</v>
      </c>
      <c r="BZ394" s="47">
        <f t="shared" si="39"/>
        <v>0</v>
      </c>
      <c r="CA394" s="47">
        <f t="shared" si="40"/>
        <v>0</v>
      </c>
      <c r="CB394" s="47">
        <f t="shared" si="41"/>
        <v>0</v>
      </c>
      <c r="CC394" s="47">
        <f t="shared" si="42"/>
        <v>0</v>
      </c>
      <c r="CD394" s="47">
        <f t="shared" si="43"/>
        <v>0</v>
      </c>
      <c r="CE394" s="48" t="str">
        <f t="shared" si="44"/>
        <v/>
      </c>
      <c r="CF394" s="48" t="str">
        <f t="shared" si="45"/>
        <v/>
      </c>
      <c r="CG394" s="48" t="str">
        <f t="shared" si="46"/>
        <v/>
      </c>
      <c r="CH394" s="48" t="str">
        <f t="shared" si="47"/>
        <v/>
      </c>
      <c r="CI394" s="48" t="str">
        <f t="shared" si="48"/>
        <v/>
      </c>
      <c r="CJ394" s="48" t="str">
        <f t="shared" si="49"/>
        <v/>
      </c>
      <c r="CK394" s="49" t="s">
        <v>28</v>
      </c>
      <c r="CL394" s="49">
        <f t="shared" si="50"/>
        <v>0</v>
      </c>
      <c r="CM394" s="50">
        <f t="shared" si="51"/>
        <v>0</v>
      </c>
      <c r="CN394" s="51">
        <f>IFERROR(CL394*BZ394*'PWCS Table'!$D$3,0)</f>
        <v>0</v>
      </c>
      <c r="CO394" s="51">
        <f>IFERROR(CM394*BZ394*'PWCS Table'!$E$3,0)</f>
        <v>0</v>
      </c>
      <c r="CP394" s="51">
        <f t="shared" si="52"/>
        <v>0</v>
      </c>
      <c r="CQ394" s="51">
        <f t="shared" si="53"/>
        <v>0</v>
      </c>
      <c r="CR394" s="52">
        <f t="shared" si="54"/>
        <v>0</v>
      </c>
      <c r="CS394" s="51">
        <f t="shared" si="55"/>
        <v>0</v>
      </c>
      <c r="CT394" s="51">
        <f t="shared" si="56"/>
        <v>0</v>
      </c>
      <c r="CU394" s="51">
        <f>IFERROR((CA394*CQ394*'PWCS Table'!$D$4)+(CA394*CS394*'PWCS Table'!$D$4),0)</f>
        <v>0</v>
      </c>
      <c r="CV394" s="51">
        <f>IFERROR((CA394*CR394*'PWCS Table'!$E$4)+(CA394*CT394*'PWCS Table'!$E$4),0)</f>
        <v>0</v>
      </c>
      <c r="CW394" s="51">
        <f t="shared" si="57"/>
        <v>0</v>
      </c>
      <c r="CX394" s="51">
        <f t="shared" si="58"/>
        <v>0</v>
      </c>
      <c r="CY394" s="52">
        <f t="shared" si="59"/>
        <v>0</v>
      </c>
      <c r="CZ394" s="51">
        <f t="shared" si="60"/>
        <v>0</v>
      </c>
      <c r="DA394" s="51">
        <f t="shared" si="61"/>
        <v>0</v>
      </c>
      <c r="DB394" s="51">
        <f>IFERROR((CB394*CX394*'PWCS Table'!$D$5)+(CB394*CZ394*'PWCS Table'!$D$5),0)</f>
        <v>0</v>
      </c>
      <c r="DC394" s="51">
        <f>IFERROR((CB394*CY394*'PWCS Table'!$E$5)+(CB394*DA394*'PWCS Table'!$E$5),0)</f>
        <v>0</v>
      </c>
      <c r="DD394" s="51">
        <f t="shared" si="62"/>
        <v>0</v>
      </c>
      <c r="DE394" s="51">
        <f t="shared" si="63"/>
        <v>0</v>
      </c>
      <c r="DF394" s="51">
        <f t="shared" si="64"/>
        <v>0</v>
      </c>
      <c r="DG394" s="51">
        <f>IFERROR((CC394*DE394*'PWCS Table'!$D$8)+(CC394*DF394*'PWCS Table'!$D$8),0)</f>
        <v>0</v>
      </c>
      <c r="DH394" s="51">
        <f t="shared" si="65"/>
        <v>0</v>
      </c>
      <c r="DI394" s="51">
        <f t="shared" si="66"/>
        <v>0</v>
      </c>
      <c r="DJ394" s="51">
        <f t="shared" si="67"/>
        <v>0</v>
      </c>
      <c r="DK394" s="51">
        <f>IFERROR((CD394*DI394*'PWCS Table'!$D$9)+(CD394*DJ394*'PWCS Table'!$D$9),0)</f>
        <v>0</v>
      </c>
      <c r="DL394" s="51">
        <f t="shared" si="68"/>
        <v>0</v>
      </c>
    </row>
    <row r="395" spans="1:116" ht="12.75" hidden="1" customHeight="1" x14ac:dyDescent="0.3">
      <c r="A395" s="1"/>
      <c r="B395" s="53">
        <v>366</v>
      </c>
      <c r="C395" s="54"/>
      <c r="D395" s="44"/>
      <c r="E395" s="45"/>
      <c r="F395" s="46"/>
      <c r="G395" s="46"/>
      <c r="H395" s="46"/>
      <c r="I395" s="46"/>
      <c r="J395" s="46"/>
      <c r="K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7">
        <f t="shared" si="38"/>
        <v>0</v>
      </c>
      <c r="BZ395" s="47">
        <f t="shared" si="39"/>
        <v>0</v>
      </c>
      <c r="CA395" s="47">
        <f t="shared" si="40"/>
        <v>0</v>
      </c>
      <c r="CB395" s="47">
        <f t="shared" si="41"/>
        <v>0</v>
      </c>
      <c r="CC395" s="47">
        <f t="shared" si="42"/>
        <v>0</v>
      </c>
      <c r="CD395" s="47">
        <f t="shared" si="43"/>
        <v>0</v>
      </c>
      <c r="CE395" s="48" t="str">
        <f t="shared" si="44"/>
        <v/>
      </c>
      <c r="CF395" s="48" t="str">
        <f t="shared" si="45"/>
        <v/>
      </c>
      <c r="CG395" s="48" t="str">
        <f t="shared" si="46"/>
        <v/>
      </c>
      <c r="CH395" s="48" t="str">
        <f t="shared" si="47"/>
        <v/>
      </c>
      <c r="CI395" s="48" t="str">
        <f t="shared" si="48"/>
        <v/>
      </c>
      <c r="CJ395" s="48" t="str">
        <f t="shared" si="49"/>
        <v/>
      </c>
      <c r="CK395" s="49" t="s">
        <v>28</v>
      </c>
      <c r="CL395" s="49">
        <f t="shared" si="50"/>
        <v>0</v>
      </c>
      <c r="CM395" s="50">
        <f t="shared" si="51"/>
        <v>0</v>
      </c>
      <c r="CN395" s="51">
        <f>IFERROR(CL395*BZ395*'PWCS Table'!$D$3,0)</f>
        <v>0</v>
      </c>
      <c r="CO395" s="51">
        <f>IFERROR(CM395*BZ395*'PWCS Table'!$E$3,0)</f>
        <v>0</v>
      </c>
      <c r="CP395" s="51">
        <f t="shared" si="52"/>
        <v>0</v>
      </c>
      <c r="CQ395" s="51">
        <f t="shared" si="53"/>
        <v>0</v>
      </c>
      <c r="CR395" s="52">
        <f t="shared" si="54"/>
        <v>0</v>
      </c>
      <c r="CS395" s="51">
        <f t="shared" si="55"/>
        <v>0</v>
      </c>
      <c r="CT395" s="51">
        <f t="shared" si="56"/>
        <v>0</v>
      </c>
      <c r="CU395" s="51">
        <f>IFERROR((CA395*CQ395*'PWCS Table'!$D$4)+(CA395*CS395*'PWCS Table'!$D$4),0)</f>
        <v>0</v>
      </c>
      <c r="CV395" s="51">
        <f>IFERROR((CA395*CR395*'PWCS Table'!$E$4)+(CA395*CT395*'PWCS Table'!$E$4),0)</f>
        <v>0</v>
      </c>
      <c r="CW395" s="51">
        <f t="shared" si="57"/>
        <v>0</v>
      </c>
      <c r="CX395" s="51">
        <f t="shared" si="58"/>
        <v>0</v>
      </c>
      <c r="CY395" s="52">
        <f t="shared" si="59"/>
        <v>0</v>
      </c>
      <c r="CZ395" s="51">
        <f t="shared" si="60"/>
        <v>0</v>
      </c>
      <c r="DA395" s="51">
        <f t="shared" si="61"/>
        <v>0</v>
      </c>
      <c r="DB395" s="51">
        <f>IFERROR((CB395*CX395*'PWCS Table'!$D$5)+(CB395*CZ395*'PWCS Table'!$D$5),0)</f>
        <v>0</v>
      </c>
      <c r="DC395" s="51">
        <f>IFERROR((CB395*CY395*'PWCS Table'!$E$5)+(CB395*DA395*'PWCS Table'!$E$5),0)</f>
        <v>0</v>
      </c>
      <c r="DD395" s="51">
        <f t="shared" si="62"/>
        <v>0</v>
      </c>
      <c r="DE395" s="51">
        <f t="shared" si="63"/>
        <v>0</v>
      </c>
      <c r="DF395" s="51">
        <f t="shared" si="64"/>
        <v>0</v>
      </c>
      <c r="DG395" s="51">
        <f>IFERROR((CC395*DE395*'PWCS Table'!$D$8)+(CC395*DF395*'PWCS Table'!$D$8),0)</f>
        <v>0</v>
      </c>
      <c r="DH395" s="51">
        <f t="shared" si="65"/>
        <v>0</v>
      </c>
      <c r="DI395" s="51">
        <f t="shared" si="66"/>
        <v>0</v>
      </c>
      <c r="DJ395" s="51">
        <f t="shared" si="67"/>
        <v>0</v>
      </c>
      <c r="DK395" s="51">
        <f>IFERROR((CD395*DI395*'PWCS Table'!$D$9)+(CD395*DJ395*'PWCS Table'!$D$9),0)</f>
        <v>0</v>
      </c>
      <c r="DL395" s="51">
        <f t="shared" si="68"/>
        <v>0</v>
      </c>
    </row>
    <row r="396" spans="1:116" ht="12.75" hidden="1" customHeight="1" x14ac:dyDescent="0.3">
      <c r="A396" s="1"/>
      <c r="B396" s="53">
        <v>367</v>
      </c>
      <c r="C396" s="54"/>
      <c r="D396" s="44"/>
      <c r="E396" s="45"/>
      <c r="F396" s="46"/>
      <c r="G396" s="46"/>
      <c r="H396" s="46"/>
      <c r="I396" s="46"/>
      <c r="J396" s="46"/>
      <c r="K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7">
        <f t="shared" si="38"/>
        <v>0</v>
      </c>
      <c r="BZ396" s="47">
        <f t="shared" si="39"/>
        <v>0</v>
      </c>
      <c r="CA396" s="47">
        <f t="shared" si="40"/>
        <v>0</v>
      </c>
      <c r="CB396" s="47">
        <f t="shared" si="41"/>
        <v>0</v>
      </c>
      <c r="CC396" s="47">
        <f t="shared" si="42"/>
        <v>0</v>
      </c>
      <c r="CD396" s="47">
        <f t="shared" si="43"/>
        <v>0</v>
      </c>
      <c r="CE396" s="48" t="str">
        <f t="shared" si="44"/>
        <v/>
      </c>
      <c r="CF396" s="48" t="str">
        <f t="shared" si="45"/>
        <v/>
      </c>
      <c r="CG396" s="48" t="str">
        <f t="shared" si="46"/>
        <v/>
      </c>
      <c r="CH396" s="48" t="str">
        <f t="shared" si="47"/>
        <v/>
      </c>
      <c r="CI396" s="48" t="str">
        <f t="shared" si="48"/>
        <v/>
      </c>
      <c r="CJ396" s="48" t="str">
        <f t="shared" si="49"/>
        <v/>
      </c>
      <c r="CK396" s="49" t="s">
        <v>28</v>
      </c>
      <c r="CL396" s="49">
        <f t="shared" si="50"/>
        <v>0</v>
      </c>
      <c r="CM396" s="50">
        <f t="shared" si="51"/>
        <v>0</v>
      </c>
      <c r="CN396" s="51">
        <f>IFERROR(CL396*BZ396*'PWCS Table'!$D$3,0)</f>
        <v>0</v>
      </c>
      <c r="CO396" s="51">
        <f>IFERROR(CM396*BZ396*'PWCS Table'!$E$3,0)</f>
        <v>0</v>
      </c>
      <c r="CP396" s="51">
        <f t="shared" si="52"/>
        <v>0</v>
      </c>
      <c r="CQ396" s="51">
        <f t="shared" si="53"/>
        <v>0</v>
      </c>
      <c r="CR396" s="52">
        <f t="shared" si="54"/>
        <v>0</v>
      </c>
      <c r="CS396" s="51">
        <f t="shared" si="55"/>
        <v>0</v>
      </c>
      <c r="CT396" s="51">
        <f t="shared" si="56"/>
        <v>0</v>
      </c>
      <c r="CU396" s="51">
        <f>IFERROR((CA396*CQ396*'PWCS Table'!$D$4)+(CA396*CS396*'PWCS Table'!$D$4),0)</f>
        <v>0</v>
      </c>
      <c r="CV396" s="51">
        <f>IFERROR((CA396*CR396*'PWCS Table'!$E$4)+(CA396*CT396*'PWCS Table'!$E$4),0)</f>
        <v>0</v>
      </c>
      <c r="CW396" s="51">
        <f t="shared" si="57"/>
        <v>0</v>
      </c>
      <c r="CX396" s="51">
        <f t="shared" si="58"/>
        <v>0</v>
      </c>
      <c r="CY396" s="52">
        <f t="shared" si="59"/>
        <v>0</v>
      </c>
      <c r="CZ396" s="51">
        <f t="shared" si="60"/>
        <v>0</v>
      </c>
      <c r="DA396" s="51">
        <f t="shared" si="61"/>
        <v>0</v>
      </c>
      <c r="DB396" s="51">
        <f>IFERROR((CB396*CX396*'PWCS Table'!$D$5)+(CB396*CZ396*'PWCS Table'!$D$5),0)</f>
        <v>0</v>
      </c>
      <c r="DC396" s="51">
        <f>IFERROR((CB396*CY396*'PWCS Table'!$E$5)+(CB396*DA396*'PWCS Table'!$E$5),0)</f>
        <v>0</v>
      </c>
      <c r="DD396" s="51">
        <f t="shared" si="62"/>
        <v>0</v>
      </c>
      <c r="DE396" s="51">
        <f t="shared" si="63"/>
        <v>0</v>
      </c>
      <c r="DF396" s="51">
        <f t="shared" si="64"/>
        <v>0</v>
      </c>
      <c r="DG396" s="51">
        <f>IFERROR((CC396*DE396*'PWCS Table'!$D$8)+(CC396*DF396*'PWCS Table'!$D$8),0)</f>
        <v>0</v>
      </c>
      <c r="DH396" s="51">
        <f t="shared" si="65"/>
        <v>0</v>
      </c>
      <c r="DI396" s="51">
        <f t="shared" si="66"/>
        <v>0</v>
      </c>
      <c r="DJ396" s="51">
        <f t="shared" si="67"/>
        <v>0</v>
      </c>
      <c r="DK396" s="51">
        <f>IFERROR((CD396*DI396*'PWCS Table'!$D$9)+(CD396*DJ396*'PWCS Table'!$D$9),0)</f>
        <v>0</v>
      </c>
      <c r="DL396" s="51">
        <f t="shared" si="68"/>
        <v>0</v>
      </c>
    </row>
    <row r="397" spans="1:116" ht="12.75" hidden="1" customHeight="1" x14ac:dyDescent="0.3">
      <c r="A397" s="1"/>
      <c r="B397" s="53">
        <v>368</v>
      </c>
      <c r="C397" s="54"/>
      <c r="D397" s="44"/>
      <c r="E397" s="45"/>
      <c r="F397" s="46"/>
      <c r="G397" s="46"/>
      <c r="H397" s="46"/>
      <c r="I397" s="46"/>
      <c r="J397" s="46"/>
      <c r="K397" s="46"/>
      <c r="L397" s="46"/>
      <c r="M397" s="46"/>
      <c r="N397" s="46"/>
      <c r="O397" s="46"/>
      <c r="P397" s="46"/>
      <c r="Q397" s="46"/>
      <c r="R397" s="46"/>
      <c r="S397" s="46"/>
      <c r="T397" s="46"/>
      <c r="U397" s="46"/>
      <c r="V397" s="46"/>
      <c r="W397" s="46"/>
      <c r="X397" s="46"/>
      <c r="Y397" s="46"/>
      <c r="Z397" s="46"/>
      <c r="AA397" s="46"/>
      <c r="AB397" s="46"/>
      <c r="AC397" s="46"/>
      <c r="AD397" s="46"/>
      <c r="AE397" s="46"/>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c r="BH397" s="46"/>
      <c r="BI397" s="46"/>
      <c r="BJ397" s="46"/>
      <c r="BK397" s="46"/>
      <c r="BL397" s="46"/>
      <c r="BM397" s="46"/>
      <c r="BN397" s="46"/>
      <c r="BO397" s="46"/>
      <c r="BP397" s="46"/>
      <c r="BQ397" s="46"/>
      <c r="BR397" s="46"/>
      <c r="BS397" s="46"/>
      <c r="BT397" s="46"/>
      <c r="BU397" s="46"/>
      <c r="BV397" s="46"/>
      <c r="BW397" s="46"/>
      <c r="BX397" s="46"/>
      <c r="BY397" s="47">
        <f t="shared" si="38"/>
        <v>0</v>
      </c>
      <c r="BZ397" s="47">
        <f t="shared" si="39"/>
        <v>0</v>
      </c>
      <c r="CA397" s="47">
        <f t="shared" si="40"/>
        <v>0</v>
      </c>
      <c r="CB397" s="47">
        <f t="shared" si="41"/>
        <v>0</v>
      </c>
      <c r="CC397" s="47">
        <f t="shared" si="42"/>
        <v>0</v>
      </c>
      <c r="CD397" s="47">
        <f t="shared" si="43"/>
        <v>0</v>
      </c>
      <c r="CE397" s="48" t="str">
        <f t="shared" si="44"/>
        <v/>
      </c>
      <c r="CF397" s="48" t="str">
        <f t="shared" si="45"/>
        <v/>
      </c>
      <c r="CG397" s="48" t="str">
        <f t="shared" si="46"/>
        <v/>
      </c>
      <c r="CH397" s="48" t="str">
        <f t="shared" si="47"/>
        <v/>
      </c>
      <c r="CI397" s="48" t="str">
        <f t="shared" si="48"/>
        <v/>
      </c>
      <c r="CJ397" s="48" t="str">
        <f t="shared" si="49"/>
        <v/>
      </c>
      <c r="CK397" s="49" t="s">
        <v>28</v>
      </c>
      <c r="CL397" s="49">
        <f t="shared" si="50"/>
        <v>0</v>
      </c>
      <c r="CM397" s="50">
        <f t="shared" si="51"/>
        <v>0</v>
      </c>
      <c r="CN397" s="51">
        <f>IFERROR(CL397*BZ397*'PWCS Table'!$D$3,0)</f>
        <v>0</v>
      </c>
      <c r="CO397" s="51">
        <f>IFERROR(CM397*BZ397*'PWCS Table'!$E$3,0)</f>
        <v>0</v>
      </c>
      <c r="CP397" s="51">
        <f t="shared" si="52"/>
        <v>0</v>
      </c>
      <c r="CQ397" s="51">
        <f t="shared" si="53"/>
        <v>0</v>
      </c>
      <c r="CR397" s="52">
        <f t="shared" si="54"/>
        <v>0</v>
      </c>
      <c r="CS397" s="51">
        <f t="shared" si="55"/>
        <v>0</v>
      </c>
      <c r="CT397" s="51">
        <f t="shared" si="56"/>
        <v>0</v>
      </c>
      <c r="CU397" s="51">
        <f>IFERROR((CA397*CQ397*'PWCS Table'!$D$4)+(CA397*CS397*'PWCS Table'!$D$4),0)</f>
        <v>0</v>
      </c>
      <c r="CV397" s="51">
        <f>IFERROR((CA397*CR397*'PWCS Table'!$E$4)+(CA397*CT397*'PWCS Table'!$E$4),0)</f>
        <v>0</v>
      </c>
      <c r="CW397" s="51">
        <f t="shared" si="57"/>
        <v>0</v>
      </c>
      <c r="CX397" s="51">
        <f t="shared" si="58"/>
        <v>0</v>
      </c>
      <c r="CY397" s="52">
        <f t="shared" si="59"/>
        <v>0</v>
      </c>
      <c r="CZ397" s="51">
        <f t="shared" si="60"/>
        <v>0</v>
      </c>
      <c r="DA397" s="51">
        <f t="shared" si="61"/>
        <v>0</v>
      </c>
      <c r="DB397" s="51">
        <f>IFERROR((CB397*CX397*'PWCS Table'!$D$5)+(CB397*CZ397*'PWCS Table'!$D$5),0)</f>
        <v>0</v>
      </c>
      <c r="DC397" s="51">
        <f>IFERROR((CB397*CY397*'PWCS Table'!$E$5)+(CB397*DA397*'PWCS Table'!$E$5),0)</f>
        <v>0</v>
      </c>
      <c r="DD397" s="51">
        <f t="shared" si="62"/>
        <v>0</v>
      </c>
      <c r="DE397" s="51">
        <f t="shared" si="63"/>
        <v>0</v>
      </c>
      <c r="DF397" s="51">
        <f t="shared" si="64"/>
        <v>0</v>
      </c>
      <c r="DG397" s="51">
        <f>IFERROR((CC397*DE397*'PWCS Table'!$D$8)+(CC397*DF397*'PWCS Table'!$D$8),0)</f>
        <v>0</v>
      </c>
      <c r="DH397" s="51">
        <f t="shared" si="65"/>
        <v>0</v>
      </c>
      <c r="DI397" s="51">
        <f t="shared" si="66"/>
        <v>0</v>
      </c>
      <c r="DJ397" s="51">
        <f t="shared" si="67"/>
        <v>0</v>
      </c>
      <c r="DK397" s="51">
        <f>IFERROR((CD397*DI397*'PWCS Table'!$D$9)+(CD397*DJ397*'PWCS Table'!$D$9),0)</f>
        <v>0</v>
      </c>
      <c r="DL397" s="51">
        <f t="shared" si="68"/>
        <v>0</v>
      </c>
    </row>
    <row r="398" spans="1:116" ht="12.75" hidden="1" customHeight="1" x14ac:dyDescent="0.3">
      <c r="A398" s="1"/>
      <c r="B398" s="53">
        <v>369</v>
      </c>
      <c r="C398" s="54"/>
      <c r="D398" s="44"/>
      <c r="E398" s="45"/>
      <c r="F398" s="46"/>
      <c r="G398" s="46"/>
      <c r="H398" s="46"/>
      <c r="I398" s="46"/>
      <c r="J398" s="46"/>
      <c r="K398" s="46"/>
      <c r="L398" s="46"/>
      <c r="M398" s="46"/>
      <c r="N398" s="46"/>
      <c r="O398" s="46"/>
      <c r="P398" s="46"/>
      <c r="Q398" s="46"/>
      <c r="R398" s="46"/>
      <c r="S398" s="46"/>
      <c r="T398" s="46"/>
      <c r="U398" s="46"/>
      <c r="V398" s="46"/>
      <c r="W398" s="46"/>
      <c r="X398" s="46"/>
      <c r="Y398" s="46"/>
      <c r="Z398" s="46"/>
      <c r="AA398" s="46"/>
      <c r="AB398" s="46"/>
      <c r="AC398" s="46"/>
      <c r="AD398" s="46"/>
      <c r="AE398" s="46"/>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c r="BH398" s="46"/>
      <c r="BI398" s="46"/>
      <c r="BJ398" s="46"/>
      <c r="BK398" s="46"/>
      <c r="BL398" s="46"/>
      <c r="BM398" s="46"/>
      <c r="BN398" s="46"/>
      <c r="BO398" s="46"/>
      <c r="BP398" s="46"/>
      <c r="BQ398" s="46"/>
      <c r="BR398" s="46"/>
      <c r="BS398" s="46"/>
      <c r="BT398" s="46"/>
      <c r="BU398" s="46"/>
      <c r="BV398" s="46"/>
      <c r="BW398" s="46"/>
      <c r="BX398" s="46"/>
      <c r="BY398" s="47">
        <f t="shared" si="38"/>
        <v>0</v>
      </c>
      <c r="BZ398" s="47">
        <f t="shared" si="39"/>
        <v>0</v>
      </c>
      <c r="CA398" s="47">
        <f t="shared" si="40"/>
        <v>0</v>
      </c>
      <c r="CB398" s="47">
        <f t="shared" si="41"/>
        <v>0</v>
      </c>
      <c r="CC398" s="47">
        <f t="shared" si="42"/>
        <v>0</v>
      </c>
      <c r="CD398" s="47">
        <f t="shared" si="43"/>
        <v>0</v>
      </c>
      <c r="CE398" s="48" t="str">
        <f t="shared" si="44"/>
        <v/>
      </c>
      <c r="CF398" s="48" t="str">
        <f t="shared" si="45"/>
        <v/>
      </c>
      <c r="CG398" s="48" t="str">
        <f t="shared" si="46"/>
        <v/>
      </c>
      <c r="CH398" s="48" t="str">
        <f t="shared" si="47"/>
        <v/>
      </c>
      <c r="CI398" s="48" t="str">
        <f t="shared" si="48"/>
        <v/>
      </c>
      <c r="CJ398" s="48" t="str">
        <f t="shared" si="49"/>
        <v/>
      </c>
      <c r="CK398" s="49" t="s">
        <v>28</v>
      </c>
      <c r="CL398" s="49">
        <f t="shared" si="50"/>
        <v>0</v>
      </c>
      <c r="CM398" s="50">
        <f t="shared" si="51"/>
        <v>0</v>
      </c>
      <c r="CN398" s="51">
        <f>IFERROR(CL398*BZ398*'PWCS Table'!$D$3,0)</f>
        <v>0</v>
      </c>
      <c r="CO398" s="51">
        <f>IFERROR(CM398*BZ398*'PWCS Table'!$E$3,0)</f>
        <v>0</v>
      </c>
      <c r="CP398" s="51">
        <f t="shared" si="52"/>
        <v>0</v>
      </c>
      <c r="CQ398" s="51">
        <f t="shared" si="53"/>
        <v>0</v>
      </c>
      <c r="CR398" s="52">
        <f t="shared" si="54"/>
        <v>0</v>
      </c>
      <c r="CS398" s="51">
        <f t="shared" si="55"/>
        <v>0</v>
      </c>
      <c r="CT398" s="51">
        <f t="shared" si="56"/>
        <v>0</v>
      </c>
      <c r="CU398" s="51">
        <f>IFERROR((CA398*CQ398*'PWCS Table'!$D$4)+(CA398*CS398*'PWCS Table'!$D$4),0)</f>
        <v>0</v>
      </c>
      <c r="CV398" s="51">
        <f>IFERROR((CA398*CR398*'PWCS Table'!$E$4)+(CA398*CT398*'PWCS Table'!$E$4),0)</f>
        <v>0</v>
      </c>
      <c r="CW398" s="51">
        <f t="shared" si="57"/>
        <v>0</v>
      </c>
      <c r="CX398" s="51">
        <f t="shared" si="58"/>
        <v>0</v>
      </c>
      <c r="CY398" s="52">
        <f t="shared" si="59"/>
        <v>0</v>
      </c>
      <c r="CZ398" s="51">
        <f t="shared" si="60"/>
        <v>0</v>
      </c>
      <c r="DA398" s="51">
        <f t="shared" si="61"/>
        <v>0</v>
      </c>
      <c r="DB398" s="51">
        <f>IFERROR((CB398*CX398*'PWCS Table'!$D$5)+(CB398*CZ398*'PWCS Table'!$D$5),0)</f>
        <v>0</v>
      </c>
      <c r="DC398" s="51">
        <f>IFERROR((CB398*CY398*'PWCS Table'!$E$5)+(CB398*DA398*'PWCS Table'!$E$5),0)</f>
        <v>0</v>
      </c>
      <c r="DD398" s="51">
        <f t="shared" si="62"/>
        <v>0</v>
      </c>
      <c r="DE398" s="51">
        <f t="shared" si="63"/>
        <v>0</v>
      </c>
      <c r="DF398" s="51">
        <f t="shared" si="64"/>
        <v>0</v>
      </c>
      <c r="DG398" s="51">
        <f>IFERROR((CC398*DE398*'PWCS Table'!$D$8)+(CC398*DF398*'PWCS Table'!$D$8),0)</f>
        <v>0</v>
      </c>
      <c r="DH398" s="51">
        <f t="shared" si="65"/>
        <v>0</v>
      </c>
      <c r="DI398" s="51">
        <f t="shared" si="66"/>
        <v>0</v>
      </c>
      <c r="DJ398" s="51">
        <f t="shared" si="67"/>
        <v>0</v>
      </c>
      <c r="DK398" s="51">
        <f>IFERROR((CD398*DI398*'PWCS Table'!$D$9)+(CD398*DJ398*'PWCS Table'!$D$9),0)</f>
        <v>0</v>
      </c>
      <c r="DL398" s="51">
        <f t="shared" si="68"/>
        <v>0</v>
      </c>
    </row>
    <row r="399" spans="1:116" ht="12.75" hidden="1" customHeight="1" x14ac:dyDescent="0.3">
      <c r="A399" s="1"/>
      <c r="B399" s="53">
        <v>370</v>
      </c>
      <c r="C399" s="54"/>
      <c r="D399" s="44"/>
      <c r="E399" s="45"/>
      <c r="F399" s="46"/>
      <c r="G399" s="46"/>
      <c r="H399" s="46"/>
      <c r="I399" s="46"/>
      <c r="J399" s="46"/>
      <c r="K399" s="46"/>
      <c r="L399" s="46"/>
      <c r="M399" s="46"/>
      <c r="N399" s="46"/>
      <c r="O399" s="46"/>
      <c r="P399" s="46"/>
      <c r="Q399" s="46"/>
      <c r="R399" s="46"/>
      <c r="S399" s="46"/>
      <c r="T399" s="46"/>
      <c r="U399" s="46"/>
      <c r="V399" s="46"/>
      <c r="W399" s="46"/>
      <c r="X399" s="46"/>
      <c r="Y399" s="46"/>
      <c r="Z399" s="46"/>
      <c r="AA399" s="46"/>
      <c r="AB399" s="46"/>
      <c r="AC399" s="46"/>
      <c r="AD399" s="46"/>
      <c r="AE399" s="46"/>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c r="BH399" s="46"/>
      <c r="BI399" s="46"/>
      <c r="BJ399" s="46"/>
      <c r="BK399" s="46"/>
      <c r="BL399" s="46"/>
      <c r="BM399" s="46"/>
      <c r="BN399" s="46"/>
      <c r="BO399" s="46"/>
      <c r="BP399" s="46"/>
      <c r="BQ399" s="46"/>
      <c r="BR399" s="46"/>
      <c r="BS399" s="46"/>
      <c r="BT399" s="46"/>
      <c r="BU399" s="46"/>
      <c r="BV399" s="46"/>
      <c r="BW399" s="46"/>
      <c r="BX399" s="46"/>
      <c r="BY399" s="47">
        <f t="shared" si="38"/>
        <v>0</v>
      </c>
      <c r="BZ399" s="47">
        <f t="shared" si="39"/>
        <v>0</v>
      </c>
      <c r="CA399" s="47">
        <f t="shared" si="40"/>
        <v>0</v>
      </c>
      <c r="CB399" s="47">
        <f t="shared" si="41"/>
        <v>0</v>
      </c>
      <c r="CC399" s="47">
        <f t="shared" si="42"/>
        <v>0</v>
      </c>
      <c r="CD399" s="47">
        <f t="shared" si="43"/>
        <v>0</v>
      </c>
      <c r="CE399" s="48" t="str">
        <f t="shared" si="44"/>
        <v/>
      </c>
      <c r="CF399" s="48" t="str">
        <f t="shared" si="45"/>
        <v/>
      </c>
      <c r="CG399" s="48" t="str">
        <f t="shared" si="46"/>
        <v/>
      </c>
      <c r="CH399" s="48" t="str">
        <f t="shared" si="47"/>
        <v/>
      </c>
      <c r="CI399" s="48" t="str">
        <f t="shared" si="48"/>
        <v/>
      </c>
      <c r="CJ399" s="48" t="str">
        <f t="shared" si="49"/>
        <v/>
      </c>
      <c r="CK399" s="49" t="s">
        <v>28</v>
      </c>
      <c r="CL399" s="49">
        <f t="shared" si="50"/>
        <v>0</v>
      </c>
      <c r="CM399" s="50">
        <f t="shared" si="51"/>
        <v>0</v>
      </c>
      <c r="CN399" s="51">
        <f>IFERROR(CL399*BZ399*'PWCS Table'!$D$3,0)</f>
        <v>0</v>
      </c>
      <c r="CO399" s="51">
        <f>IFERROR(CM399*BZ399*'PWCS Table'!$E$3,0)</f>
        <v>0</v>
      </c>
      <c r="CP399" s="51">
        <f t="shared" si="52"/>
        <v>0</v>
      </c>
      <c r="CQ399" s="51">
        <f t="shared" si="53"/>
        <v>0</v>
      </c>
      <c r="CR399" s="52">
        <f t="shared" si="54"/>
        <v>0</v>
      </c>
      <c r="CS399" s="51">
        <f t="shared" si="55"/>
        <v>0</v>
      </c>
      <c r="CT399" s="51">
        <f t="shared" si="56"/>
        <v>0</v>
      </c>
      <c r="CU399" s="51">
        <f>IFERROR((CA399*CQ399*'PWCS Table'!$D$4)+(CA399*CS399*'PWCS Table'!$D$4),0)</f>
        <v>0</v>
      </c>
      <c r="CV399" s="51">
        <f>IFERROR((CA399*CR399*'PWCS Table'!$E$4)+(CA399*CT399*'PWCS Table'!$E$4),0)</f>
        <v>0</v>
      </c>
      <c r="CW399" s="51">
        <f t="shared" si="57"/>
        <v>0</v>
      </c>
      <c r="CX399" s="51">
        <f t="shared" si="58"/>
        <v>0</v>
      </c>
      <c r="CY399" s="52">
        <f t="shared" si="59"/>
        <v>0</v>
      </c>
      <c r="CZ399" s="51">
        <f t="shared" si="60"/>
        <v>0</v>
      </c>
      <c r="DA399" s="51">
        <f t="shared" si="61"/>
        <v>0</v>
      </c>
      <c r="DB399" s="51">
        <f>IFERROR((CB399*CX399*'PWCS Table'!$D$5)+(CB399*CZ399*'PWCS Table'!$D$5),0)</f>
        <v>0</v>
      </c>
      <c r="DC399" s="51">
        <f>IFERROR((CB399*CY399*'PWCS Table'!$E$5)+(CB399*DA399*'PWCS Table'!$E$5),0)</f>
        <v>0</v>
      </c>
      <c r="DD399" s="51">
        <f t="shared" si="62"/>
        <v>0</v>
      </c>
      <c r="DE399" s="51">
        <f t="shared" si="63"/>
        <v>0</v>
      </c>
      <c r="DF399" s="51">
        <f t="shared" si="64"/>
        <v>0</v>
      </c>
      <c r="DG399" s="51">
        <f>IFERROR((CC399*DE399*'PWCS Table'!$D$8)+(CC399*DF399*'PWCS Table'!$D$8),0)</f>
        <v>0</v>
      </c>
      <c r="DH399" s="51">
        <f t="shared" si="65"/>
        <v>0</v>
      </c>
      <c r="DI399" s="51">
        <f t="shared" si="66"/>
        <v>0</v>
      </c>
      <c r="DJ399" s="51">
        <f t="shared" si="67"/>
        <v>0</v>
      </c>
      <c r="DK399" s="51">
        <f>IFERROR((CD399*DI399*'PWCS Table'!$D$9)+(CD399*DJ399*'PWCS Table'!$D$9),0)</f>
        <v>0</v>
      </c>
      <c r="DL399" s="51">
        <f t="shared" si="68"/>
        <v>0</v>
      </c>
    </row>
    <row r="400" spans="1:116" ht="12.75" hidden="1" customHeight="1" x14ac:dyDescent="0.3">
      <c r="A400" s="1"/>
      <c r="B400" s="53">
        <v>371</v>
      </c>
      <c r="C400" s="54"/>
      <c r="D400" s="44"/>
      <c r="E400" s="45"/>
      <c r="F400" s="46"/>
      <c r="G400" s="46"/>
      <c r="H400" s="46"/>
      <c r="I400" s="46"/>
      <c r="J400" s="46"/>
      <c r="K400" s="46"/>
      <c r="L400" s="46"/>
      <c r="M400" s="46"/>
      <c r="N400" s="46"/>
      <c r="O400" s="46"/>
      <c r="P400" s="46"/>
      <c r="Q400" s="46"/>
      <c r="R400" s="46"/>
      <c r="S400" s="46"/>
      <c r="T400" s="46"/>
      <c r="U400" s="46"/>
      <c r="V400" s="46"/>
      <c r="W400" s="46"/>
      <c r="X400" s="46"/>
      <c r="Y400" s="46"/>
      <c r="Z400" s="46"/>
      <c r="AA400" s="46"/>
      <c r="AB400" s="46"/>
      <c r="AC400" s="46"/>
      <c r="AD400" s="46"/>
      <c r="AE400" s="46"/>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c r="BH400" s="46"/>
      <c r="BI400" s="46"/>
      <c r="BJ400" s="46"/>
      <c r="BK400" s="46"/>
      <c r="BL400" s="46"/>
      <c r="BM400" s="46"/>
      <c r="BN400" s="46"/>
      <c r="BO400" s="46"/>
      <c r="BP400" s="46"/>
      <c r="BQ400" s="46"/>
      <c r="BR400" s="46"/>
      <c r="BS400" s="46"/>
      <c r="BT400" s="46"/>
      <c r="BU400" s="46"/>
      <c r="BV400" s="46"/>
      <c r="BW400" s="46"/>
      <c r="BX400" s="46"/>
      <c r="BY400" s="47">
        <f t="shared" si="38"/>
        <v>0</v>
      </c>
      <c r="BZ400" s="47">
        <f t="shared" si="39"/>
        <v>0</v>
      </c>
      <c r="CA400" s="47">
        <f t="shared" si="40"/>
        <v>0</v>
      </c>
      <c r="CB400" s="47">
        <f t="shared" si="41"/>
        <v>0</v>
      </c>
      <c r="CC400" s="47">
        <f t="shared" si="42"/>
        <v>0</v>
      </c>
      <c r="CD400" s="47">
        <f t="shared" si="43"/>
        <v>0</v>
      </c>
      <c r="CE400" s="48" t="str">
        <f t="shared" si="44"/>
        <v/>
      </c>
      <c r="CF400" s="48" t="str">
        <f t="shared" si="45"/>
        <v/>
      </c>
      <c r="CG400" s="48" t="str">
        <f t="shared" si="46"/>
        <v/>
      </c>
      <c r="CH400" s="48" t="str">
        <f t="shared" si="47"/>
        <v/>
      </c>
      <c r="CI400" s="48" t="str">
        <f t="shared" si="48"/>
        <v/>
      </c>
      <c r="CJ400" s="48" t="str">
        <f t="shared" si="49"/>
        <v/>
      </c>
      <c r="CK400" s="49" t="s">
        <v>28</v>
      </c>
      <c r="CL400" s="49">
        <f t="shared" si="50"/>
        <v>0</v>
      </c>
      <c r="CM400" s="50">
        <f t="shared" si="51"/>
        <v>0</v>
      </c>
      <c r="CN400" s="51">
        <f>IFERROR(CL400*BZ400*'PWCS Table'!$D$3,0)</f>
        <v>0</v>
      </c>
      <c r="CO400" s="51">
        <f>IFERROR(CM400*BZ400*'PWCS Table'!$E$3,0)</f>
        <v>0</v>
      </c>
      <c r="CP400" s="51">
        <f t="shared" si="52"/>
        <v>0</v>
      </c>
      <c r="CQ400" s="51">
        <f t="shared" si="53"/>
        <v>0</v>
      </c>
      <c r="CR400" s="52">
        <f t="shared" si="54"/>
        <v>0</v>
      </c>
      <c r="CS400" s="51">
        <f t="shared" si="55"/>
        <v>0</v>
      </c>
      <c r="CT400" s="51">
        <f t="shared" si="56"/>
        <v>0</v>
      </c>
      <c r="CU400" s="51">
        <f>IFERROR((CA400*CQ400*'PWCS Table'!$D$4)+(CA400*CS400*'PWCS Table'!$D$4),0)</f>
        <v>0</v>
      </c>
      <c r="CV400" s="51">
        <f>IFERROR((CA400*CR400*'PWCS Table'!$E$4)+(CA400*CT400*'PWCS Table'!$E$4),0)</f>
        <v>0</v>
      </c>
      <c r="CW400" s="51">
        <f t="shared" si="57"/>
        <v>0</v>
      </c>
      <c r="CX400" s="51">
        <f t="shared" si="58"/>
        <v>0</v>
      </c>
      <c r="CY400" s="52">
        <f t="shared" si="59"/>
        <v>0</v>
      </c>
      <c r="CZ400" s="51">
        <f t="shared" si="60"/>
        <v>0</v>
      </c>
      <c r="DA400" s="51">
        <f t="shared" si="61"/>
        <v>0</v>
      </c>
      <c r="DB400" s="51">
        <f>IFERROR((CB400*CX400*'PWCS Table'!$D$5)+(CB400*CZ400*'PWCS Table'!$D$5),0)</f>
        <v>0</v>
      </c>
      <c r="DC400" s="51">
        <f>IFERROR((CB400*CY400*'PWCS Table'!$E$5)+(CB400*DA400*'PWCS Table'!$E$5),0)</f>
        <v>0</v>
      </c>
      <c r="DD400" s="51">
        <f t="shared" si="62"/>
        <v>0</v>
      </c>
      <c r="DE400" s="51">
        <f t="shared" si="63"/>
        <v>0</v>
      </c>
      <c r="DF400" s="51">
        <f t="shared" si="64"/>
        <v>0</v>
      </c>
      <c r="DG400" s="51">
        <f>IFERROR((CC400*DE400*'PWCS Table'!$D$8)+(CC400*DF400*'PWCS Table'!$D$8),0)</f>
        <v>0</v>
      </c>
      <c r="DH400" s="51">
        <f t="shared" si="65"/>
        <v>0</v>
      </c>
      <c r="DI400" s="51">
        <f t="shared" si="66"/>
        <v>0</v>
      </c>
      <c r="DJ400" s="51">
        <f t="shared" si="67"/>
        <v>0</v>
      </c>
      <c r="DK400" s="51">
        <f>IFERROR((CD400*DI400*'PWCS Table'!$D$9)+(CD400*DJ400*'PWCS Table'!$D$9),0)</f>
        <v>0</v>
      </c>
      <c r="DL400" s="51">
        <f t="shared" si="68"/>
        <v>0</v>
      </c>
    </row>
    <row r="401" spans="1:116" ht="12.75" hidden="1" customHeight="1" x14ac:dyDescent="0.3">
      <c r="A401" s="1"/>
      <c r="B401" s="53">
        <v>372</v>
      </c>
      <c r="C401" s="54"/>
      <c r="D401" s="44"/>
      <c r="E401" s="45"/>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c r="BH401" s="46"/>
      <c r="BI401" s="46"/>
      <c r="BJ401" s="46"/>
      <c r="BK401" s="46"/>
      <c r="BL401" s="46"/>
      <c r="BM401" s="46"/>
      <c r="BN401" s="46"/>
      <c r="BO401" s="46"/>
      <c r="BP401" s="46"/>
      <c r="BQ401" s="46"/>
      <c r="BR401" s="46"/>
      <c r="BS401" s="46"/>
      <c r="BT401" s="46"/>
      <c r="BU401" s="46"/>
      <c r="BV401" s="46"/>
      <c r="BW401" s="46"/>
      <c r="BX401" s="46"/>
      <c r="BY401" s="47">
        <f t="shared" si="38"/>
        <v>0</v>
      </c>
      <c r="BZ401" s="47">
        <f t="shared" si="39"/>
        <v>0</v>
      </c>
      <c r="CA401" s="47">
        <f t="shared" si="40"/>
        <v>0</v>
      </c>
      <c r="CB401" s="47">
        <f t="shared" si="41"/>
        <v>0</v>
      </c>
      <c r="CC401" s="47">
        <f t="shared" si="42"/>
        <v>0</v>
      </c>
      <c r="CD401" s="47">
        <f t="shared" si="43"/>
        <v>0</v>
      </c>
      <c r="CE401" s="48" t="str">
        <f t="shared" si="44"/>
        <v/>
      </c>
      <c r="CF401" s="48" t="str">
        <f t="shared" si="45"/>
        <v/>
      </c>
      <c r="CG401" s="48" t="str">
        <f t="shared" si="46"/>
        <v/>
      </c>
      <c r="CH401" s="48" t="str">
        <f t="shared" si="47"/>
        <v/>
      </c>
      <c r="CI401" s="48" t="str">
        <f t="shared" si="48"/>
        <v/>
      </c>
      <c r="CJ401" s="48" t="str">
        <f t="shared" si="49"/>
        <v/>
      </c>
      <c r="CK401" s="49" t="s">
        <v>28</v>
      </c>
      <c r="CL401" s="49">
        <f t="shared" si="50"/>
        <v>0</v>
      </c>
      <c r="CM401" s="50">
        <f t="shared" si="51"/>
        <v>0</v>
      </c>
      <c r="CN401" s="51">
        <f>IFERROR(CL401*BZ401*'PWCS Table'!$D$3,0)</f>
        <v>0</v>
      </c>
      <c r="CO401" s="51">
        <f>IFERROR(CM401*BZ401*'PWCS Table'!$E$3,0)</f>
        <v>0</v>
      </c>
      <c r="CP401" s="51">
        <f t="shared" si="52"/>
        <v>0</v>
      </c>
      <c r="CQ401" s="51">
        <f t="shared" si="53"/>
        <v>0</v>
      </c>
      <c r="CR401" s="52">
        <f t="shared" si="54"/>
        <v>0</v>
      </c>
      <c r="CS401" s="51">
        <f t="shared" si="55"/>
        <v>0</v>
      </c>
      <c r="CT401" s="51">
        <f t="shared" si="56"/>
        <v>0</v>
      </c>
      <c r="CU401" s="51">
        <f>IFERROR((CA401*CQ401*'PWCS Table'!$D$4)+(CA401*CS401*'PWCS Table'!$D$4),0)</f>
        <v>0</v>
      </c>
      <c r="CV401" s="51">
        <f>IFERROR((CA401*CR401*'PWCS Table'!$E$4)+(CA401*CT401*'PWCS Table'!$E$4),0)</f>
        <v>0</v>
      </c>
      <c r="CW401" s="51">
        <f t="shared" si="57"/>
        <v>0</v>
      </c>
      <c r="CX401" s="51">
        <f t="shared" si="58"/>
        <v>0</v>
      </c>
      <c r="CY401" s="52">
        <f t="shared" si="59"/>
        <v>0</v>
      </c>
      <c r="CZ401" s="51">
        <f t="shared" si="60"/>
        <v>0</v>
      </c>
      <c r="DA401" s="51">
        <f t="shared" si="61"/>
        <v>0</v>
      </c>
      <c r="DB401" s="51">
        <f>IFERROR((CB401*CX401*'PWCS Table'!$D$5)+(CB401*CZ401*'PWCS Table'!$D$5),0)</f>
        <v>0</v>
      </c>
      <c r="DC401" s="51">
        <f>IFERROR((CB401*CY401*'PWCS Table'!$E$5)+(CB401*DA401*'PWCS Table'!$E$5),0)</f>
        <v>0</v>
      </c>
      <c r="DD401" s="51">
        <f t="shared" si="62"/>
        <v>0</v>
      </c>
      <c r="DE401" s="51">
        <f t="shared" si="63"/>
        <v>0</v>
      </c>
      <c r="DF401" s="51">
        <f t="shared" si="64"/>
        <v>0</v>
      </c>
      <c r="DG401" s="51">
        <f>IFERROR((CC401*DE401*'PWCS Table'!$D$8)+(CC401*DF401*'PWCS Table'!$D$8),0)</f>
        <v>0</v>
      </c>
      <c r="DH401" s="51">
        <f t="shared" si="65"/>
        <v>0</v>
      </c>
      <c r="DI401" s="51">
        <f t="shared" si="66"/>
        <v>0</v>
      </c>
      <c r="DJ401" s="51">
        <f t="shared" si="67"/>
        <v>0</v>
      </c>
      <c r="DK401" s="51">
        <f>IFERROR((CD401*DI401*'PWCS Table'!$D$9)+(CD401*DJ401*'PWCS Table'!$D$9),0)</f>
        <v>0</v>
      </c>
      <c r="DL401" s="51">
        <f t="shared" si="68"/>
        <v>0</v>
      </c>
    </row>
    <row r="402" spans="1:116" ht="12.75" hidden="1" customHeight="1" x14ac:dyDescent="0.3">
      <c r="A402" s="1"/>
      <c r="B402" s="53">
        <v>373</v>
      </c>
      <c r="C402" s="54"/>
      <c r="D402" s="44"/>
      <c r="E402" s="45"/>
      <c r="F402" s="46"/>
      <c r="G402" s="46"/>
      <c r="H402" s="46"/>
      <c r="I402" s="46"/>
      <c r="J402" s="46"/>
      <c r="K402" s="46"/>
      <c r="L402" s="46"/>
      <c r="M402" s="46"/>
      <c r="N402" s="46"/>
      <c r="O402" s="46"/>
      <c r="P402" s="46"/>
      <c r="Q402" s="46"/>
      <c r="R402" s="46"/>
      <c r="S402" s="46"/>
      <c r="T402" s="46"/>
      <c r="U402" s="46"/>
      <c r="V402" s="46"/>
      <c r="W402" s="46"/>
      <c r="X402" s="46"/>
      <c r="Y402" s="46"/>
      <c r="Z402" s="46"/>
      <c r="AA402" s="46"/>
      <c r="AB402" s="46"/>
      <c r="AC402" s="46"/>
      <c r="AD402" s="46"/>
      <c r="AE402" s="46"/>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c r="BH402" s="46"/>
      <c r="BI402" s="46"/>
      <c r="BJ402" s="46"/>
      <c r="BK402" s="46"/>
      <c r="BL402" s="46"/>
      <c r="BM402" s="46"/>
      <c r="BN402" s="46"/>
      <c r="BO402" s="46"/>
      <c r="BP402" s="46"/>
      <c r="BQ402" s="46"/>
      <c r="BR402" s="46"/>
      <c r="BS402" s="46"/>
      <c r="BT402" s="46"/>
      <c r="BU402" s="46"/>
      <c r="BV402" s="46"/>
      <c r="BW402" s="46"/>
      <c r="BX402" s="46"/>
      <c r="BY402" s="47">
        <f t="shared" si="38"/>
        <v>0</v>
      </c>
      <c r="BZ402" s="47">
        <f t="shared" si="39"/>
        <v>0</v>
      </c>
      <c r="CA402" s="47">
        <f t="shared" si="40"/>
        <v>0</v>
      </c>
      <c r="CB402" s="47">
        <f t="shared" si="41"/>
        <v>0</v>
      </c>
      <c r="CC402" s="47">
        <f t="shared" si="42"/>
        <v>0</v>
      </c>
      <c r="CD402" s="47">
        <f t="shared" si="43"/>
        <v>0</v>
      </c>
      <c r="CE402" s="48" t="str">
        <f t="shared" si="44"/>
        <v/>
      </c>
      <c r="CF402" s="48" t="str">
        <f t="shared" si="45"/>
        <v/>
      </c>
      <c r="CG402" s="48" t="str">
        <f t="shared" si="46"/>
        <v/>
      </c>
      <c r="CH402" s="48" t="str">
        <f t="shared" si="47"/>
        <v/>
      </c>
      <c r="CI402" s="48" t="str">
        <f t="shared" si="48"/>
        <v/>
      </c>
      <c r="CJ402" s="48" t="str">
        <f t="shared" si="49"/>
        <v/>
      </c>
      <c r="CK402" s="49" t="s">
        <v>28</v>
      </c>
      <c r="CL402" s="49">
        <f t="shared" si="50"/>
        <v>0</v>
      </c>
      <c r="CM402" s="50">
        <f t="shared" si="51"/>
        <v>0</v>
      </c>
      <c r="CN402" s="51">
        <f>IFERROR(CL402*BZ402*'PWCS Table'!$D$3,0)</f>
        <v>0</v>
      </c>
      <c r="CO402" s="51">
        <f>IFERROR(CM402*BZ402*'PWCS Table'!$E$3,0)</f>
        <v>0</v>
      </c>
      <c r="CP402" s="51">
        <f t="shared" si="52"/>
        <v>0</v>
      </c>
      <c r="CQ402" s="51">
        <f t="shared" si="53"/>
        <v>0</v>
      </c>
      <c r="CR402" s="52">
        <f t="shared" si="54"/>
        <v>0</v>
      </c>
      <c r="CS402" s="51">
        <f t="shared" si="55"/>
        <v>0</v>
      </c>
      <c r="CT402" s="51">
        <f t="shared" si="56"/>
        <v>0</v>
      </c>
      <c r="CU402" s="51">
        <f>IFERROR((CA402*CQ402*'PWCS Table'!$D$4)+(CA402*CS402*'PWCS Table'!$D$4),0)</f>
        <v>0</v>
      </c>
      <c r="CV402" s="51">
        <f>IFERROR((CA402*CR402*'PWCS Table'!$E$4)+(CA402*CT402*'PWCS Table'!$E$4),0)</f>
        <v>0</v>
      </c>
      <c r="CW402" s="51">
        <f t="shared" si="57"/>
        <v>0</v>
      </c>
      <c r="CX402" s="51">
        <f t="shared" si="58"/>
        <v>0</v>
      </c>
      <c r="CY402" s="52">
        <f t="shared" si="59"/>
        <v>0</v>
      </c>
      <c r="CZ402" s="51">
        <f t="shared" si="60"/>
        <v>0</v>
      </c>
      <c r="DA402" s="51">
        <f t="shared" si="61"/>
        <v>0</v>
      </c>
      <c r="DB402" s="51">
        <f>IFERROR((CB402*CX402*'PWCS Table'!$D$5)+(CB402*CZ402*'PWCS Table'!$D$5),0)</f>
        <v>0</v>
      </c>
      <c r="DC402" s="51">
        <f>IFERROR((CB402*CY402*'PWCS Table'!$E$5)+(CB402*DA402*'PWCS Table'!$E$5),0)</f>
        <v>0</v>
      </c>
      <c r="DD402" s="51">
        <f t="shared" si="62"/>
        <v>0</v>
      </c>
      <c r="DE402" s="51">
        <f t="shared" si="63"/>
        <v>0</v>
      </c>
      <c r="DF402" s="51">
        <f t="shared" si="64"/>
        <v>0</v>
      </c>
      <c r="DG402" s="51">
        <f>IFERROR((CC402*DE402*'PWCS Table'!$D$8)+(CC402*DF402*'PWCS Table'!$D$8),0)</f>
        <v>0</v>
      </c>
      <c r="DH402" s="51">
        <f t="shared" si="65"/>
        <v>0</v>
      </c>
      <c r="DI402" s="51">
        <f t="shared" si="66"/>
        <v>0</v>
      </c>
      <c r="DJ402" s="51">
        <f t="shared" si="67"/>
        <v>0</v>
      </c>
      <c r="DK402" s="51">
        <f>IFERROR((CD402*DI402*'PWCS Table'!$D$9)+(CD402*DJ402*'PWCS Table'!$D$9),0)</f>
        <v>0</v>
      </c>
      <c r="DL402" s="51">
        <f t="shared" si="68"/>
        <v>0</v>
      </c>
    </row>
    <row r="403" spans="1:116" ht="12.75" hidden="1" customHeight="1" x14ac:dyDescent="0.3">
      <c r="A403" s="1"/>
      <c r="B403" s="53">
        <v>374</v>
      </c>
      <c r="C403" s="54"/>
      <c r="D403" s="44"/>
      <c r="E403" s="45"/>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c r="BH403" s="46"/>
      <c r="BI403" s="46"/>
      <c r="BJ403" s="46"/>
      <c r="BK403" s="46"/>
      <c r="BL403" s="46"/>
      <c r="BM403" s="46"/>
      <c r="BN403" s="46"/>
      <c r="BO403" s="46"/>
      <c r="BP403" s="46"/>
      <c r="BQ403" s="46"/>
      <c r="BR403" s="46"/>
      <c r="BS403" s="46"/>
      <c r="BT403" s="46"/>
      <c r="BU403" s="46"/>
      <c r="BV403" s="46"/>
      <c r="BW403" s="46"/>
      <c r="BX403" s="46"/>
      <c r="BY403" s="47">
        <f t="shared" si="38"/>
        <v>0</v>
      </c>
      <c r="BZ403" s="47">
        <f t="shared" si="39"/>
        <v>0</v>
      </c>
      <c r="CA403" s="47">
        <f t="shared" si="40"/>
        <v>0</v>
      </c>
      <c r="CB403" s="47">
        <f t="shared" si="41"/>
        <v>0</v>
      </c>
      <c r="CC403" s="47">
        <f t="shared" si="42"/>
        <v>0</v>
      </c>
      <c r="CD403" s="47">
        <f t="shared" si="43"/>
        <v>0</v>
      </c>
      <c r="CE403" s="48" t="str">
        <f t="shared" si="44"/>
        <v/>
      </c>
      <c r="CF403" s="48" t="str">
        <f t="shared" si="45"/>
        <v/>
      </c>
      <c r="CG403" s="48" t="str">
        <f t="shared" si="46"/>
        <v/>
      </c>
      <c r="CH403" s="48" t="str">
        <f t="shared" si="47"/>
        <v/>
      </c>
      <c r="CI403" s="48" t="str">
        <f t="shared" si="48"/>
        <v/>
      </c>
      <c r="CJ403" s="48" t="str">
        <f t="shared" si="49"/>
        <v/>
      </c>
      <c r="CK403" s="49" t="s">
        <v>28</v>
      </c>
      <c r="CL403" s="49">
        <f t="shared" si="50"/>
        <v>0</v>
      </c>
      <c r="CM403" s="50">
        <f t="shared" si="51"/>
        <v>0</v>
      </c>
      <c r="CN403" s="51">
        <f>IFERROR(CL403*BZ403*'PWCS Table'!$D$3,0)</f>
        <v>0</v>
      </c>
      <c r="CO403" s="51">
        <f>IFERROR(CM403*BZ403*'PWCS Table'!$E$3,0)</f>
        <v>0</v>
      </c>
      <c r="CP403" s="51">
        <f t="shared" si="52"/>
        <v>0</v>
      </c>
      <c r="CQ403" s="51">
        <f t="shared" si="53"/>
        <v>0</v>
      </c>
      <c r="CR403" s="52">
        <f t="shared" si="54"/>
        <v>0</v>
      </c>
      <c r="CS403" s="51">
        <f t="shared" si="55"/>
        <v>0</v>
      </c>
      <c r="CT403" s="51">
        <f t="shared" si="56"/>
        <v>0</v>
      </c>
      <c r="CU403" s="51">
        <f>IFERROR((CA403*CQ403*'PWCS Table'!$D$4)+(CA403*CS403*'PWCS Table'!$D$4),0)</f>
        <v>0</v>
      </c>
      <c r="CV403" s="51">
        <f>IFERROR((CA403*CR403*'PWCS Table'!$E$4)+(CA403*CT403*'PWCS Table'!$E$4),0)</f>
        <v>0</v>
      </c>
      <c r="CW403" s="51">
        <f t="shared" si="57"/>
        <v>0</v>
      </c>
      <c r="CX403" s="51">
        <f t="shared" si="58"/>
        <v>0</v>
      </c>
      <c r="CY403" s="52">
        <f t="shared" si="59"/>
        <v>0</v>
      </c>
      <c r="CZ403" s="51">
        <f t="shared" si="60"/>
        <v>0</v>
      </c>
      <c r="DA403" s="51">
        <f t="shared" si="61"/>
        <v>0</v>
      </c>
      <c r="DB403" s="51">
        <f>IFERROR((CB403*CX403*'PWCS Table'!$D$5)+(CB403*CZ403*'PWCS Table'!$D$5),0)</f>
        <v>0</v>
      </c>
      <c r="DC403" s="51">
        <f>IFERROR((CB403*CY403*'PWCS Table'!$E$5)+(CB403*DA403*'PWCS Table'!$E$5),0)</f>
        <v>0</v>
      </c>
      <c r="DD403" s="51">
        <f t="shared" si="62"/>
        <v>0</v>
      </c>
      <c r="DE403" s="51">
        <f t="shared" si="63"/>
        <v>0</v>
      </c>
      <c r="DF403" s="51">
        <f t="shared" si="64"/>
        <v>0</v>
      </c>
      <c r="DG403" s="51">
        <f>IFERROR((CC403*DE403*'PWCS Table'!$D$8)+(CC403*DF403*'PWCS Table'!$D$8),0)</f>
        <v>0</v>
      </c>
      <c r="DH403" s="51">
        <f t="shared" si="65"/>
        <v>0</v>
      </c>
      <c r="DI403" s="51">
        <f t="shared" si="66"/>
        <v>0</v>
      </c>
      <c r="DJ403" s="51">
        <f t="shared" si="67"/>
        <v>0</v>
      </c>
      <c r="DK403" s="51">
        <f>IFERROR((CD403*DI403*'PWCS Table'!$D$9)+(CD403*DJ403*'PWCS Table'!$D$9),0)</f>
        <v>0</v>
      </c>
      <c r="DL403" s="51">
        <f t="shared" si="68"/>
        <v>0</v>
      </c>
    </row>
    <row r="404" spans="1:116" ht="12.75" hidden="1" customHeight="1" x14ac:dyDescent="0.3">
      <c r="A404" s="1"/>
      <c r="B404" s="53">
        <v>375</v>
      </c>
      <c r="C404" s="54"/>
      <c r="D404" s="44"/>
      <c r="E404" s="45"/>
      <c r="F404" s="46"/>
      <c r="G404" s="46"/>
      <c r="H404" s="46"/>
      <c r="I404" s="46"/>
      <c r="J404" s="46"/>
      <c r="K404" s="46"/>
      <c r="L404" s="46"/>
      <c r="M404" s="46"/>
      <c r="N404" s="46"/>
      <c r="O404" s="46"/>
      <c r="P404" s="46"/>
      <c r="Q404" s="46"/>
      <c r="R404" s="46"/>
      <c r="S404" s="46"/>
      <c r="T404" s="46"/>
      <c r="U404" s="46"/>
      <c r="V404" s="46"/>
      <c r="W404" s="46"/>
      <c r="X404" s="46"/>
      <c r="Y404" s="46"/>
      <c r="Z404" s="46"/>
      <c r="AA404" s="46"/>
      <c r="AB404" s="46"/>
      <c r="AC404" s="46"/>
      <c r="AD404" s="46"/>
      <c r="AE404" s="46"/>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c r="BH404" s="46"/>
      <c r="BI404" s="46"/>
      <c r="BJ404" s="46"/>
      <c r="BK404" s="46"/>
      <c r="BL404" s="46"/>
      <c r="BM404" s="46"/>
      <c r="BN404" s="46"/>
      <c r="BO404" s="46"/>
      <c r="BP404" s="46"/>
      <c r="BQ404" s="46"/>
      <c r="BR404" s="46"/>
      <c r="BS404" s="46"/>
      <c r="BT404" s="46"/>
      <c r="BU404" s="46"/>
      <c r="BV404" s="46"/>
      <c r="BW404" s="46"/>
      <c r="BX404" s="46"/>
      <c r="BY404" s="47">
        <f t="shared" si="38"/>
        <v>0</v>
      </c>
      <c r="BZ404" s="47">
        <f t="shared" si="39"/>
        <v>0</v>
      </c>
      <c r="CA404" s="47">
        <f t="shared" si="40"/>
        <v>0</v>
      </c>
      <c r="CB404" s="47">
        <f t="shared" si="41"/>
        <v>0</v>
      </c>
      <c r="CC404" s="47">
        <f t="shared" si="42"/>
        <v>0</v>
      </c>
      <c r="CD404" s="47">
        <f t="shared" si="43"/>
        <v>0</v>
      </c>
      <c r="CE404" s="48" t="str">
        <f t="shared" si="44"/>
        <v/>
      </c>
      <c r="CF404" s="48" t="str">
        <f t="shared" si="45"/>
        <v/>
      </c>
      <c r="CG404" s="48" t="str">
        <f t="shared" si="46"/>
        <v/>
      </c>
      <c r="CH404" s="48" t="str">
        <f t="shared" si="47"/>
        <v/>
      </c>
      <c r="CI404" s="48" t="str">
        <f t="shared" si="48"/>
        <v/>
      </c>
      <c r="CJ404" s="48" t="str">
        <f t="shared" si="49"/>
        <v/>
      </c>
      <c r="CK404" s="49" t="s">
        <v>28</v>
      </c>
      <c r="CL404" s="49">
        <f t="shared" si="50"/>
        <v>0</v>
      </c>
      <c r="CM404" s="50">
        <f t="shared" si="51"/>
        <v>0</v>
      </c>
      <c r="CN404" s="51">
        <f>IFERROR(CL404*BZ404*'PWCS Table'!$D$3,0)</f>
        <v>0</v>
      </c>
      <c r="CO404" s="51">
        <f>IFERROR(CM404*BZ404*'PWCS Table'!$E$3,0)</f>
        <v>0</v>
      </c>
      <c r="CP404" s="51">
        <f t="shared" si="52"/>
        <v>0</v>
      </c>
      <c r="CQ404" s="51">
        <f t="shared" si="53"/>
        <v>0</v>
      </c>
      <c r="CR404" s="52">
        <f t="shared" si="54"/>
        <v>0</v>
      </c>
      <c r="CS404" s="51">
        <f t="shared" si="55"/>
        <v>0</v>
      </c>
      <c r="CT404" s="51">
        <f t="shared" si="56"/>
        <v>0</v>
      </c>
      <c r="CU404" s="51">
        <f>IFERROR((CA404*CQ404*'PWCS Table'!$D$4)+(CA404*CS404*'PWCS Table'!$D$4),0)</f>
        <v>0</v>
      </c>
      <c r="CV404" s="51">
        <f>IFERROR((CA404*CR404*'PWCS Table'!$E$4)+(CA404*CT404*'PWCS Table'!$E$4),0)</f>
        <v>0</v>
      </c>
      <c r="CW404" s="51">
        <f t="shared" si="57"/>
        <v>0</v>
      </c>
      <c r="CX404" s="51">
        <f t="shared" si="58"/>
        <v>0</v>
      </c>
      <c r="CY404" s="52">
        <f t="shared" si="59"/>
        <v>0</v>
      </c>
      <c r="CZ404" s="51">
        <f t="shared" si="60"/>
        <v>0</v>
      </c>
      <c r="DA404" s="51">
        <f t="shared" si="61"/>
        <v>0</v>
      </c>
      <c r="DB404" s="51">
        <f>IFERROR((CB404*CX404*'PWCS Table'!$D$5)+(CB404*CZ404*'PWCS Table'!$D$5),0)</f>
        <v>0</v>
      </c>
      <c r="DC404" s="51">
        <f>IFERROR((CB404*CY404*'PWCS Table'!$E$5)+(CB404*DA404*'PWCS Table'!$E$5),0)</f>
        <v>0</v>
      </c>
      <c r="DD404" s="51">
        <f t="shared" si="62"/>
        <v>0</v>
      </c>
      <c r="DE404" s="51">
        <f t="shared" si="63"/>
        <v>0</v>
      </c>
      <c r="DF404" s="51">
        <f t="shared" si="64"/>
        <v>0</v>
      </c>
      <c r="DG404" s="51">
        <f>IFERROR((CC404*DE404*'PWCS Table'!$D$8)+(CC404*DF404*'PWCS Table'!$D$8),0)</f>
        <v>0</v>
      </c>
      <c r="DH404" s="51">
        <f t="shared" si="65"/>
        <v>0</v>
      </c>
      <c r="DI404" s="51">
        <f t="shared" si="66"/>
        <v>0</v>
      </c>
      <c r="DJ404" s="51">
        <f t="shared" si="67"/>
        <v>0</v>
      </c>
      <c r="DK404" s="51">
        <f>IFERROR((CD404*DI404*'PWCS Table'!$D$9)+(CD404*DJ404*'PWCS Table'!$D$9),0)</f>
        <v>0</v>
      </c>
      <c r="DL404" s="51">
        <f t="shared" si="68"/>
        <v>0</v>
      </c>
    </row>
    <row r="405" spans="1:116" ht="12.75" hidden="1" customHeight="1" x14ac:dyDescent="0.3">
      <c r="A405" s="1"/>
      <c r="B405" s="53">
        <v>376</v>
      </c>
      <c r="C405" s="54"/>
      <c r="D405" s="44"/>
      <c r="E405" s="45"/>
      <c r="F405" s="46"/>
      <c r="G405" s="46"/>
      <c r="H405" s="46"/>
      <c r="I405" s="46"/>
      <c r="J405" s="46"/>
      <c r="K405" s="46"/>
      <c r="L405" s="46"/>
      <c r="M405" s="46"/>
      <c r="N405" s="46"/>
      <c r="O405" s="46"/>
      <c r="P405" s="46"/>
      <c r="Q405" s="46"/>
      <c r="R405" s="46"/>
      <c r="S405" s="46"/>
      <c r="T405" s="46"/>
      <c r="U405" s="46"/>
      <c r="V405" s="46"/>
      <c r="W405" s="46"/>
      <c r="X405" s="46"/>
      <c r="Y405" s="46"/>
      <c r="Z405" s="46"/>
      <c r="AA405" s="46"/>
      <c r="AB405" s="46"/>
      <c r="AC405" s="46"/>
      <c r="AD405" s="46"/>
      <c r="AE405" s="46"/>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c r="BH405" s="46"/>
      <c r="BI405" s="46"/>
      <c r="BJ405" s="46"/>
      <c r="BK405" s="46"/>
      <c r="BL405" s="46"/>
      <c r="BM405" s="46"/>
      <c r="BN405" s="46"/>
      <c r="BO405" s="46"/>
      <c r="BP405" s="46"/>
      <c r="BQ405" s="46"/>
      <c r="BR405" s="46"/>
      <c r="BS405" s="46"/>
      <c r="BT405" s="46"/>
      <c r="BU405" s="46"/>
      <c r="BV405" s="46"/>
      <c r="BW405" s="46"/>
      <c r="BX405" s="46"/>
      <c r="BY405" s="47">
        <f t="shared" si="38"/>
        <v>0</v>
      </c>
      <c r="BZ405" s="47">
        <f t="shared" si="39"/>
        <v>0</v>
      </c>
      <c r="CA405" s="47">
        <f t="shared" si="40"/>
        <v>0</v>
      </c>
      <c r="CB405" s="47">
        <f t="shared" si="41"/>
        <v>0</v>
      </c>
      <c r="CC405" s="47">
        <f t="shared" si="42"/>
        <v>0</v>
      </c>
      <c r="CD405" s="47">
        <f t="shared" si="43"/>
        <v>0</v>
      </c>
      <c r="CE405" s="48" t="str">
        <f t="shared" si="44"/>
        <v/>
      </c>
      <c r="CF405" s="48" t="str">
        <f t="shared" si="45"/>
        <v/>
      </c>
      <c r="CG405" s="48" t="str">
        <f t="shared" si="46"/>
        <v/>
      </c>
      <c r="CH405" s="48" t="str">
        <f t="shared" si="47"/>
        <v/>
      </c>
      <c r="CI405" s="48" t="str">
        <f t="shared" si="48"/>
        <v/>
      </c>
      <c r="CJ405" s="48" t="str">
        <f t="shared" si="49"/>
        <v/>
      </c>
      <c r="CK405" s="49" t="s">
        <v>28</v>
      </c>
      <c r="CL405" s="49">
        <f t="shared" si="50"/>
        <v>0</v>
      </c>
      <c r="CM405" s="50">
        <f t="shared" si="51"/>
        <v>0</v>
      </c>
      <c r="CN405" s="51">
        <f>IFERROR(CL405*BZ405*'PWCS Table'!$D$3,0)</f>
        <v>0</v>
      </c>
      <c r="CO405" s="51">
        <f>IFERROR(CM405*BZ405*'PWCS Table'!$E$3,0)</f>
        <v>0</v>
      </c>
      <c r="CP405" s="51">
        <f t="shared" si="52"/>
        <v>0</v>
      </c>
      <c r="CQ405" s="51">
        <f t="shared" si="53"/>
        <v>0</v>
      </c>
      <c r="CR405" s="52">
        <f t="shared" si="54"/>
        <v>0</v>
      </c>
      <c r="CS405" s="51">
        <f t="shared" si="55"/>
        <v>0</v>
      </c>
      <c r="CT405" s="51">
        <f t="shared" si="56"/>
        <v>0</v>
      </c>
      <c r="CU405" s="51">
        <f>IFERROR((CA405*CQ405*'PWCS Table'!$D$4)+(CA405*CS405*'PWCS Table'!$D$4),0)</f>
        <v>0</v>
      </c>
      <c r="CV405" s="51">
        <f>IFERROR((CA405*CR405*'PWCS Table'!$E$4)+(CA405*CT405*'PWCS Table'!$E$4),0)</f>
        <v>0</v>
      </c>
      <c r="CW405" s="51">
        <f t="shared" si="57"/>
        <v>0</v>
      </c>
      <c r="CX405" s="51">
        <f t="shared" si="58"/>
        <v>0</v>
      </c>
      <c r="CY405" s="52">
        <f t="shared" si="59"/>
        <v>0</v>
      </c>
      <c r="CZ405" s="51">
        <f t="shared" si="60"/>
        <v>0</v>
      </c>
      <c r="DA405" s="51">
        <f t="shared" si="61"/>
        <v>0</v>
      </c>
      <c r="DB405" s="51">
        <f>IFERROR((CB405*CX405*'PWCS Table'!$D$5)+(CB405*CZ405*'PWCS Table'!$D$5),0)</f>
        <v>0</v>
      </c>
      <c r="DC405" s="51">
        <f>IFERROR((CB405*CY405*'PWCS Table'!$E$5)+(CB405*DA405*'PWCS Table'!$E$5),0)</f>
        <v>0</v>
      </c>
      <c r="DD405" s="51">
        <f t="shared" si="62"/>
        <v>0</v>
      </c>
      <c r="DE405" s="51">
        <f t="shared" si="63"/>
        <v>0</v>
      </c>
      <c r="DF405" s="51">
        <f t="shared" si="64"/>
        <v>0</v>
      </c>
      <c r="DG405" s="51">
        <f>IFERROR((CC405*DE405*'PWCS Table'!$D$8)+(CC405*DF405*'PWCS Table'!$D$8),0)</f>
        <v>0</v>
      </c>
      <c r="DH405" s="51">
        <f t="shared" si="65"/>
        <v>0</v>
      </c>
      <c r="DI405" s="51">
        <f t="shared" si="66"/>
        <v>0</v>
      </c>
      <c r="DJ405" s="51">
        <f t="shared" si="67"/>
        <v>0</v>
      </c>
      <c r="DK405" s="51">
        <f>IFERROR((CD405*DI405*'PWCS Table'!$D$9)+(CD405*DJ405*'PWCS Table'!$D$9),0)</f>
        <v>0</v>
      </c>
      <c r="DL405" s="51">
        <f t="shared" si="68"/>
        <v>0</v>
      </c>
    </row>
    <row r="406" spans="1:116" ht="12.75" hidden="1" customHeight="1" x14ac:dyDescent="0.3">
      <c r="A406" s="1"/>
      <c r="B406" s="53">
        <v>377</v>
      </c>
      <c r="C406" s="54"/>
      <c r="D406" s="44"/>
      <c r="E406" s="45"/>
      <c r="F406" s="46"/>
      <c r="G406" s="46"/>
      <c r="H406" s="46"/>
      <c r="I406" s="46"/>
      <c r="J406" s="46"/>
      <c r="K406" s="46"/>
      <c r="L406" s="46"/>
      <c r="M406" s="46"/>
      <c r="N406" s="46"/>
      <c r="O406" s="46"/>
      <c r="P406" s="46"/>
      <c r="Q406" s="46"/>
      <c r="R406" s="46"/>
      <c r="S406" s="46"/>
      <c r="T406" s="46"/>
      <c r="U406" s="46"/>
      <c r="V406" s="46"/>
      <c r="W406" s="46"/>
      <c r="X406" s="46"/>
      <c r="Y406" s="46"/>
      <c r="Z406" s="46"/>
      <c r="AA406" s="46"/>
      <c r="AB406" s="46"/>
      <c r="AC406" s="46"/>
      <c r="AD406" s="46"/>
      <c r="AE406" s="46"/>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c r="BH406" s="46"/>
      <c r="BI406" s="46"/>
      <c r="BJ406" s="46"/>
      <c r="BK406" s="46"/>
      <c r="BL406" s="46"/>
      <c r="BM406" s="46"/>
      <c r="BN406" s="46"/>
      <c r="BO406" s="46"/>
      <c r="BP406" s="46"/>
      <c r="BQ406" s="46"/>
      <c r="BR406" s="46"/>
      <c r="BS406" s="46"/>
      <c r="BT406" s="46"/>
      <c r="BU406" s="46"/>
      <c r="BV406" s="46"/>
      <c r="BW406" s="46"/>
      <c r="BX406" s="46"/>
      <c r="BY406" s="47">
        <f t="shared" si="38"/>
        <v>0</v>
      </c>
      <c r="BZ406" s="47">
        <f t="shared" si="39"/>
        <v>0</v>
      </c>
      <c r="CA406" s="47">
        <f t="shared" si="40"/>
        <v>0</v>
      </c>
      <c r="CB406" s="47">
        <f t="shared" si="41"/>
        <v>0</v>
      </c>
      <c r="CC406" s="47">
        <f t="shared" si="42"/>
        <v>0</v>
      </c>
      <c r="CD406" s="47">
        <f t="shared" si="43"/>
        <v>0</v>
      </c>
      <c r="CE406" s="48" t="str">
        <f t="shared" si="44"/>
        <v/>
      </c>
      <c r="CF406" s="48" t="str">
        <f t="shared" si="45"/>
        <v/>
      </c>
      <c r="CG406" s="48" t="str">
        <f t="shared" si="46"/>
        <v/>
      </c>
      <c r="CH406" s="48" t="str">
        <f t="shared" si="47"/>
        <v/>
      </c>
      <c r="CI406" s="48" t="str">
        <f t="shared" si="48"/>
        <v/>
      </c>
      <c r="CJ406" s="48" t="str">
        <f t="shared" si="49"/>
        <v/>
      </c>
      <c r="CK406" s="49" t="s">
        <v>28</v>
      </c>
      <c r="CL406" s="49">
        <f t="shared" si="50"/>
        <v>0</v>
      </c>
      <c r="CM406" s="50">
        <f t="shared" si="51"/>
        <v>0</v>
      </c>
      <c r="CN406" s="51">
        <f>IFERROR(CL406*BZ406*'PWCS Table'!$D$3,0)</f>
        <v>0</v>
      </c>
      <c r="CO406" s="51">
        <f>IFERROR(CM406*BZ406*'PWCS Table'!$E$3,0)</f>
        <v>0</v>
      </c>
      <c r="CP406" s="51">
        <f t="shared" si="52"/>
        <v>0</v>
      </c>
      <c r="CQ406" s="51">
        <f t="shared" si="53"/>
        <v>0</v>
      </c>
      <c r="CR406" s="52">
        <f t="shared" si="54"/>
        <v>0</v>
      </c>
      <c r="CS406" s="51">
        <f t="shared" si="55"/>
        <v>0</v>
      </c>
      <c r="CT406" s="51">
        <f t="shared" si="56"/>
        <v>0</v>
      </c>
      <c r="CU406" s="51">
        <f>IFERROR((CA406*CQ406*'PWCS Table'!$D$4)+(CA406*CS406*'PWCS Table'!$D$4),0)</f>
        <v>0</v>
      </c>
      <c r="CV406" s="51">
        <f>IFERROR((CA406*CR406*'PWCS Table'!$E$4)+(CA406*CT406*'PWCS Table'!$E$4),0)</f>
        <v>0</v>
      </c>
      <c r="CW406" s="51">
        <f t="shared" si="57"/>
        <v>0</v>
      </c>
      <c r="CX406" s="51">
        <f t="shared" si="58"/>
        <v>0</v>
      </c>
      <c r="CY406" s="52">
        <f t="shared" si="59"/>
        <v>0</v>
      </c>
      <c r="CZ406" s="51">
        <f t="shared" si="60"/>
        <v>0</v>
      </c>
      <c r="DA406" s="51">
        <f t="shared" si="61"/>
        <v>0</v>
      </c>
      <c r="DB406" s="51">
        <f>IFERROR((CB406*CX406*'PWCS Table'!$D$5)+(CB406*CZ406*'PWCS Table'!$D$5),0)</f>
        <v>0</v>
      </c>
      <c r="DC406" s="51">
        <f>IFERROR((CB406*CY406*'PWCS Table'!$E$5)+(CB406*DA406*'PWCS Table'!$E$5),0)</f>
        <v>0</v>
      </c>
      <c r="DD406" s="51">
        <f t="shared" si="62"/>
        <v>0</v>
      </c>
      <c r="DE406" s="51">
        <f t="shared" si="63"/>
        <v>0</v>
      </c>
      <c r="DF406" s="51">
        <f t="shared" si="64"/>
        <v>0</v>
      </c>
      <c r="DG406" s="51">
        <f>IFERROR((CC406*DE406*'PWCS Table'!$D$8)+(CC406*DF406*'PWCS Table'!$D$8),0)</f>
        <v>0</v>
      </c>
      <c r="DH406" s="51">
        <f t="shared" si="65"/>
        <v>0</v>
      </c>
      <c r="DI406" s="51">
        <f t="shared" si="66"/>
        <v>0</v>
      </c>
      <c r="DJ406" s="51">
        <f t="shared" si="67"/>
        <v>0</v>
      </c>
      <c r="DK406" s="51">
        <f>IFERROR((CD406*DI406*'PWCS Table'!$D$9)+(CD406*DJ406*'PWCS Table'!$D$9),0)</f>
        <v>0</v>
      </c>
      <c r="DL406" s="51">
        <f t="shared" si="68"/>
        <v>0</v>
      </c>
    </row>
    <row r="407" spans="1:116" ht="12.75" hidden="1" customHeight="1" x14ac:dyDescent="0.3">
      <c r="A407" s="1"/>
      <c r="B407" s="53">
        <v>378</v>
      </c>
      <c r="C407" s="54"/>
      <c r="D407" s="44"/>
      <c r="E407" s="45"/>
      <c r="F407" s="46"/>
      <c r="G407" s="4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c r="BH407" s="46"/>
      <c r="BI407" s="46"/>
      <c r="BJ407" s="46"/>
      <c r="BK407" s="46"/>
      <c r="BL407" s="46"/>
      <c r="BM407" s="46"/>
      <c r="BN407" s="46"/>
      <c r="BO407" s="46"/>
      <c r="BP407" s="46"/>
      <c r="BQ407" s="46"/>
      <c r="BR407" s="46"/>
      <c r="BS407" s="46"/>
      <c r="BT407" s="46"/>
      <c r="BU407" s="46"/>
      <c r="BV407" s="46"/>
      <c r="BW407" s="46"/>
      <c r="BX407" s="46"/>
      <c r="BY407" s="47">
        <f t="shared" si="38"/>
        <v>0</v>
      </c>
      <c r="BZ407" s="47">
        <f t="shared" si="39"/>
        <v>0</v>
      </c>
      <c r="CA407" s="47">
        <f t="shared" si="40"/>
        <v>0</v>
      </c>
      <c r="CB407" s="47">
        <f t="shared" si="41"/>
        <v>0</v>
      </c>
      <c r="CC407" s="47">
        <f t="shared" si="42"/>
        <v>0</v>
      </c>
      <c r="CD407" s="47">
        <f t="shared" si="43"/>
        <v>0</v>
      </c>
      <c r="CE407" s="48" t="str">
        <f t="shared" si="44"/>
        <v/>
      </c>
      <c r="CF407" s="48" t="str">
        <f t="shared" si="45"/>
        <v/>
      </c>
      <c r="CG407" s="48" t="str">
        <f t="shared" si="46"/>
        <v/>
      </c>
      <c r="CH407" s="48" t="str">
        <f t="shared" si="47"/>
        <v/>
      </c>
      <c r="CI407" s="48" t="str">
        <f t="shared" si="48"/>
        <v/>
      </c>
      <c r="CJ407" s="48" t="str">
        <f t="shared" si="49"/>
        <v/>
      </c>
      <c r="CK407" s="49" t="s">
        <v>28</v>
      </c>
      <c r="CL407" s="49">
        <f t="shared" si="50"/>
        <v>0</v>
      </c>
      <c r="CM407" s="50">
        <f t="shared" si="51"/>
        <v>0</v>
      </c>
      <c r="CN407" s="51">
        <f>IFERROR(CL407*BZ407*'PWCS Table'!$D$3,0)</f>
        <v>0</v>
      </c>
      <c r="CO407" s="51">
        <f>IFERROR(CM407*BZ407*'PWCS Table'!$E$3,0)</f>
        <v>0</v>
      </c>
      <c r="CP407" s="51">
        <f t="shared" si="52"/>
        <v>0</v>
      </c>
      <c r="CQ407" s="51">
        <f t="shared" si="53"/>
        <v>0</v>
      </c>
      <c r="CR407" s="52">
        <f t="shared" si="54"/>
        <v>0</v>
      </c>
      <c r="CS407" s="51">
        <f t="shared" si="55"/>
        <v>0</v>
      </c>
      <c r="CT407" s="51">
        <f t="shared" si="56"/>
        <v>0</v>
      </c>
      <c r="CU407" s="51">
        <f>IFERROR((CA407*CQ407*'PWCS Table'!$D$4)+(CA407*CS407*'PWCS Table'!$D$4),0)</f>
        <v>0</v>
      </c>
      <c r="CV407" s="51">
        <f>IFERROR((CA407*CR407*'PWCS Table'!$E$4)+(CA407*CT407*'PWCS Table'!$E$4),0)</f>
        <v>0</v>
      </c>
      <c r="CW407" s="51">
        <f t="shared" si="57"/>
        <v>0</v>
      </c>
      <c r="CX407" s="51">
        <f t="shared" si="58"/>
        <v>0</v>
      </c>
      <c r="CY407" s="52">
        <f t="shared" si="59"/>
        <v>0</v>
      </c>
      <c r="CZ407" s="51">
        <f t="shared" si="60"/>
        <v>0</v>
      </c>
      <c r="DA407" s="51">
        <f t="shared" si="61"/>
        <v>0</v>
      </c>
      <c r="DB407" s="51">
        <f>IFERROR((CB407*CX407*'PWCS Table'!$D$5)+(CB407*CZ407*'PWCS Table'!$D$5),0)</f>
        <v>0</v>
      </c>
      <c r="DC407" s="51">
        <f>IFERROR((CB407*CY407*'PWCS Table'!$E$5)+(CB407*DA407*'PWCS Table'!$E$5),0)</f>
        <v>0</v>
      </c>
      <c r="DD407" s="51">
        <f t="shared" si="62"/>
        <v>0</v>
      </c>
      <c r="DE407" s="51">
        <f t="shared" si="63"/>
        <v>0</v>
      </c>
      <c r="DF407" s="51">
        <f t="shared" si="64"/>
        <v>0</v>
      </c>
      <c r="DG407" s="51">
        <f>IFERROR((CC407*DE407*'PWCS Table'!$D$8)+(CC407*DF407*'PWCS Table'!$D$8),0)</f>
        <v>0</v>
      </c>
      <c r="DH407" s="51">
        <f t="shared" si="65"/>
        <v>0</v>
      </c>
      <c r="DI407" s="51">
        <f t="shared" si="66"/>
        <v>0</v>
      </c>
      <c r="DJ407" s="51">
        <f t="shared" si="67"/>
        <v>0</v>
      </c>
      <c r="DK407" s="51">
        <f>IFERROR((CD407*DI407*'PWCS Table'!$D$9)+(CD407*DJ407*'PWCS Table'!$D$9),0)</f>
        <v>0</v>
      </c>
      <c r="DL407" s="51">
        <f t="shared" si="68"/>
        <v>0</v>
      </c>
    </row>
    <row r="408" spans="1:116" ht="12.75" hidden="1" customHeight="1" x14ac:dyDescent="0.3">
      <c r="A408" s="1"/>
      <c r="B408" s="53">
        <v>379</v>
      </c>
      <c r="C408" s="54"/>
      <c r="D408" s="44"/>
      <c r="E408" s="45"/>
      <c r="F408" s="46"/>
      <c r="G408" s="46"/>
      <c r="H408" s="46"/>
      <c r="I408" s="46"/>
      <c r="J408" s="46"/>
      <c r="K408" s="46"/>
      <c r="L408" s="46"/>
      <c r="M408" s="46"/>
      <c r="N408" s="46"/>
      <c r="O408" s="46"/>
      <c r="P408" s="46"/>
      <c r="Q408" s="46"/>
      <c r="R408" s="46"/>
      <c r="S408" s="46"/>
      <c r="T408" s="46"/>
      <c r="U408" s="46"/>
      <c r="V408" s="46"/>
      <c r="W408" s="46"/>
      <c r="X408" s="46"/>
      <c r="Y408" s="46"/>
      <c r="Z408" s="46"/>
      <c r="AA408" s="46"/>
      <c r="AB408" s="46"/>
      <c r="AC408" s="46"/>
      <c r="AD408" s="46"/>
      <c r="AE408" s="46"/>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c r="BH408" s="46"/>
      <c r="BI408" s="46"/>
      <c r="BJ408" s="46"/>
      <c r="BK408" s="46"/>
      <c r="BL408" s="46"/>
      <c r="BM408" s="46"/>
      <c r="BN408" s="46"/>
      <c r="BO408" s="46"/>
      <c r="BP408" s="46"/>
      <c r="BQ408" s="46"/>
      <c r="BR408" s="46"/>
      <c r="BS408" s="46"/>
      <c r="BT408" s="46"/>
      <c r="BU408" s="46"/>
      <c r="BV408" s="46"/>
      <c r="BW408" s="46"/>
      <c r="BX408" s="46"/>
      <c r="BY408" s="47">
        <f t="shared" si="38"/>
        <v>0</v>
      </c>
      <c r="BZ408" s="47">
        <f t="shared" si="39"/>
        <v>0</v>
      </c>
      <c r="CA408" s="47">
        <f t="shared" si="40"/>
        <v>0</v>
      </c>
      <c r="CB408" s="47">
        <f t="shared" si="41"/>
        <v>0</v>
      </c>
      <c r="CC408" s="47">
        <f t="shared" si="42"/>
        <v>0</v>
      </c>
      <c r="CD408" s="47">
        <f t="shared" si="43"/>
        <v>0</v>
      </c>
      <c r="CE408" s="48" t="str">
        <f t="shared" si="44"/>
        <v/>
      </c>
      <c r="CF408" s="48" t="str">
        <f t="shared" si="45"/>
        <v/>
      </c>
      <c r="CG408" s="48" t="str">
        <f t="shared" si="46"/>
        <v/>
      </c>
      <c r="CH408" s="48" t="str">
        <f t="shared" si="47"/>
        <v/>
      </c>
      <c r="CI408" s="48" t="str">
        <f t="shared" si="48"/>
        <v/>
      </c>
      <c r="CJ408" s="48" t="str">
        <f t="shared" si="49"/>
        <v/>
      </c>
      <c r="CK408" s="49" t="s">
        <v>28</v>
      </c>
      <c r="CL408" s="49">
        <f t="shared" si="50"/>
        <v>0</v>
      </c>
      <c r="CM408" s="50">
        <f t="shared" si="51"/>
        <v>0</v>
      </c>
      <c r="CN408" s="51">
        <f>IFERROR(CL408*BZ408*'PWCS Table'!$D$3,0)</f>
        <v>0</v>
      </c>
      <c r="CO408" s="51">
        <f>IFERROR(CM408*BZ408*'PWCS Table'!$E$3,0)</f>
        <v>0</v>
      </c>
      <c r="CP408" s="51">
        <f t="shared" si="52"/>
        <v>0</v>
      </c>
      <c r="CQ408" s="51">
        <f t="shared" si="53"/>
        <v>0</v>
      </c>
      <c r="CR408" s="52">
        <f t="shared" si="54"/>
        <v>0</v>
      </c>
      <c r="CS408" s="51">
        <f t="shared" si="55"/>
        <v>0</v>
      </c>
      <c r="CT408" s="51">
        <f t="shared" si="56"/>
        <v>0</v>
      </c>
      <c r="CU408" s="51">
        <f>IFERROR((CA408*CQ408*'PWCS Table'!$D$4)+(CA408*CS408*'PWCS Table'!$D$4),0)</f>
        <v>0</v>
      </c>
      <c r="CV408" s="51">
        <f>IFERROR((CA408*CR408*'PWCS Table'!$E$4)+(CA408*CT408*'PWCS Table'!$E$4),0)</f>
        <v>0</v>
      </c>
      <c r="CW408" s="51">
        <f t="shared" si="57"/>
        <v>0</v>
      </c>
      <c r="CX408" s="51">
        <f t="shared" si="58"/>
        <v>0</v>
      </c>
      <c r="CY408" s="52">
        <f t="shared" si="59"/>
        <v>0</v>
      </c>
      <c r="CZ408" s="51">
        <f t="shared" si="60"/>
        <v>0</v>
      </c>
      <c r="DA408" s="51">
        <f t="shared" si="61"/>
        <v>0</v>
      </c>
      <c r="DB408" s="51">
        <f>IFERROR((CB408*CX408*'PWCS Table'!$D$5)+(CB408*CZ408*'PWCS Table'!$D$5),0)</f>
        <v>0</v>
      </c>
      <c r="DC408" s="51">
        <f>IFERROR((CB408*CY408*'PWCS Table'!$E$5)+(CB408*DA408*'PWCS Table'!$E$5),0)</f>
        <v>0</v>
      </c>
      <c r="DD408" s="51">
        <f t="shared" si="62"/>
        <v>0</v>
      </c>
      <c r="DE408" s="51">
        <f t="shared" si="63"/>
        <v>0</v>
      </c>
      <c r="DF408" s="51">
        <f t="shared" si="64"/>
        <v>0</v>
      </c>
      <c r="DG408" s="51">
        <f>IFERROR((CC408*DE408*'PWCS Table'!$D$8)+(CC408*DF408*'PWCS Table'!$D$8),0)</f>
        <v>0</v>
      </c>
      <c r="DH408" s="51">
        <f t="shared" si="65"/>
        <v>0</v>
      </c>
      <c r="DI408" s="51">
        <f t="shared" si="66"/>
        <v>0</v>
      </c>
      <c r="DJ408" s="51">
        <f t="shared" si="67"/>
        <v>0</v>
      </c>
      <c r="DK408" s="51">
        <f>IFERROR((CD408*DI408*'PWCS Table'!$D$9)+(CD408*DJ408*'PWCS Table'!$D$9),0)</f>
        <v>0</v>
      </c>
      <c r="DL408" s="51">
        <f t="shared" si="68"/>
        <v>0</v>
      </c>
    </row>
    <row r="409" spans="1:116" ht="12.75" hidden="1" customHeight="1" x14ac:dyDescent="0.3">
      <c r="A409" s="1"/>
      <c r="B409" s="53">
        <v>380</v>
      </c>
      <c r="C409" s="54"/>
      <c r="D409" s="44"/>
      <c r="E409" s="45"/>
      <c r="F409" s="46"/>
      <c r="G409" s="46"/>
      <c r="H409" s="46"/>
      <c r="I409" s="46"/>
      <c r="J409" s="46"/>
      <c r="K409" s="46"/>
      <c r="L409" s="46"/>
      <c r="M409" s="46"/>
      <c r="N409" s="46"/>
      <c r="O409" s="46"/>
      <c r="P409" s="46"/>
      <c r="Q409" s="46"/>
      <c r="R409" s="46"/>
      <c r="S409" s="46"/>
      <c r="T409" s="46"/>
      <c r="U409" s="46"/>
      <c r="V409" s="46"/>
      <c r="W409" s="46"/>
      <c r="X409" s="46"/>
      <c r="Y409" s="46"/>
      <c r="Z409" s="46"/>
      <c r="AA409" s="46"/>
      <c r="AB409" s="46"/>
      <c r="AC409" s="46"/>
      <c r="AD409" s="46"/>
      <c r="AE409" s="46"/>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c r="BH409" s="46"/>
      <c r="BI409" s="46"/>
      <c r="BJ409" s="46"/>
      <c r="BK409" s="46"/>
      <c r="BL409" s="46"/>
      <c r="BM409" s="46"/>
      <c r="BN409" s="46"/>
      <c r="BO409" s="46"/>
      <c r="BP409" s="46"/>
      <c r="BQ409" s="46"/>
      <c r="BR409" s="46"/>
      <c r="BS409" s="46"/>
      <c r="BT409" s="46"/>
      <c r="BU409" s="46"/>
      <c r="BV409" s="46"/>
      <c r="BW409" s="46"/>
      <c r="BX409" s="46"/>
      <c r="BY409" s="47">
        <f t="shared" si="38"/>
        <v>0</v>
      </c>
      <c r="BZ409" s="47">
        <f t="shared" si="39"/>
        <v>0</v>
      </c>
      <c r="CA409" s="47">
        <f t="shared" si="40"/>
        <v>0</v>
      </c>
      <c r="CB409" s="47">
        <f t="shared" si="41"/>
        <v>0</v>
      </c>
      <c r="CC409" s="47">
        <f t="shared" si="42"/>
        <v>0</v>
      </c>
      <c r="CD409" s="47">
        <f t="shared" si="43"/>
        <v>0</v>
      </c>
      <c r="CE409" s="48" t="str">
        <f t="shared" si="44"/>
        <v/>
      </c>
      <c r="CF409" s="48" t="str">
        <f t="shared" si="45"/>
        <v/>
      </c>
      <c r="CG409" s="48" t="str">
        <f t="shared" si="46"/>
        <v/>
      </c>
      <c r="CH409" s="48" t="str">
        <f t="shared" si="47"/>
        <v/>
      </c>
      <c r="CI409" s="48" t="str">
        <f t="shared" si="48"/>
        <v/>
      </c>
      <c r="CJ409" s="48" t="str">
        <f t="shared" si="49"/>
        <v/>
      </c>
      <c r="CK409" s="49" t="s">
        <v>28</v>
      </c>
      <c r="CL409" s="49">
        <f t="shared" si="50"/>
        <v>0</v>
      </c>
      <c r="CM409" s="50">
        <f t="shared" si="51"/>
        <v>0</v>
      </c>
      <c r="CN409" s="51">
        <f>IFERROR(CL409*BZ409*'PWCS Table'!$D$3,0)</f>
        <v>0</v>
      </c>
      <c r="CO409" s="51">
        <f>IFERROR(CM409*BZ409*'PWCS Table'!$E$3,0)</f>
        <v>0</v>
      </c>
      <c r="CP409" s="51">
        <f t="shared" si="52"/>
        <v>0</v>
      </c>
      <c r="CQ409" s="51">
        <f t="shared" si="53"/>
        <v>0</v>
      </c>
      <c r="CR409" s="52">
        <f t="shared" si="54"/>
        <v>0</v>
      </c>
      <c r="CS409" s="51">
        <f t="shared" si="55"/>
        <v>0</v>
      </c>
      <c r="CT409" s="51">
        <f t="shared" si="56"/>
        <v>0</v>
      </c>
      <c r="CU409" s="51">
        <f>IFERROR((CA409*CQ409*'PWCS Table'!$D$4)+(CA409*CS409*'PWCS Table'!$D$4),0)</f>
        <v>0</v>
      </c>
      <c r="CV409" s="51">
        <f>IFERROR((CA409*CR409*'PWCS Table'!$E$4)+(CA409*CT409*'PWCS Table'!$E$4),0)</f>
        <v>0</v>
      </c>
      <c r="CW409" s="51">
        <f t="shared" si="57"/>
        <v>0</v>
      </c>
      <c r="CX409" s="51">
        <f t="shared" si="58"/>
        <v>0</v>
      </c>
      <c r="CY409" s="52">
        <f t="shared" si="59"/>
        <v>0</v>
      </c>
      <c r="CZ409" s="51">
        <f t="shared" si="60"/>
        <v>0</v>
      </c>
      <c r="DA409" s="51">
        <f t="shared" si="61"/>
        <v>0</v>
      </c>
      <c r="DB409" s="51">
        <f>IFERROR((CB409*CX409*'PWCS Table'!$D$5)+(CB409*CZ409*'PWCS Table'!$D$5),0)</f>
        <v>0</v>
      </c>
      <c r="DC409" s="51">
        <f>IFERROR((CB409*CY409*'PWCS Table'!$E$5)+(CB409*DA409*'PWCS Table'!$E$5),0)</f>
        <v>0</v>
      </c>
      <c r="DD409" s="51">
        <f t="shared" si="62"/>
        <v>0</v>
      </c>
      <c r="DE409" s="51">
        <f t="shared" si="63"/>
        <v>0</v>
      </c>
      <c r="DF409" s="51">
        <f t="shared" si="64"/>
        <v>0</v>
      </c>
      <c r="DG409" s="51">
        <f>IFERROR((CC409*DE409*'PWCS Table'!$D$8)+(CC409*DF409*'PWCS Table'!$D$8),0)</f>
        <v>0</v>
      </c>
      <c r="DH409" s="51">
        <f t="shared" si="65"/>
        <v>0</v>
      </c>
      <c r="DI409" s="51">
        <f t="shared" si="66"/>
        <v>0</v>
      </c>
      <c r="DJ409" s="51">
        <f t="shared" si="67"/>
        <v>0</v>
      </c>
      <c r="DK409" s="51">
        <f>IFERROR((CD409*DI409*'PWCS Table'!$D$9)+(CD409*DJ409*'PWCS Table'!$D$9),0)</f>
        <v>0</v>
      </c>
      <c r="DL409" s="51">
        <f t="shared" si="68"/>
        <v>0</v>
      </c>
    </row>
    <row r="410" spans="1:116" ht="12.75" hidden="1" customHeight="1" x14ac:dyDescent="0.3">
      <c r="A410" s="1"/>
      <c r="B410" s="53">
        <v>381</v>
      </c>
      <c r="C410" s="54"/>
      <c r="D410" s="44"/>
      <c r="E410" s="45"/>
      <c r="F410" s="46"/>
      <c r="G410" s="46"/>
      <c r="H410" s="46"/>
      <c r="I410" s="46"/>
      <c r="J410" s="46"/>
      <c r="K410" s="46"/>
      <c r="L410" s="46"/>
      <c r="M410" s="46"/>
      <c r="N410" s="46"/>
      <c r="O410" s="46"/>
      <c r="P410" s="46"/>
      <c r="Q410" s="46"/>
      <c r="R410" s="46"/>
      <c r="S410" s="46"/>
      <c r="T410" s="46"/>
      <c r="U410" s="46"/>
      <c r="V410" s="46"/>
      <c r="W410" s="46"/>
      <c r="X410" s="46"/>
      <c r="Y410" s="46"/>
      <c r="Z410" s="46"/>
      <c r="AA410" s="46"/>
      <c r="AB410" s="46"/>
      <c r="AC410" s="46"/>
      <c r="AD410" s="46"/>
      <c r="AE410" s="46"/>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c r="BH410" s="46"/>
      <c r="BI410" s="46"/>
      <c r="BJ410" s="46"/>
      <c r="BK410" s="46"/>
      <c r="BL410" s="46"/>
      <c r="BM410" s="46"/>
      <c r="BN410" s="46"/>
      <c r="BO410" s="46"/>
      <c r="BP410" s="46"/>
      <c r="BQ410" s="46"/>
      <c r="BR410" s="46"/>
      <c r="BS410" s="46"/>
      <c r="BT410" s="46"/>
      <c r="BU410" s="46"/>
      <c r="BV410" s="46"/>
      <c r="BW410" s="46"/>
      <c r="BX410" s="46"/>
      <c r="BY410" s="47">
        <f t="shared" si="38"/>
        <v>0</v>
      </c>
      <c r="BZ410" s="47">
        <f t="shared" si="39"/>
        <v>0</v>
      </c>
      <c r="CA410" s="47">
        <f t="shared" si="40"/>
        <v>0</v>
      </c>
      <c r="CB410" s="47">
        <f t="shared" si="41"/>
        <v>0</v>
      </c>
      <c r="CC410" s="47">
        <f t="shared" si="42"/>
        <v>0</v>
      </c>
      <c r="CD410" s="47">
        <f t="shared" si="43"/>
        <v>0</v>
      </c>
      <c r="CE410" s="48" t="str">
        <f t="shared" si="44"/>
        <v/>
      </c>
      <c r="CF410" s="48" t="str">
        <f t="shared" si="45"/>
        <v/>
      </c>
      <c r="CG410" s="48" t="str">
        <f t="shared" si="46"/>
        <v/>
      </c>
      <c r="CH410" s="48" t="str">
        <f t="shared" si="47"/>
        <v/>
      </c>
      <c r="CI410" s="48" t="str">
        <f t="shared" si="48"/>
        <v/>
      </c>
      <c r="CJ410" s="48" t="str">
        <f t="shared" si="49"/>
        <v/>
      </c>
      <c r="CK410" s="49" t="s">
        <v>28</v>
      </c>
      <c r="CL410" s="49">
        <f t="shared" si="50"/>
        <v>0</v>
      </c>
      <c r="CM410" s="50">
        <f t="shared" si="51"/>
        <v>0</v>
      </c>
      <c r="CN410" s="51">
        <f>IFERROR(CL410*BZ410*'PWCS Table'!$D$3,0)</f>
        <v>0</v>
      </c>
      <c r="CO410" s="51">
        <f>IFERROR(CM410*BZ410*'PWCS Table'!$E$3,0)</f>
        <v>0</v>
      </c>
      <c r="CP410" s="51">
        <f t="shared" si="52"/>
        <v>0</v>
      </c>
      <c r="CQ410" s="51">
        <f t="shared" si="53"/>
        <v>0</v>
      </c>
      <c r="CR410" s="52">
        <f t="shared" si="54"/>
        <v>0</v>
      </c>
      <c r="CS410" s="51">
        <f t="shared" si="55"/>
        <v>0</v>
      </c>
      <c r="CT410" s="51">
        <f t="shared" si="56"/>
        <v>0</v>
      </c>
      <c r="CU410" s="51">
        <f>IFERROR((CA410*CQ410*'PWCS Table'!$D$4)+(CA410*CS410*'PWCS Table'!$D$4),0)</f>
        <v>0</v>
      </c>
      <c r="CV410" s="51">
        <f>IFERROR((CA410*CR410*'PWCS Table'!$E$4)+(CA410*CT410*'PWCS Table'!$E$4),0)</f>
        <v>0</v>
      </c>
      <c r="CW410" s="51">
        <f t="shared" si="57"/>
        <v>0</v>
      </c>
      <c r="CX410" s="51">
        <f t="shared" si="58"/>
        <v>0</v>
      </c>
      <c r="CY410" s="52">
        <f t="shared" si="59"/>
        <v>0</v>
      </c>
      <c r="CZ410" s="51">
        <f t="shared" si="60"/>
        <v>0</v>
      </c>
      <c r="DA410" s="51">
        <f t="shared" si="61"/>
        <v>0</v>
      </c>
      <c r="DB410" s="51">
        <f>IFERROR((CB410*CX410*'PWCS Table'!$D$5)+(CB410*CZ410*'PWCS Table'!$D$5),0)</f>
        <v>0</v>
      </c>
      <c r="DC410" s="51">
        <f>IFERROR((CB410*CY410*'PWCS Table'!$E$5)+(CB410*DA410*'PWCS Table'!$E$5),0)</f>
        <v>0</v>
      </c>
      <c r="DD410" s="51">
        <f t="shared" si="62"/>
        <v>0</v>
      </c>
      <c r="DE410" s="51">
        <f t="shared" si="63"/>
        <v>0</v>
      </c>
      <c r="DF410" s="51">
        <f t="shared" si="64"/>
        <v>0</v>
      </c>
      <c r="DG410" s="51">
        <f>IFERROR((CC410*DE410*'PWCS Table'!$D$8)+(CC410*DF410*'PWCS Table'!$D$8),0)</f>
        <v>0</v>
      </c>
      <c r="DH410" s="51">
        <f t="shared" si="65"/>
        <v>0</v>
      </c>
      <c r="DI410" s="51">
        <f t="shared" si="66"/>
        <v>0</v>
      </c>
      <c r="DJ410" s="51">
        <f t="shared" si="67"/>
        <v>0</v>
      </c>
      <c r="DK410" s="51">
        <f>IFERROR((CD410*DI410*'PWCS Table'!$D$9)+(CD410*DJ410*'PWCS Table'!$D$9),0)</f>
        <v>0</v>
      </c>
      <c r="DL410" s="51">
        <f t="shared" si="68"/>
        <v>0</v>
      </c>
    </row>
    <row r="411" spans="1:116" ht="12.75" hidden="1" customHeight="1" x14ac:dyDescent="0.3">
      <c r="A411" s="1"/>
      <c r="B411" s="53">
        <v>382</v>
      </c>
      <c r="C411" s="54"/>
      <c r="D411" s="44"/>
      <c r="E411" s="45"/>
      <c r="F411" s="46"/>
      <c r="G411" s="46"/>
      <c r="H411" s="46"/>
      <c r="I411" s="46"/>
      <c r="J411" s="46"/>
      <c r="K411" s="46"/>
      <c r="L411" s="46"/>
      <c r="M411" s="46"/>
      <c r="N411" s="46"/>
      <c r="O411" s="46"/>
      <c r="P411" s="46"/>
      <c r="Q411" s="46"/>
      <c r="R411" s="46"/>
      <c r="S411" s="46"/>
      <c r="T411" s="46"/>
      <c r="U411" s="46"/>
      <c r="V411" s="46"/>
      <c r="W411" s="46"/>
      <c r="X411" s="46"/>
      <c r="Y411" s="46"/>
      <c r="Z411" s="46"/>
      <c r="AA411" s="46"/>
      <c r="AB411" s="46"/>
      <c r="AC411" s="46"/>
      <c r="AD411" s="46"/>
      <c r="AE411" s="46"/>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c r="BH411" s="46"/>
      <c r="BI411" s="46"/>
      <c r="BJ411" s="46"/>
      <c r="BK411" s="46"/>
      <c r="BL411" s="46"/>
      <c r="BM411" s="46"/>
      <c r="BN411" s="46"/>
      <c r="BO411" s="46"/>
      <c r="BP411" s="46"/>
      <c r="BQ411" s="46"/>
      <c r="BR411" s="46"/>
      <c r="BS411" s="46"/>
      <c r="BT411" s="46"/>
      <c r="BU411" s="46"/>
      <c r="BV411" s="46"/>
      <c r="BW411" s="46"/>
      <c r="BX411" s="46"/>
      <c r="BY411" s="47">
        <f t="shared" si="38"/>
        <v>0</v>
      </c>
      <c r="BZ411" s="47">
        <f t="shared" si="39"/>
        <v>0</v>
      </c>
      <c r="CA411" s="47">
        <f t="shared" si="40"/>
        <v>0</v>
      </c>
      <c r="CB411" s="47">
        <f t="shared" si="41"/>
        <v>0</v>
      </c>
      <c r="CC411" s="47">
        <f t="shared" si="42"/>
        <v>0</v>
      </c>
      <c r="CD411" s="47">
        <f t="shared" si="43"/>
        <v>0</v>
      </c>
      <c r="CE411" s="48" t="str">
        <f t="shared" si="44"/>
        <v/>
      </c>
      <c r="CF411" s="48" t="str">
        <f t="shared" si="45"/>
        <v/>
      </c>
      <c r="CG411" s="48" t="str">
        <f t="shared" si="46"/>
        <v/>
      </c>
      <c r="CH411" s="48" t="str">
        <f t="shared" si="47"/>
        <v/>
      </c>
      <c r="CI411" s="48" t="str">
        <f t="shared" si="48"/>
        <v/>
      </c>
      <c r="CJ411" s="48" t="str">
        <f t="shared" si="49"/>
        <v/>
      </c>
      <c r="CK411" s="49" t="s">
        <v>28</v>
      </c>
      <c r="CL411" s="49">
        <f t="shared" si="50"/>
        <v>0</v>
      </c>
      <c r="CM411" s="50">
        <f t="shared" si="51"/>
        <v>0</v>
      </c>
      <c r="CN411" s="51">
        <f>IFERROR(CL411*BZ411*'PWCS Table'!$D$3,0)</f>
        <v>0</v>
      </c>
      <c r="CO411" s="51">
        <f>IFERROR(CM411*BZ411*'PWCS Table'!$E$3,0)</f>
        <v>0</v>
      </c>
      <c r="CP411" s="51">
        <f t="shared" si="52"/>
        <v>0</v>
      </c>
      <c r="CQ411" s="51">
        <f t="shared" si="53"/>
        <v>0</v>
      </c>
      <c r="CR411" s="52">
        <f t="shared" si="54"/>
        <v>0</v>
      </c>
      <c r="CS411" s="51">
        <f t="shared" si="55"/>
        <v>0</v>
      </c>
      <c r="CT411" s="51">
        <f t="shared" si="56"/>
        <v>0</v>
      </c>
      <c r="CU411" s="51">
        <f>IFERROR((CA411*CQ411*'PWCS Table'!$D$4)+(CA411*CS411*'PWCS Table'!$D$4),0)</f>
        <v>0</v>
      </c>
      <c r="CV411" s="51">
        <f>IFERROR((CA411*CR411*'PWCS Table'!$E$4)+(CA411*CT411*'PWCS Table'!$E$4),0)</f>
        <v>0</v>
      </c>
      <c r="CW411" s="51">
        <f t="shared" si="57"/>
        <v>0</v>
      </c>
      <c r="CX411" s="51">
        <f t="shared" si="58"/>
        <v>0</v>
      </c>
      <c r="CY411" s="52">
        <f t="shared" si="59"/>
        <v>0</v>
      </c>
      <c r="CZ411" s="51">
        <f t="shared" si="60"/>
        <v>0</v>
      </c>
      <c r="DA411" s="51">
        <f t="shared" si="61"/>
        <v>0</v>
      </c>
      <c r="DB411" s="51">
        <f>IFERROR((CB411*CX411*'PWCS Table'!$D$5)+(CB411*CZ411*'PWCS Table'!$D$5),0)</f>
        <v>0</v>
      </c>
      <c r="DC411" s="51">
        <f>IFERROR((CB411*CY411*'PWCS Table'!$E$5)+(CB411*DA411*'PWCS Table'!$E$5),0)</f>
        <v>0</v>
      </c>
      <c r="DD411" s="51">
        <f t="shared" si="62"/>
        <v>0</v>
      </c>
      <c r="DE411" s="51">
        <f t="shared" si="63"/>
        <v>0</v>
      </c>
      <c r="DF411" s="51">
        <f t="shared" si="64"/>
        <v>0</v>
      </c>
      <c r="DG411" s="51">
        <f>IFERROR((CC411*DE411*'PWCS Table'!$D$8)+(CC411*DF411*'PWCS Table'!$D$8),0)</f>
        <v>0</v>
      </c>
      <c r="DH411" s="51">
        <f t="shared" si="65"/>
        <v>0</v>
      </c>
      <c r="DI411" s="51">
        <f t="shared" si="66"/>
        <v>0</v>
      </c>
      <c r="DJ411" s="51">
        <f t="shared" si="67"/>
        <v>0</v>
      </c>
      <c r="DK411" s="51">
        <f>IFERROR((CD411*DI411*'PWCS Table'!$D$9)+(CD411*DJ411*'PWCS Table'!$D$9),0)</f>
        <v>0</v>
      </c>
      <c r="DL411" s="51">
        <f t="shared" si="68"/>
        <v>0</v>
      </c>
    </row>
    <row r="412" spans="1:116" ht="12.75" hidden="1" customHeight="1" x14ac:dyDescent="0.3">
      <c r="A412" s="1"/>
      <c r="B412" s="53">
        <v>383</v>
      </c>
      <c r="C412" s="54"/>
      <c r="D412" s="44"/>
      <c r="E412" s="45"/>
      <c r="F412" s="46"/>
      <c r="G412" s="46"/>
      <c r="H412" s="46"/>
      <c r="I412" s="46"/>
      <c r="J412" s="46"/>
      <c r="K412" s="46"/>
      <c r="L412" s="46"/>
      <c r="M412" s="46"/>
      <c r="N412" s="46"/>
      <c r="O412" s="46"/>
      <c r="P412" s="46"/>
      <c r="Q412" s="46"/>
      <c r="R412" s="46"/>
      <c r="S412" s="46"/>
      <c r="T412" s="46"/>
      <c r="U412" s="46"/>
      <c r="V412" s="46"/>
      <c r="W412" s="46"/>
      <c r="X412" s="46"/>
      <c r="Y412" s="46"/>
      <c r="Z412" s="46"/>
      <c r="AA412" s="46"/>
      <c r="AB412" s="46"/>
      <c r="AC412" s="46"/>
      <c r="AD412" s="46"/>
      <c r="AE412" s="46"/>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c r="BH412" s="46"/>
      <c r="BI412" s="46"/>
      <c r="BJ412" s="46"/>
      <c r="BK412" s="46"/>
      <c r="BL412" s="46"/>
      <c r="BM412" s="46"/>
      <c r="BN412" s="46"/>
      <c r="BO412" s="46"/>
      <c r="BP412" s="46"/>
      <c r="BQ412" s="46"/>
      <c r="BR412" s="46"/>
      <c r="BS412" s="46"/>
      <c r="BT412" s="46"/>
      <c r="BU412" s="46"/>
      <c r="BV412" s="46"/>
      <c r="BW412" s="46"/>
      <c r="BX412" s="46"/>
      <c r="BY412" s="47">
        <f t="shared" si="38"/>
        <v>0</v>
      </c>
      <c r="BZ412" s="47">
        <f t="shared" si="39"/>
        <v>0</v>
      </c>
      <c r="CA412" s="47">
        <f t="shared" si="40"/>
        <v>0</v>
      </c>
      <c r="CB412" s="47">
        <f t="shared" si="41"/>
        <v>0</v>
      </c>
      <c r="CC412" s="47">
        <f t="shared" si="42"/>
        <v>0</v>
      </c>
      <c r="CD412" s="47">
        <f t="shared" si="43"/>
        <v>0</v>
      </c>
      <c r="CE412" s="48" t="str">
        <f t="shared" si="44"/>
        <v/>
      </c>
      <c r="CF412" s="48" t="str">
        <f t="shared" si="45"/>
        <v/>
      </c>
      <c r="CG412" s="48" t="str">
        <f t="shared" si="46"/>
        <v/>
      </c>
      <c r="CH412" s="48" t="str">
        <f t="shared" si="47"/>
        <v/>
      </c>
      <c r="CI412" s="48" t="str">
        <f t="shared" si="48"/>
        <v/>
      </c>
      <c r="CJ412" s="48" t="str">
        <f t="shared" si="49"/>
        <v/>
      </c>
      <c r="CK412" s="49" t="s">
        <v>28</v>
      </c>
      <c r="CL412" s="49">
        <f t="shared" si="50"/>
        <v>0</v>
      </c>
      <c r="CM412" s="50">
        <f t="shared" si="51"/>
        <v>0</v>
      </c>
      <c r="CN412" s="51">
        <f>IFERROR(CL412*BZ412*'PWCS Table'!$D$3,0)</f>
        <v>0</v>
      </c>
      <c r="CO412" s="51">
        <f>IFERROR(CM412*BZ412*'PWCS Table'!$E$3,0)</f>
        <v>0</v>
      </c>
      <c r="CP412" s="51">
        <f t="shared" si="52"/>
        <v>0</v>
      </c>
      <c r="CQ412" s="51">
        <f t="shared" si="53"/>
        <v>0</v>
      </c>
      <c r="CR412" s="52">
        <f t="shared" si="54"/>
        <v>0</v>
      </c>
      <c r="CS412" s="51">
        <f t="shared" si="55"/>
        <v>0</v>
      </c>
      <c r="CT412" s="51">
        <f t="shared" si="56"/>
        <v>0</v>
      </c>
      <c r="CU412" s="51">
        <f>IFERROR((CA412*CQ412*'PWCS Table'!$D$4)+(CA412*CS412*'PWCS Table'!$D$4),0)</f>
        <v>0</v>
      </c>
      <c r="CV412" s="51">
        <f>IFERROR((CA412*CR412*'PWCS Table'!$E$4)+(CA412*CT412*'PWCS Table'!$E$4),0)</f>
        <v>0</v>
      </c>
      <c r="CW412" s="51">
        <f t="shared" si="57"/>
        <v>0</v>
      </c>
      <c r="CX412" s="51">
        <f t="shared" si="58"/>
        <v>0</v>
      </c>
      <c r="CY412" s="52">
        <f t="shared" si="59"/>
        <v>0</v>
      </c>
      <c r="CZ412" s="51">
        <f t="shared" si="60"/>
        <v>0</v>
      </c>
      <c r="DA412" s="51">
        <f t="shared" si="61"/>
        <v>0</v>
      </c>
      <c r="DB412" s="51">
        <f>IFERROR((CB412*CX412*'PWCS Table'!$D$5)+(CB412*CZ412*'PWCS Table'!$D$5),0)</f>
        <v>0</v>
      </c>
      <c r="DC412" s="51">
        <f>IFERROR((CB412*CY412*'PWCS Table'!$E$5)+(CB412*DA412*'PWCS Table'!$E$5),0)</f>
        <v>0</v>
      </c>
      <c r="DD412" s="51">
        <f t="shared" si="62"/>
        <v>0</v>
      </c>
      <c r="DE412" s="51">
        <f t="shared" si="63"/>
        <v>0</v>
      </c>
      <c r="DF412" s="51">
        <f t="shared" si="64"/>
        <v>0</v>
      </c>
      <c r="DG412" s="51">
        <f>IFERROR((CC412*DE412*'PWCS Table'!$D$8)+(CC412*DF412*'PWCS Table'!$D$8),0)</f>
        <v>0</v>
      </c>
      <c r="DH412" s="51">
        <f t="shared" si="65"/>
        <v>0</v>
      </c>
      <c r="DI412" s="51">
        <f t="shared" si="66"/>
        <v>0</v>
      </c>
      <c r="DJ412" s="51">
        <f t="shared" si="67"/>
        <v>0</v>
      </c>
      <c r="DK412" s="51">
        <f>IFERROR((CD412*DI412*'PWCS Table'!$D$9)+(CD412*DJ412*'PWCS Table'!$D$9),0)</f>
        <v>0</v>
      </c>
      <c r="DL412" s="51">
        <f t="shared" si="68"/>
        <v>0</v>
      </c>
    </row>
    <row r="413" spans="1:116" ht="12.75" hidden="1" customHeight="1" x14ac:dyDescent="0.3">
      <c r="A413" s="1"/>
      <c r="B413" s="53">
        <v>384</v>
      </c>
      <c r="C413" s="54"/>
      <c r="D413" s="44"/>
      <c r="E413" s="45"/>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c r="BH413" s="46"/>
      <c r="BI413" s="46"/>
      <c r="BJ413" s="46"/>
      <c r="BK413" s="46"/>
      <c r="BL413" s="46"/>
      <c r="BM413" s="46"/>
      <c r="BN413" s="46"/>
      <c r="BO413" s="46"/>
      <c r="BP413" s="46"/>
      <c r="BQ413" s="46"/>
      <c r="BR413" s="46"/>
      <c r="BS413" s="46"/>
      <c r="BT413" s="46"/>
      <c r="BU413" s="46"/>
      <c r="BV413" s="46"/>
      <c r="BW413" s="46"/>
      <c r="BX413" s="46"/>
      <c r="BY413" s="47">
        <f t="shared" si="38"/>
        <v>0</v>
      </c>
      <c r="BZ413" s="47">
        <f t="shared" si="39"/>
        <v>0</v>
      </c>
      <c r="CA413" s="47">
        <f t="shared" si="40"/>
        <v>0</v>
      </c>
      <c r="CB413" s="47">
        <f t="shared" si="41"/>
        <v>0</v>
      </c>
      <c r="CC413" s="47">
        <f t="shared" si="42"/>
        <v>0</v>
      </c>
      <c r="CD413" s="47">
        <f t="shared" si="43"/>
        <v>0</v>
      </c>
      <c r="CE413" s="48" t="str">
        <f t="shared" si="44"/>
        <v/>
      </c>
      <c r="CF413" s="48" t="str">
        <f t="shared" si="45"/>
        <v/>
      </c>
      <c r="CG413" s="48" t="str">
        <f t="shared" si="46"/>
        <v/>
      </c>
      <c r="CH413" s="48" t="str">
        <f t="shared" si="47"/>
        <v/>
      </c>
      <c r="CI413" s="48" t="str">
        <f t="shared" si="48"/>
        <v/>
      </c>
      <c r="CJ413" s="48" t="str">
        <f t="shared" si="49"/>
        <v/>
      </c>
      <c r="CK413" s="49" t="s">
        <v>28</v>
      </c>
      <c r="CL413" s="49">
        <f t="shared" si="50"/>
        <v>0</v>
      </c>
      <c r="CM413" s="50">
        <f t="shared" si="51"/>
        <v>0</v>
      </c>
      <c r="CN413" s="51">
        <f>IFERROR(CL413*BZ413*'PWCS Table'!$D$3,0)</f>
        <v>0</v>
      </c>
      <c r="CO413" s="51">
        <f>IFERROR(CM413*BZ413*'PWCS Table'!$E$3,0)</f>
        <v>0</v>
      </c>
      <c r="CP413" s="51">
        <f t="shared" si="52"/>
        <v>0</v>
      </c>
      <c r="CQ413" s="51">
        <f t="shared" si="53"/>
        <v>0</v>
      </c>
      <c r="CR413" s="52">
        <f t="shared" si="54"/>
        <v>0</v>
      </c>
      <c r="CS413" s="51">
        <f t="shared" si="55"/>
        <v>0</v>
      </c>
      <c r="CT413" s="51">
        <f t="shared" si="56"/>
        <v>0</v>
      </c>
      <c r="CU413" s="51">
        <f>IFERROR((CA413*CQ413*'PWCS Table'!$D$4)+(CA413*CS413*'PWCS Table'!$D$4),0)</f>
        <v>0</v>
      </c>
      <c r="CV413" s="51">
        <f>IFERROR((CA413*CR413*'PWCS Table'!$E$4)+(CA413*CT413*'PWCS Table'!$E$4),0)</f>
        <v>0</v>
      </c>
      <c r="CW413" s="51">
        <f t="shared" si="57"/>
        <v>0</v>
      </c>
      <c r="CX413" s="51">
        <f t="shared" si="58"/>
        <v>0</v>
      </c>
      <c r="CY413" s="52">
        <f t="shared" si="59"/>
        <v>0</v>
      </c>
      <c r="CZ413" s="51">
        <f t="shared" si="60"/>
        <v>0</v>
      </c>
      <c r="DA413" s="51">
        <f t="shared" si="61"/>
        <v>0</v>
      </c>
      <c r="DB413" s="51">
        <f>IFERROR((CB413*CX413*'PWCS Table'!$D$5)+(CB413*CZ413*'PWCS Table'!$D$5),0)</f>
        <v>0</v>
      </c>
      <c r="DC413" s="51">
        <f>IFERROR((CB413*CY413*'PWCS Table'!$E$5)+(CB413*DA413*'PWCS Table'!$E$5),0)</f>
        <v>0</v>
      </c>
      <c r="DD413" s="51">
        <f t="shared" si="62"/>
        <v>0</v>
      </c>
      <c r="DE413" s="51">
        <f t="shared" si="63"/>
        <v>0</v>
      </c>
      <c r="DF413" s="51">
        <f t="shared" si="64"/>
        <v>0</v>
      </c>
      <c r="DG413" s="51">
        <f>IFERROR((CC413*DE413*'PWCS Table'!$D$8)+(CC413*DF413*'PWCS Table'!$D$8),0)</f>
        <v>0</v>
      </c>
      <c r="DH413" s="51">
        <f t="shared" si="65"/>
        <v>0</v>
      </c>
      <c r="DI413" s="51">
        <f t="shared" si="66"/>
        <v>0</v>
      </c>
      <c r="DJ413" s="51">
        <f t="shared" si="67"/>
        <v>0</v>
      </c>
      <c r="DK413" s="51">
        <f>IFERROR((CD413*DI413*'PWCS Table'!$D$9)+(CD413*DJ413*'PWCS Table'!$D$9),0)</f>
        <v>0</v>
      </c>
      <c r="DL413" s="51">
        <f t="shared" si="68"/>
        <v>0</v>
      </c>
    </row>
    <row r="414" spans="1:116" ht="12.75" hidden="1" customHeight="1" x14ac:dyDescent="0.3">
      <c r="A414" s="1"/>
      <c r="B414" s="53">
        <v>385</v>
      </c>
      <c r="C414" s="54"/>
      <c r="D414" s="44"/>
      <c r="E414" s="45"/>
      <c r="F414" s="46"/>
      <c r="G414" s="46"/>
      <c r="H414" s="46"/>
      <c r="I414" s="46"/>
      <c r="J414" s="46"/>
      <c r="K414" s="46"/>
      <c r="L414" s="46"/>
      <c r="M414" s="46"/>
      <c r="N414" s="46"/>
      <c r="O414" s="46"/>
      <c r="P414" s="46"/>
      <c r="Q414" s="46"/>
      <c r="R414" s="46"/>
      <c r="S414" s="46"/>
      <c r="T414" s="46"/>
      <c r="U414" s="46"/>
      <c r="V414" s="46"/>
      <c r="W414" s="46"/>
      <c r="X414" s="46"/>
      <c r="Y414" s="46"/>
      <c r="Z414" s="46"/>
      <c r="AA414" s="46"/>
      <c r="AB414" s="46"/>
      <c r="AC414" s="46"/>
      <c r="AD414" s="46"/>
      <c r="AE414" s="46"/>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c r="BH414" s="46"/>
      <c r="BI414" s="46"/>
      <c r="BJ414" s="46"/>
      <c r="BK414" s="46"/>
      <c r="BL414" s="46"/>
      <c r="BM414" s="46"/>
      <c r="BN414" s="46"/>
      <c r="BO414" s="46"/>
      <c r="BP414" s="46"/>
      <c r="BQ414" s="46"/>
      <c r="BR414" s="46"/>
      <c r="BS414" s="46"/>
      <c r="BT414" s="46"/>
      <c r="BU414" s="46"/>
      <c r="BV414" s="46"/>
      <c r="BW414" s="46"/>
      <c r="BX414" s="46"/>
      <c r="BY414" s="47">
        <f t="shared" si="38"/>
        <v>0</v>
      </c>
      <c r="BZ414" s="47">
        <f t="shared" si="39"/>
        <v>0</v>
      </c>
      <c r="CA414" s="47">
        <f t="shared" si="40"/>
        <v>0</v>
      </c>
      <c r="CB414" s="47">
        <f t="shared" si="41"/>
        <v>0</v>
      </c>
      <c r="CC414" s="47">
        <f t="shared" si="42"/>
        <v>0</v>
      </c>
      <c r="CD414" s="47">
        <f t="shared" si="43"/>
        <v>0</v>
      </c>
      <c r="CE414" s="48" t="str">
        <f t="shared" si="44"/>
        <v/>
      </c>
      <c r="CF414" s="48" t="str">
        <f t="shared" si="45"/>
        <v/>
      </c>
      <c r="CG414" s="48" t="str">
        <f t="shared" si="46"/>
        <v/>
      </c>
      <c r="CH414" s="48" t="str">
        <f t="shared" si="47"/>
        <v/>
      </c>
      <c r="CI414" s="48" t="str">
        <f t="shared" si="48"/>
        <v/>
      </c>
      <c r="CJ414" s="48" t="str">
        <f t="shared" si="49"/>
        <v/>
      </c>
      <c r="CK414" s="49" t="s">
        <v>28</v>
      </c>
      <c r="CL414" s="49">
        <f t="shared" si="50"/>
        <v>0</v>
      </c>
      <c r="CM414" s="50">
        <f t="shared" si="51"/>
        <v>0</v>
      </c>
      <c r="CN414" s="51">
        <f>IFERROR(CL414*BZ414*'PWCS Table'!$D$3,0)</f>
        <v>0</v>
      </c>
      <c r="CO414" s="51">
        <f>IFERROR(CM414*BZ414*'PWCS Table'!$E$3,0)</f>
        <v>0</v>
      </c>
      <c r="CP414" s="51">
        <f t="shared" si="52"/>
        <v>0</v>
      </c>
      <c r="CQ414" s="51">
        <f t="shared" si="53"/>
        <v>0</v>
      </c>
      <c r="CR414" s="52">
        <f t="shared" si="54"/>
        <v>0</v>
      </c>
      <c r="CS414" s="51">
        <f t="shared" si="55"/>
        <v>0</v>
      </c>
      <c r="CT414" s="51">
        <f t="shared" si="56"/>
        <v>0</v>
      </c>
      <c r="CU414" s="51">
        <f>IFERROR((CA414*CQ414*'PWCS Table'!$D$4)+(CA414*CS414*'PWCS Table'!$D$4),0)</f>
        <v>0</v>
      </c>
      <c r="CV414" s="51">
        <f>IFERROR((CA414*CR414*'PWCS Table'!$E$4)+(CA414*CT414*'PWCS Table'!$E$4),0)</f>
        <v>0</v>
      </c>
      <c r="CW414" s="51">
        <f t="shared" si="57"/>
        <v>0</v>
      </c>
      <c r="CX414" s="51">
        <f t="shared" si="58"/>
        <v>0</v>
      </c>
      <c r="CY414" s="52">
        <f t="shared" si="59"/>
        <v>0</v>
      </c>
      <c r="CZ414" s="51">
        <f t="shared" si="60"/>
        <v>0</v>
      </c>
      <c r="DA414" s="51">
        <f t="shared" si="61"/>
        <v>0</v>
      </c>
      <c r="DB414" s="51">
        <f>IFERROR((CB414*CX414*'PWCS Table'!$D$5)+(CB414*CZ414*'PWCS Table'!$D$5),0)</f>
        <v>0</v>
      </c>
      <c r="DC414" s="51">
        <f>IFERROR((CB414*CY414*'PWCS Table'!$E$5)+(CB414*DA414*'PWCS Table'!$E$5),0)</f>
        <v>0</v>
      </c>
      <c r="DD414" s="51">
        <f t="shared" si="62"/>
        <v>0</v>
      </c>
      <c r="DE414" s="51">
        <f t="shared" si="63"/>
        <v>0</v>
      </c>
      <c r="DF414" s="51">
        <f t="shared" si="64"/>
        <v>0</v>
      </c>
      <c r="DG414" s="51">
        <f>IFERROR((CC414*DE414*'PWCS Table'!$D$8)+(CC414*DF414*'PWCS Table'!$D$8),0)</f>
        <v>0</v>
      </c>
      <c r="DH414" s="51">
        <f t="shared" si="65"/>
        <v>0</v>
      </c>
      <c r="DI414" s="51">
        <f t="shared" si="66"/>
        <v>0</v>
      </c>
      <c r="DJ414" s="51">
        <f t="shared" si="67"/>
        <v>0</v>
      </c>
      <c r="DK414" s="51">
        <f>IFERROR((CD414*DI414*'PWCS Table'!$D$9)+(CD414*DJ414*'PWCS Table'!$D$9),0)</f>
        <v>0</v>
      </c>
      <c r="DL414" s="51">
        <f t="shared" si="68"/>
        <v>0</v>
      </c>
    </row>
    <row r="415" spans="1:116" ht="12.75" hidden="1" customHeight="1" x14ac:dyDescent="0.3">
      <c r="A415" s="1"/>
      <c r="B415" s="53">
        <v>386</v>
      </c>
      <c r="C415" s="54"/>
      <c r="D415" s="44"/>
      <c r="E415" s="45"/>
      <c r="F415" s="46"/>
      <c r="G415" s="46"/>
      <c r="H415" s="46"/>
      <c r="I415" s="46"/>
      <c r="J415" s="46"/>
      <c r="K415" s="46"/>
      <c r="L415" s="46"/>
      <c r="M415" s="46"/>
      <c r="N415" s="46"/>
      <c r="O415" s="46"/>
      <c r="P415" s="46"/>
      <c r="Q415" s="46"/>
      <c r="R415" s="46"/>
      <c r="S415" s="46"/>
      <c r="T415" s="46"/>
      <c r="U415" s="46"/>
      <c r="V415" s="46"/>
      <c r="W415" s="46"/>
      <c r="X415" s="46"/>
      <c r="Y415" s="46"/>
      <c r="Z415" s="46"/>
      <c r="AA415" s="46"/>
      <c r="AB415" s="46"/>
      <c r="AC415" s="46"/>
      <c r="AD415" s="46"/>
      <c r="AE415" s="46"/>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c r="BH415" s="46"/>
      <c r="BI415" s="46"/>
      <c r="BJ415" s="46"/>
      <c r="BK415" s="46"/>
      <c r="BL415" s="46"/>
      <c r="BM415" s="46"/>
      <c r="BN415" s="46"/>
      <c r="BO415" s="46"/>
      <c r="BP415" s="46"/>
      <c r="BQ415" s="46"/>
      <c r="BR415" s="46"/>
      <c r="BS415" s="46"/>
      <c r="BT415" s="46"/>
      <c r="BU415" s="46"/>
      <c r="BV415" s="46"/>
      <c r="BW415" s="46"/>
      <c r="BX415" s="46"/>
      <c r="BY415" s="47">
        <f t="shared" si="38"/>
        <v>0</v>
      </c>
      <c r="BZ415" s="47">
        <f t="shared" si="39"/>
        <v>0</v>
      </c>
      <c r="CA415" s="47">
        <f t="shared" si="40"/>
        <v>0</v>
      </c>
      <c r="CB415" s="47">
        <f t="shared" si="41"/>
        <v>0</v>
      </c>
      <c r="CC415" s="47">
        <f t="shared" si="42"/>
        <v>0</v>
      </c>
      <c r="CD415" s="47">
        <f t="shared" si="43"/>
        <v>0</v>
      </c>
      <c r="CE415" s="48" t="str">
        <f t="shared" si="44"/>
        <v/>
      </c>
      <c r="CF415" s="48" t="str">
        <f t="shared" si="45"/>
        <v/>
      </c>
      <c r="CG415" s="48" t="str">
        <f t="shared" si="46"/>
        <v/>
      </c>
      <c r="CH415" s="48" t="str">
        <f t="shared" si="47"/>
        <v/>
      </c>
      <c r="CI415" s="48" t="str">
        <f t="shared" si="48"/>
        <v/>
      </c>
      <c r="CJ415" s="48" t="str">
        <f t="shared" si="49"/>
        <v/>
      </c>
      <c r="CK415" s="49" t="s">
        <v>28</v>
      </c>
      <c r="CL415" s="49">
        <f t="shared" si="50"/>
        <v>0</v>
      </c>
      <c r="CM415" s="50">
        <f t="shared" si="51"/>
        <v>0</v>
      </c>
      <c r="CN415" s="51">
        <f>IFERROR(CL415*BZ415*'PWCS Table'!$D$3,0)</f>
        <v>0</v>
      </c>
      <c r="CO415" s="51">
        <f>IFERROR(CM415*BZ415*'PWCS Table'!$E$3,0)</f>
        <v>0</v>
      </c>
      <c r="CP415" s="51">
        <f t="shared" si="52"/>
        <v>0</v>
      </c>
      <c r="CQ415" s="51">
        <f t="shared" si="53"/>
        <v>0</v>
      </c>
      <c r="CR415" s="52">
        <f t="shared" si="54"/>
        <v>0</v>
      </c>
      <c r="CS415" s="51">
        <f t="shared" si="55"/>
        <v>0</v>
      </c>
      <c r="CT415" s="51">
        <f t="shared" si="56"/>
        <v>0</v>
      </c>
      <c r="CU415" s="51">
        <f>IFERROR((CA415*CQ415*'PWCS Table'!$D$4)+(CA415*CS415*'PWCS Table'!$D$4),0)</f>
        <v>0</v>
      </c>
      <c r="CV415" s="51">
        <f>IFERROR((CA415*CR415*'PWCS Table'!$E$4)+(CA415*CT415*'PWCS Table'!$E$4),0)</f>
        <v>0</v>
      </c>
      <c r="CW415" s="51">
        <f t="shared" si="57"/>
        <v>0</v>
      </c>
      <c r="CX415" s="51">
        <f t="shared" si="58"/>
        <v>0</v>
      </c>
      <c r="CY415" s="52">
        <f t="shared" si="59"/>
        <v>0</v>
      </c>
      <c r="CZ415" s="51">
        <f t="shared" si="60"/>
        <v>0</v>
      </c>
      <c r="DA415" s="51">
        <f t="shared" si="61"/>
        <v>0</v>
      </c>
      <c r="DB415" s="51">
        <f>IFERROR((CB415*CX415*'PWCS Table'!$D$5)+(CB415*CZ415*'PWCS Table'!$D$5),0)</f>
        <v>0</v>
      </c>
      <c r="DC415" s="51">
        <f>IFERROR((CB415*CY415*'PWCS Table'!$E$5)+(CB415*DA415*'PWCS Table'!$E$5),0)</f>
        <v>0</v>
      </c>
      <c r="DD415" s="51">
        <f t="shared" si="62"/>
        <v>0</v>
      </c>
      <c r="DE415" s="51">
        <f t="shared" si="63"/>
        <v>0</v>
      </c>
      <c r="DF415" s="51">
        <f t="shared" si="64"/>
        <v>0</v>
      </c>
      <c r="DG415" s="51">
        <f>IFERROR((CC415*DE415*'PWCS Table'!$D$8)+(CC415*DF415*'PWCS Table'!$D$8),0)</f>
        <v>0</v>
      </c>
      <c r="DH415" s="51">
        <f t="shared" si="65"/>
        <v>0</v>
      </c>
      <c r="DI415" s="51">
        <f t="shared" si="66"/>
        <v>0</v>
      </c>
      <c r="DJ415" s="51">
        <f t="shared" si="67"/>
        <v>0</v>
      </c>
      <c r="DK415" s="51">
        <f>IFERROR((CD415*DI415*'PWCS Table'!$D$9)+(CD415*DJ415*'PWCS Table'!$D$9),0)</f>
        <v>0</v>
      </c>
      <c r="DL415" s="51">
        <f t="shared" si="68"/>
        <v>0</v>
      </c>
    </row>
    <row r="416" spans="1:116" ht="12.75" hidden="1" customHeight="1" x14ac:dyDescent="0.3">
      <c r="A416" s="1"/>
      <c r="B416" s="53">
        <v>387</v>
      </c>
      <c r="C416" s="54"/>
      <c r="D416" s="44"/>
      <c r="E416" s="45"/>
      <c r="F416" s="46"/>
      <c r="G416" s="46"/>
      <c r="H416" s="46"/>
      <c r="I416" s="46"/>
      <c r="J416" s="46"/>
      <c r="K416" s="46"/>
      <c r="L416" s="46"/>
      <c r="M416" s="46"/>
      <c r="N416" s="46"/>
      <c r="O416" s="46"/>
      <c r="P416" s="46"/>
      <c r="Q416" s="46"/>
      <c r="R416" s="46"/>
      <c r="S416" s="46"/>
      <c r="T416" s="46"/>
      <c r="U416" s="46"/>
      <c r="V416" s="46"/>
      <c r="W416" s="46"/>
      <c r="X416" s="46"/>
      <c r="Y416" s="46"/>
      <c r="Z416" s="46"/>
      <c r="AA416" s="46"/>
      <c r="AB416" s="46"/>
      <c r="AC416" s="46"/>
      <c r="AD416" s="46"/>
      <c r="AE416" s="46"/>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c r="BH416" s="46"/>
      <c r="BI416" s="46"/>
      <c r="BJ416" s="46"/>
      <c r="BK416" s="46"/>
      <c r="BL416" s="46"/>
      <c r="BM416" s="46"/>
      <c r="BN416" s="46"/>
      <c r="BO416" s="46"/>
      <c r="BP416" s="46"/>
      <c r="BQ416" s="46"/>
      <c r="BR416" s="46"/>
      <c r="BS416" s="46"/>
      <c r="BT416" s="46"/>
      <c r="BU416" s="46"/>
      <c r="BV416" s="46"/>
      <c r="BW416" s="46"/>
      <c r="BX416" s="46"/>
      <c r="BY416" s="47">
        <f t="shared" si="38"/>
        <v>0</v>
      </c>
      <c r="BZ416" s="47">
        <f t="shared" si="39"/>
        <v>0</v>
      </c>
      <c r="CA416" s="47">
        <f t="shared" si="40"/>
        <v>0</v>
      </c>
      <c r="CB416" s="47">
        <f t="shared" si="41"/>
        <v>0</v>
      </c>
      <c r="CC416" s="47">
        <f t="shared" si="42"/>
        <v>0</v>
      </c>
      <c r="CD416" s="47">
        <f t="shared" si="43"/>
        <v>0</v>
      </c>
      <c r="CE416" s="48" t="str">
        <f t="shared" si="44"/>
        <v/>
      </c>
      <c r="CF416" s="48" t="str">
        <f t="shared" si="45"/>
        <v/>
      </c>
      <c r="CG416" s="48" t="str">
        <f t="shared" si="46"/>
        <v/>
      </c>
      <c r="CH416" s="48" t="str">
        <f t="shared" si="47"/>
        <v/>
      </c>
      <c r="CI416" s="48" t="str">
        <f t="shared" si="48"/>
        <v/>
      </c>
      <c r="CJ416" s="48" t="str">
        <f t="shared" si="49"/>
        <v/>
      </c>
      <c r="CK416" s="49" t="s">
        <v>28</v>
      </c>
      <c r="CL416" s="49">
        <f t="shared" si="50"/>
        <v>0</v>
      </c>
      <c r="CM416" s="50">
        <f t="shared" si="51"/>
        <v>0</v>
      </c>
      <c r="CN416" s="51">
        <f>IFERROR(CL416*BZ416*'PWCS Table'!$D$3,0)</f>
        <v>0</v>
      </c>
      <c r="CO416" s="51">
        <f>IFERROR(CM416*BZ416*'PWCS Table'!$E$3,0)</f>
        <v>0</v>
      </c>
      <c r="CP416" s="51">
        <f t="shared" si="52"/>
        <v>0</v>
      </c>
      <c r="CQ416" s="51">
        <f t="shared" si="53"/>
        <v>0</v>
      </c>
      <c r="CR416" s="52">
        <f t="shared" si="54"/>
        <v>0</v>
      </c>
      <c r="CS416" s="51">
        <f t="shared" si="55"/>
        <v>0</v>
      </c>
      <c r="CT416" s="51">
        <f t="shared" si="56"/>
        <v>0</v>
      </c>
      <c r="CU416" s="51">
        <f>IFERROR((CA416*CQ416*'PWCS Table'!$D$4)+(CA416*CS416*'PWCS Table'!$D$4),0)</f>
        <v>0</v>
      </c>
      <c r="CV416" s="51">
        <f>IFERROR((CA416*CR416*'PWCS Table'!$E$4)+(CA416*CT416*'PWCS Table'!$E$4),0)</f>
        <v>0</v>
      </c>
      <c r="CW416" s="51">
        <f t="shared" si="57"/>
        <v>0</v>
      </c>
      <c r="CX416" s="51">
        <f t="shared" si="58"/>
        <v>0</v>
      </c>
      <c r="CY416" s="52">
        <f t="shared" si="59"/>
        <v>0</v>
      </c>
      <c r="CZ416" s="51">
        <f t="shared" si="60"/>
        <v>0</v>
      </c>
      <c r="DA416" s="51">
        <f t="shared" si="61"/>
        <v>0</v>
      </c>
      <c r="DB416" s="51">
        <f>IFERROR((CB416*CX416*'PWCS Table'!$D$5)+(CB416*CZ416*'PWCS Table'!$D$5),0)</f>
        <v>0</v>
      </c>
      <c r="DC416" s="51">
        <f>IFERROR((CB416*CY416*'PWCS Table'!$E$5)+(CB416*DA416*'PWCS Table'!$E$5),0)</f>
        <v>0</v>
      </c>
      <c r="DD416" s="51">
        <f t="shared" si="62"/>
        <v>0</v>
      </c>
      <c r="DE416" s="51">
        <f t="shared" si="63"/>
        <v>0</v>
      </c>
      <c r="DF416" s="51">
        <f t="shared" si="64"/>
        <v>0</v>
      </c>
      <c r="DG416" s="51">
        <f>IFERROR((CC416*DE416*'PWCS Table'!$D$8)+(CC416*DF416*'PWCS Table'!$D$8),0)</f>
        <v>0</v>
      </c>
      <c r="DH416" s="51">
        <f t="shared" si="65"/>
        <v>0</v>
      </c>
      <c r="DI416" s="51">
        <f t="shared" si="66"/>
        <v>0</v>
      </c>
      <c r="DJ416" s="51">
        <f t="shared" si="67"/>
        <v>0</v>
      </c>
      <c r="DK416" s="51">
        <f>IFERROR((CD416*DI416*'PWCS Table'!$D$9)+(CD416*DJ416*'PWCS Table'!$D$9),0)</f>
        <v>0</v>
      </c>
      <c r="DL416" s="51">
        <f t="shared" si="68"/>
        <v>0</v>
      </c>
    </row>
    <row r="417" spans="1:116" ht="12.75" hidden="1" customHeight="1" x14ac:dyDescent="0.3">
      <c r="A417" s="1"/>
      <c r="B417" s="53">
        <v>388</v>
      </c>
      <c r="C417" s="54"/>
      <c r="D417" s="44"/>
      <c r="E417" s="45"/>
      <c r="F417" s="46"/>
      <c r="G417" s="46"/>
      <c r="H417" s="46"/>
      <c r="I417" s="46"/>
      <c r="J417" s="46"/>
      <c r="K417" s="46"/>
      <c r="L417" s="46"/>
      <c r="M417" s="46"/>
      <c r="N417" s="46"/>
      <c r="O417" s="46"/>
      <c r="P417" s="46"/>
      <c r="Q417" s="46"/>
      <c r="R417" s="46"/>
      <c r="S417" s="46"/>
      <c r="T417" s="46"/>
      <c r="U417" s="46"/>
      <c r="V417" s="46"/>
      <c r="W417" s="46"/>
      <c r="X417" s="46"/>
      <c r="Y417" s="46"/>
      <c r="Z417" s="46"/>
      <c r="AA417" s="46"/>
      <c r="AB417" s="46"/>
      <c r="AC417" s="46"/>
      <c r="AD417" s="46"/>
      <c r="AE417" s="46"/>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c r="BH417" s="46"/>
      <c r="BI417" s="46"/>
      <c r="BJ417" s="46"/>
      <c r="BK417" s="46"/>
      <c r="BL417" s="46"/>
      <c r="BM417" s="46"/>
      <c r="BN417" s="46"/>
      <c r="BO417" s="46"/>
      <c r="BP417" s="46"/>
      <c r="BQ417" s="46"/>
      <c r="BR417" s="46"/>
      <c r="BS417" s="46"/>
      <c r="BT417" s="46"/>
      <c r="BU417" s="46"/>
      <c r="BV417" s="46"/>
      <c r="BW417" s="46"/>
      <c r="BX417" s="46"/>
      <c r="BY417" s="47">
        <f t="shared" si="38"/>
        <v>0</v>
      </c>
      <c r="BZ417" s="47">
        <f t="shared" si="39"/>
        <v>0</v>
      </c>
      <c r="CA417" s="47">
        <f t="shared" si="40"/>
        <v>0</v>
      </c>
      <c r="CB417" s="47">
        <f t="shared" si="41"/>
        <v>0</v>
      </c>
      <c r="CC417" s="47">
        <f t="shared" si="42"/>
        <v>0</v>
      </c>
      <c r="CD417" s="47">
        <f t="shared" si="43"/>
        <v>0</v>
      </c>
      <c r="CE417" s="48" t="str">
        <f t="shared" si="44"/>
        <v/>
      </c>
      <c r="CF417" s="48" t="str">
        <f t="shared" si="45"/>
        <v/>
      </c>
      <c r="CG417" s="48" t="str">
        <f t="shared" si="46"/>
        <v/>
      </c>
      <c r="CH417" s="48" t="str">
        <f t="shared" si="47"/>
        <v/>
      </c>
      <c r="CI417" s="48" t="str">
        <f t="shared" si="48"/>
        <v/>
      </c>
      <c r="CJ417" s="48" t="str">
        <f t="shared" si="49"/>
        <v/>
      </c>
      <c r="CK417" s="49" t="s">
        <v>28</v>
      </c>
      <c r="CL417" s="49">
        <f t="shared" si="50"/>
        <v>0</v>
      </c>
      <c r="CM417" s="50">
        <f t="shared" si="51"/>
        <v>0</v>
      </c>
      <c r="CN417" s="51">
        <f>IFERROR(CL417*BZ417*'PWCS Table'!$D$3,0)</f>
        <v>0</v>
      </c>
      <c r="CO417" s="51">
        <f>IFERROR(CM417*BZ417*'PWCS Table'!$E$3,0)</f>
        <v>0</v>
      </c>
      <c r="CP417" s="51">
        <f t="shared" si="52"/>
        <v>0</v>
      </c>
      <c r="CQ417" s="51">
        <f t="shared" si="53"/>
        <v>0</v>
      </c>
      <c r="CR417" s="52">
        <f t="shared" si="54"/>
        <v>0</v>
      </c>
      <c r="CS417" s="51">
        <f t="shared" si="55"/>
        <v>0</v>
      </c>
      <c r="CT417" s="51">
        <f t="shared" si="56"/>
        <v>0</v>
      </c>
      <c r="CU417" s="51">
        <f>IFERROR((CA417*CQ417*'PWCS Table'!$D$4)+(CA417*CS417*'PWCS Table'!$D$4),0)</f>
        <v>0</v>
      </c>
      <c r="CV417" s="51">
        <f>IFERROR((CA417*CR417*'PWCS Table'!$E$4)+(CA417*CT417*'PWCS Table'!$E$4),0)</f>
        <v>0</v>
      </c>
      <c r="CW417" s="51">
        <f t="shared" si="57"/>
        <v>0</v>
      </c>
      <c r="CX417" s="51">
        <f t="shared" si="58"/>
        <v>0</v>
      </c>
      <c r="CY417" s="52">
        <f t="shared" si="59"/>
        <v>0</v>
      </c>
      <c r="CZ417" s="51">
        <f t="shared" si="60"/>
        <v>0</v>
      </c>
      <c r="DA417" s="51">
        <f t="shared" si="61"/>
        <v>0</v>
      </c>
      <c r="DB417" s="51">
        <f>IFERROR((CB417*CX417*'PWCS Table'!$D$5)+(CB417*CZ417*'PWCS Table'!$D$5),0)</f>
        <v>0</v>
      </c>
      <c r="DC417" s="51">
        <f>IFERROR((CB417*CY417*'PWCS Table'!$E$5)+(CB417*DA417*'PWCS Table'!$E$5),0)</f>
        <v>0</v>
      </c>
      <c r="DD417" s="51">
        <f t="shared" si="62"/>
        <v>0</v>
      </c>
      <c r="DE417" s="51">
        <f t="shared" si="63"/>
        <v>0</v>
      </c>
      <c r="DF417" s="51">
        <f t="shared" si="64"/>
        <v>0</v>
      </c>
      <c r="DG417" s="51">
        <f>IFERROR((CC417*DE417*'PWCS Table'!$D$8)+(CC417*DF417*'PWCS Table'!$D$8),0)</f>
        <v>0</v>
      </c>
      <c r="DH417" s="51">
        <f t="shared" si="65"/>
        <v>0</v>
      </c>
      <c r="DI417" s="51">
        <f t="shared" si="66"/>
        <v>0</v>
      </c>
      <c r="DJ417" s="51">
        <f t="shared" si="67"/>
        <v>0</v>
      </c>
      <c r="DK417" s="51">
        <f>IFERROR((CD417*DI417*'PWCS Table'!$D$9)+(CD417*DJ417*'PWCS Table'!$D$9),0)</f>
        <v>0</v>
      </c>
      <c r="DL417" s="51">
        <f t="shared" si="68"/>
        <v>0</v>
      </c>
    </row>
    <row r="418" spans="1:116" ht="12.75" hidden="1" customHeight="1" x14ac:dyDescent="0.3">
      <c r="A418" s="1"/>
      <c r="B418" s="53">
        <v>389</v>
      </c>
      <c r="C418" s="54"/>
      <c r="D418" s="44"/>
      <c r="E418" s="45"/>
      <c r="F418" s="46"/>
      <c r="G418" s="46"/>
      <c r="H418" s="46"/>
      <c r="I418" s="46"/>
      <c r="J418" s="46"/>
      <c r="K418" s="46"/>
      <c r="L418" s="46"/>
      <c r="M418" s="46"/>
      <c r="N418" s="46"/>
      <c r="O418" s="46"/>
      <c r="P418" s="46"/>
      <c r="Q418" s="46"/>
      <c r="R418" s="46"/>
      <c r="S418" s="46"/>
      <c r="T418" s="46"/>
      <c r="U418" s="46"/>
      <c r="V418" s="46"/>
      <c r="W418" s="46"/>
      <c r="X418" s="46"/>
      <c r="Y418" s="46"/>
      <c r="Z418" s="46"/>
      <c r="AA418" s="46"/>
      <c r="AB418" s="46"/>
      <c r="AC418" s="46"/>
      <c r="AD418" s="46"/>
      <c r="AE418" s="46"/>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c r="BH418" s="46"/>
      <c r="BI418" s="46"/>
      <c r="BJ418" s="46"/>
      <c r="BK418" s="46"/>
      <c r="BL418" s="46"/>
      <c r="BM418" s="46"/>
      <c r="BN418" s="46"/>
      <c r="BO418" s="46"/>
      <c r="BP418" s="46"/>
      <c r="BQ418" s="46"/>
      <c r="BR418" s="46"/>
      <c r="BS418" s="46"/>
      <c r="BT418" s="46"/>
      <c r="BU418" s="46"/>
      <c r="BV418" s="46"/>
      <c r="BW418" s="46"/>
      <c r="BX418" s="46"/>
      <c r="BY418" s="47">
        <f t="shared" si="38"/>
        <v>0</v>
      </c>
      <c r="BZ418" s="47">
        <f t="shared" si="39"/>
        <v>0</v>
      </c>
      <c r="CA418" s="47">
        <f t="shared" si="40"/>
        <v>0</v>
      </c>
      <c r="CB418" s="47">
        <f t="shared" si="41"/>
        <v>0</v>
      </c>
      <c r="CC418" s="47">
        <f t="shared" si="42"/>
        <v>0</v>
      </c>
      <c r="CD418" s="47">
        <f t="shared" si="43"/>
        <v>0</v>
      </c>
      <c r="CE418" s="48" t="str">
        <f t="shared" si="44"/>
        <v/>
      </c>
      <c r="CF418" s="48" t="str">
        <f t="shared" si="45"/>
        <v/>
      </c>
      <c r="CG418" s="48" t="str">
        <f t="shared" si="46"/>
        <v/>
      </c>
      <c r="CH418" s="48" t="str">
        <f t="shared" si="47"/>
        <v/>
      </c>
      <c r="CI418" s="48" t="str">
        <f t="shared" si="48"/>
        <v/>
      </c>
      <c r="CJ418" s="48" t="str">
        <f t="shared" si="49"/>
        <v/>
      </c>
      <c r="CK418" s="49" t="s">
        <v>28</v>
      </c>
      <c r="CL418" s="49">
        <f t="shared" si="50"/>
        <v>0</v>
      </c>
      <c r="CM418" s="50">
        <f t="shared" si="51"/>
        <v>0</v>
      </c>
      <c r="CN418" s="51">
        <f>IFERROR(CL418*BZ418*'PWCS Table'!$D$3,0)</f>
        <v>0</v>
      </c>
      <c r="CO418" s="51">
        <f>IFERROR(CM418*BZ418*'PWCS Table'!$E$3,0)</f>
        <v>0</v>
      </c>
      <c r="CP418" s="51">
        <f t="shared" si="52"/>
        <v>0</v>
      </c>
      <c r="CQ418" s="51">
        <f t="shared" si="53"/>
        <v>0</v>
      </c>
      <c r="CR418" s="52">
        <f t="shared" si="54"/>
        <v>0</v>
      </c>
      <c r="CS418" s="51">
        <f t="shared" si="55"/>
        <v>0</v>
      </c>
      <c r="CT418" s="51">
        <f t="shared" si="56"/>
        <v>0</v>
      </c>
      <c r="CU418" s="51">
        <f>IFERROR((CA418*CQ418*'PWCS Table'!$D$4)+(CA418*CS418*'PWCS Table'!$D$4),0)</f>
        <v>0</v>
      </c>
      <c r="CV418" s="51">
        <f>IFERROR((CA418*CR418*'PWCS Table'!$E$4)+(CA418*CT418*'PWCS Table'!$E$4),0)</f>
        <v>0</v>
      </c>
      <c r="CW418" s="51">
        <f t="shared" si="57"/>
        <v>0</v>
      </c>
      <c r="CX418" s="51">
        <f t="shared" si="58"/>
        <v>0</v>
      </c>
      <c r="CY418" s="52">
        <f t="shared" si="59"/>
        <v>0</v>
      </c>
      <c r="CZ418" s="51">
        <f t="shared" si="60"/>
        <v>0</v>
      </c>
      <c r="DA418" s="51">
        <f t="shared" si="61"/>
        <v>0</v>
      </c>
      <c r="DB418" s="51">
        <f>IFERROR((CB418*CX418*'PWCS Table'!$D$5)+(CB418*CZ418*'PWCS Table'!$D$5),0)</f>
        <v>0</v>
      </c>
      <c r="DC418" s="51">
        <f>IFERROR((CB418*CY418*'PWCS Table'!$E$5)+(CB418*DA418*'PWCS Table'!$E$5),0)</f>
        <v>0</v>
      </c>
      <c r="DD418" s="51">
        <f t="shared" si="62"/>
        <v>0</v>
      </c>
      <c r="DE418" s="51">
        <f t="shared" si="63"/>
        <v>0</v>
      </c>
      <c r="DF418" s="51">
        <f t="shared" si="64"/>
        <v>0</v>
      </c>
      <c r="DG418" s="51">
        <f>IFERROR((CC418*DE418*'PWCS Table'!$D$8)+(CC418*DF418*'PWCS Table'!$D$8),0)</f>
        <v>0</v>
      </c>
      <c r="DH418" s="51">
        <f t="shared" si="65"/>
        <v>0</v>
      </c>
      <c r="DI418" s="51">
        <f t="shared" si="66"/>
        <v>0</v>
      </c>
      <c r="DJ418" s="51">
        <f t="shared" si="67"/>
        <v>0</v>
      </c>
      <c r="DK418" s="51">
        <f>IFERROR((CD418*DI418*'PWCS Table'!$D$9)+(CD418*DJ418*'PWCS Table'!$D$9),0)</f>
        <v>0</v>
      </c>
      <c r="DL418" s="51">
        <f t="shared" si="68"/>
        <v>0</v>
      </c>
    </row>
    <row r="419" spans="1:116" ht="12.75" hidden="1" customHeight="1" x14ac:dyDescent="0.3">
      <c r="A419" s="1"/>
      <c r="B419" s="53">
        <v>390</v>
      </c>
      <c r="C419" s="54"/>
      <c r="D419" s="44"/>
      <c r="E419" s="45"/>
      <c r="F419" s="46"/>
      <c r="G419" s="46"/>
      <c r="H419" s="46"/>
      <c r="I419" s="46"/>
      <c r="J419" s="46"/>
      <c r="K419" s="46"/>
      <c r="L419" s="46"/>
      <c r="M419" s="46"/>
      <c r="N419" s="46"/>
      <c r="O419" s="46"/>
      <c r="P419" s="46"/>
      <c r="Q419" s="46"/>
      <c r="R419" s="46"/>
      <c r="S419" s="46"/>
      <c r="T419" s="46"/>
      <c r="U419" s="46"/>
      <c r="V419" s="46"/>
      <c r="W419" s="46"/>
      <c r="X419" s="46"/>
      <c r="Y419" s="46"/>
      <c r="Z419" s="46"/>
      <c r="AA419" s="46"/>
      <c r="AB419" s="46"/>
      <c r="AC419" s="46"/>
      <c r="AD419" s="46"/>
      <c r="AE419" s="46"/>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c r="BH419" s="46"/>
      <c r="BI419" s="46"/>
      <c r="BJ419" s="46"/>
      <c r="BK419" s="46"/>
      <c r="BL419" s="46"/>
      <c r="BM419" s="46"/>
      <c r="BN419" s="46"/>
      <c r="BO419" s="46"/>
      <c r="BP419" s="46"/>
      <c r="BQ419" s="46"/>
      <c r="BR419" s="46"/>
      <c r="BS419" s="46"/>
      <c r="BT419" s="46"/>
      <c r="BU419" s="46"/>
      <c r="BV419" s="46"/>
      <c r="BW419" s="46"/>
      <c r="BX419" s="46"/>
      <c r="BY419" s="47">
        <f t="shared" si="38"/>
        <v>0</v>
      </c>
      <c r="BZ419" s="47">
        <f t="shared" si="39"/>
        <v>0</v>
      </c>
      <c r="CA419" s="47">
        <f t="shared" si="40"/>
        <v>0</v>
      </c>
      <c r="CB419" s="47">
        <f t="shared" si="41"/>
        <v>0</v>
      </c>
      <c r="CC419" s="47">
        <f t="shared" si="42"/>
        <v>0</v>
      </c>
      <c r="CD419" s="47">
        <f t="shared" si="43"/>
        <v>0</v>
      </c>
      <c r="CE419" s="48" t="str">
        <f t="shared" si="44"/>
        <v/>
      </c>
      <c r="CF419" s="48" t="str">
        <f t="shared" si="45"/>
        <v/>
      </c>
      <c r="CG419" s="48" t="str">
        <f t="shared" si="46"/>
        <v/>
      </c>
      <c r="CH419" s="48" t="str">
        <f t="shared" si="47"/>
        <v/>
      </c>
      <c r="CI419" s="48" t="str">
        <f t="shared" si="48"/>
        <v/>
      </c>
      <c r="CJ419" s="48" t="str">
        <f t="shared" si="49"/>
        <v/>
      </c>
      <c r="CK419" s="49" t="s">
        <v>28</v>
      </c>
      <c r="CL419" s="49">
        <f t="shared" si="50"/>
        <v>0</v>
      </c>
      <c r="CM419" s="50">
        <f t="shared" si="51"/>
        <v>0</v>
      </c>
      <c r="CN419" s="51">
        <f>IFERROR(CL419*BZ419*'PWCS Table'!$D$3,0)</f>
        <v>0</v>
      </c>
      <c r="CO419" s="51">
        <f>IFERROR(CM419*BZ419*'PWCS Table'!$E$3,0)</f>
        <v>0</v>
      </c>
      <c r="CP419" s="51">
        <f t="shared" si="52"/>
        <v>0</v>
      </c>
      <c r="CQ419" s="51">
        <f t="shared" si="53"/>
        <v>0</v>
      </c>
      <c r="CR419" s="52">
        <f t="shared" si="54"/>
        <v>0</v>
      </c>
      <c r="CS419" s="51">
        <f t="shared" si="55"/>
        <v>0</v>
      </c>
      <c r="CT419" s="51">
        <f t="shared" si="56"/>
        <v>0</v>
      </c>
      <c r="CU419" s="51">
        <f>IFERROR((CA419*CQ419*'PWCS Table'!$D$4)+(CA419*CS419*'PWCS Table'!$D$4),0)</f>
        <v>0</v>
      </c>
      <c r="CV419" s="51">
        <f>IFERROR((CA419*CR419*'PWCS Table'!$E$4)+(CA419*CT419*'PWCS Table'!$E$4),0)</f>
        <v>0</v>
      </c>
      <c r="CW419" s="51">
        <f t="shared" si="57"/>
        <v>0</v>
      </c>
      <c r="CX419" s="51">
        <f t="shared" si="58"/>
        <v>0</v>
      </c>
      <c r="CY419" s="52">
        <f t="shared" si="59"/>
        <v>0</v>
      </c>
      <c r="CZ419" s="51">
        <f t="shared" si="60"/>
        <v>0</v>
      </c>
      <c r="DA419" s="51">
        <f t="shared" si="61"/>
        <v>0</v>
      </c>
      <c r="DB419" s="51">
        <f>IFERROR((CB419*CX419*'PWCS Table'!$D$5)+(CB419*CZ419*'PWCS Table'!$D$5),0)</f>
        <v>0</v>
      </c>
      <c r="DC419" s="51">
        <f>IFERROR((CB419*CY419*'PWCS Table'!$E$5)+(CB419*DA419*'PWCS Table'!$E$5),0)</f>
        <v>0</v>
      </c>
      <c r="DD419" s="51">
        <f t="shared" si="62"/>
        <v>0</v>
      </c>
      <c r="DE419" s="51">
        <f t="shared" si="63"/>
        <v>0</v>
      </c>
      <c r="DF419" s="51">
        <f t="shared" si="64"/>
        <v>0</v>
      </c>
      <c r="DG419" s="51">
        <f>IFERROR((CC419*DE419*'PWCS Table'!$D$8)+(CC419*DF419*'PWCS Table'!$D$8),0)</f>
        <v>0</v>
      </c>
      <c r="DH419" s="51">
        <f t="shared" si="65"/>
        <v>0</v>
      </c>
      <c r="DI419" s="51">
        <f t="shared" si="66"/>
        <v>0</v>
      </c>
      <c r="DJ419" s="51">
        <f t="shared" si="67"/>
        <v>0</v>
      </c>
      <c r="DK419" s="51">
        <f>IFERROR((CD419*DI419*'PWCS Table'!$D$9)+(CD419*DJ419*'PWCS Table'!$D$9),0)</f>
        <v>0</v>
      </c>
      <c r="DL419" s="51">
        <f t="shared" si="68"/>
        <v>0</v>
      </c>
    </row>
    <row r="420" spans="1:116" ht="12.75" hidden="1" customHeight="1" x14ac:dyDescent="0.3">
      <c r="A420" s="1"/>
      <c r="B420" s="53">
        <v>391</v>
      </c>
      <c r="C420" s="54"/>
      <c r="D420" s="44"/>
      <c r="E420" s="45"/>
      <c r="F420" s="46"/>
      <c r="G420" s="46"/>
      <c r="H420" s="46"/>
      <c r="I420" s="46"/>
      <c r="J420" s="46"/>
      <c r="K420" s="46"/>
      <c r="L420" s="46"/>
      <c r="M420" s="46"/>
      <c r="N420" s="46"/>
      <c r="O420" s="46"/>
      <c r="P420" s="46"/>
      <c r="Q420" s="46"/>
      <c r="R420" s="46"/>
      <c r="S420" s="46"/>
      <c r="T420" s="46"/>
      <c r="U420" s="46"/>
      <c r="V420" s="46"/>
      <c r="W420" s="46"/>
      <c r="X420" s="46"/>
      <c r="Y420" s="46"/>
      <c r="Z420" s="46"/>
      <c r="AA420" s="46"/>
      <c r="AB420" s="46"/>
      <c r="AC420" s="46"/>
      <c r="AD420" s="46"/>
      <c r="AE420" s="46"/>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c r="BH420" s="46"/>
      <c r="BI420" s="46"/>
      <c r="BJ420" s="46"/>
      <c r="BK420" s="46"/>
      <c r="BL420" s="46"/>
      <c r="BM420" s="46"/>
      <c r="BN420" s="46"/>
      <c r="BO420" s="46"/>
      <c r="BP420" s="46"/>
      <c r="BQ420" s="46"/>
      <c r="BR420" s="46"/>
      <c r="BS420" s="46"/>
      <c r="BT420" s="46"/>
      <c r="BU420" s="46"/>
      <c r="BV420" s="46"/>
      <c r="BW420" s="46"/>
      <c r="BX420" s="46"/>
      <c r="BY420" s="47">
        <f t="shared" si="38"/>
        <v>0</v>
      </c>
      <c r="BZ420" s="47">
        <f t="shared" si="39"/>
        <v>0</v>
      </c>
      <c r="CA420" s="47">
        <f t="shared" si="40"/>
        <v>0</v>
      </c>
      <c r="CB420" s="47">
        <f t="shared" si="41"/>
        <v>0</v>
      </c>
      <c r="CC420" s="47">
        <f t="shared" si="42"/>
        <v>0</v>
      </c>
      <c r="CD420" s="47">
        <f t="shared" si="43"/>
        <v>0</v>
      </c>
      <c r="CE420" s="48" t="str">
        <f t="shared" si="44"/>
        <v/>
      </c>
      <c r="CF420" s="48" t="str">
        <f t="shared" si="45"/>
        <v/>
      </c>
      <c r="CG420" s="48" t="str">
        <f t="shared" si="46"/>
        <v/>
      </c>
      <c r="CH420" s="48" t="str">
        <f t="shared" si="47"/>
        <v/>
      </c>
      <c r="CI420" s="48" t="str">
        <f t="shared" si="48"/>
        <v/>
      </c>
      <c r="CJ420" s="48" t="str">
        <f t="shared" si="49"/>
        <v/>
      </c>
      <c r="CK420" s="49" t="s">
        <v>28</v>
      </c>
      <c r="CL420" s="49">
        <f t="shared" si="50"/>
        <v>0</v>
      </c>
      <c r="CM420" s="50">
        <f t="shared" si="51"/>
        <v>0</v>
      </c>
      <c r="CN420" s="51">
        <f>IFERROR(CL420*BZ420*'PWCS Table'!$D$3,0)</f>
        <v>0</v>
      </c>
      <c r="CO420" s="51">
        <f>IFERROR(CM420*BZ420*'PWCS Table'!$E$3,0)</f>
        <v>0</v>
      </c>
      <c r="CP420" s="51">
        <f t="shared" si="52"/>
        <v>0</v>
      </c>
      <c r="CQ420" s="51">
        <f t="shared" si="53"/>
        <v>0</v>
      </c>
      <c r="CR420" s="52">
        <f t="shared" si="54"/>
        <v>0</v>
      </c>
      <c r="CS420" s="51">
        <f t="shared" si="55"/>
        <v>0</v>
      </c>
      <c r="CT420" s="51">
        <f t="shared" si="56"/>
        <v>0</v>
      </c>
      <c r="CU420" s="51">
        <f>IFERROR((CA420*CQ420*'PWCS Table'!$D$4)+(CA420*CS420*'PWCS Table'!$D$4),0)</f>
        <v>0</v>
      </c>
      <c r="CV420" s="51">
        <f>IFERROR((CA420*CR420*'PWCS Table'!$E$4)+(CA420*CT420*'PWCS Table'!$E$4),0)</f>
        <v>0</v>
      </c>
      <c r="CW420" s="51">
        <f t="shared" si="57"/>
        <v>0</v>
      </c>
      <c r="CX420" s="51">
        <f t="shared" si="58"/>
        <v>0</v>
      </c>
      <c r="CY420" s="52">
        <f t="shared" si="59"/>
        <v>0</v>
      </c>
      <c r="CZ420" s="51">
        <f t="shared" si="60"/>
        <v>0</v>
      </c>
      <c r="DA420" s="51">
        <f t="shared" si="61"/>
        <v>0</v>
      </c>
      <c r="DB420" s="51">
        <f>IFERROR((CB420*CX420*'PWCS Table'!$D$5)+(CB420*CZ420*'PWCS Table'!$D$5),0)</f>
        <v>0</v>
      </c>
      <c r="DC420" s="51">
        <f>IFERROR((CB420*CY420*'PWCS Table'!$E$5)+(CB420*DA420*'PWCS Table'!$E$5),0)</f>
        <v>0</v>
      </c>
      <c r="DD420" s="51">
        <f t="shared" si="62"/>
        <v>0</v>
      </c>
      <c r="DE420" s="51">
        <f t="shared" si="63"/>
        <v>0</v>
      </c>
      <c r="DF420" s="51">
        <f t="shared" si="64"/>
        <v>0</v>
      </c>
      <c r="DG420" s="51">
        <f>IFERROR((CC420*DE420*'PWCS Table'!$D$8)+(CC420*DF420*'PWCS Table'!$D$8),0)</f>
        <v>0</v>
      </c>
      <c r="DH420" s="51">
        <f t="shared" si="65"/>
        <v>0</v>
      </c>
      <c r="DI420" s="51">
        <f t="shared" si="66"/>
        <v>0</v>
      </c>
      <c r="DJ420" s="51">
        <f t="shared" si="67"/>
        <v>0</v>
      </c>
      <c r="DK420" s="51">
        <f>IFERROR((CD420*DI420*'PWCS Table'!$D$9)+(CD420*DJ420*'PWCS Table'!$D$9),0)</f>
        <v>0</v>
      </c>
      <c r="DL420" s="51">
        <f t="shared" si="68"/>
        <v>0</v>
      </c>
    </row>
    <row r="421" spans="1:116" ht="12.75" hidden="1" customHeight="1" x14ac:dyDescent="0.3">
      <c r="A421" s="1"/>
      <c r="B421" s="53">
        <v>392</v>
      </c>
      <c r="C421" s="54"/>
      <c r="D421" s="44"/>
      <c r="E421" s="45"/>
      <c r="F421" s="46"/>
      <c r="G421" s="46"/>
      <c r="H421" s="46"/>
      <c r="I421" s="46"/>
      <c r="J421" s="46"/>
      <c r="K421" s="46"/>
      <c r="L421" s="46"/>
      <c r="M421" s="46"/>
      <c r="N421" s="46"/>
      <c r="O421" s="46"/>
      <c r="P421" s="46"/>
      <c r="Q421" s="46"/>
      <c r="R421" s="46"/>
      <c r="S421" s="46"/>
      <c r="T421" s="46"/>
      <c r="U421" s="46"/>
      <c r="V421" s="46"/>
      <c r="W421" s="46"/>
      <c r="X421" s="46"/>
      <c r="Y421" s="46"/>
      <c r="Z421" s="46"/>
      <c r="AA421" s="46"/>
      <c r="AB421" s="46"/>
      <c r="AC421" s="46"/>
      <c r="AD421" s="46"/>
      <c r="AE421" s="46"/>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c r="BH421" s="46"/>
      <c r="BI421" s="46"/>
      <c r="BJ421" s="46"/>
      <c r="BK421" s="46"/>
      <c r="BL421" s="46"/>
      <c r="BM421" s="46"/>
      <c r="BN421" s="46"/>
      <c r="BO421" s="46"/>
      <c r="BP421" s="46"/>
      <c r="BQ421" s="46"/>
      <c r="BR421" s="46"/>
      <c r="BS421" s="46"/>
      <c r="BT421" s="46"/>
      <c r="BU421" s="46"/>
      <c r="BV421" s="46"/>
      <c r="BW421" s="46"/>
      <c r="BX421" s="46"/>
      <c r="BY421" s="47">
        <f t="shared" si="38"/>
        <v>0</v>
      </c>
      <c r="BZ421" s="47">
        <f t="shared" si="39"/>
        <v>0</v>
      </c>
      <c r="CA421" s="47">
        <f t="shared" si="40"/>
        <v>0</v>
      </c>
      <c r="CB421" s="47">
        <f t="shared" si="41"/>
        <v>0</v>
      </c>
      <c r="CC421" s="47">
        <f t="shared" si="42"/>
        <v>0</v>
      </c>
      <c r="CD421" s="47">
        <f t="shared" si="43"/>
        <v>0</v>
      </c>
      <c r="CE421" s="48" t="str">
        <f t="shared" si="44"/>
        <v/>
      </c>
      <c r="CF421" s="48" t="str">
        <f t="shared" si="45"/>
        <v/>
      </c>
      <c r="CG421" s="48" t="str">
        <f t="shared" si="46"/>
        <v/>
      </c>
      <c r="CH421" s="48" t="str">
        <f t="shared" si="47"/>
        <v/>
      </c>
      <c r="CI421" s="48" t="str">
        <f t="shared" si="48"/>
        <v/>
      </c>
      <c r="CJ421" s="48" t="str">
        <f t="shared" si="49"/>
        <v/>
      </c>
      <c r="CK421" s="49" t="s">
        <v>28</v>
      </c>
      <c r="CL421" s="49">
        <f t="shared" si="50"/>
        <v>0</v>
      </c>
      <c r="CM421" s="50">
        <f t="shared" si="51"/>
        <v>0</v>
      </c>
      <c r="CN421" s="51">
        <f>IFERROR(CL421*BZ421*'PWCS Table'!$D$3,0)</f>
        <v>0</v>
      </c>
      <c r="CO421" s="51">
        <f>IFERROR(CM421*BZ421*'PWCS Table'!$E$3,0)</f>
        <v>0</v>
      </c>
      <c r="CP421" s="51">
        <f t="shared" si="52"/>
        <v>0</v>
      </c>
      <c r="CQ421" s="51">
        <f t="shared" si="53"/>
        <v>0</v>
      </c>
      <c r="CR421" s="52">
        <f t="shared" si="54"/>
        <v>0</v>
      </c>
      <c r="CS421" s="51">
        <f t="shared" si="55"/>
        <v>0</v>
      </c>
      <c r="CT421" s="51">
        <f t="shared" si="56"/>
        <v>0</v>
      </c>
      <c r="CU421" s="51">
        <f>IFERROR((CA421*CQ421*'PWCS Table'!$D$4)+(CA421*CS421*'PWCS Table'!$D$4),0)</f>
        <v>0</v>
      </c>
      <c r="CV421" s="51">
        <f>IFERROR((CA421*CR421*'PWCS Table'!$E$4)+(CA421*CT421*'PWCS Table'!$E$4),0)</f>
        <v>0</v>
      </c>
      <c r="CW421" s="51">
        <f t="shared" si="57"/>
        <v>0</v>
      </c>
      <c r="CX421" s="51">
        <f t="shared" si="58"/>
        <v>0</v>
      </c>
      <c r="CY421" s="52">
        <f t="shared" si="59"/>
        <v>0</v>
      </c>
      <c r="CZ421" s="51">
        <f t="shared" si="60"/>
        <v>0</v>
      </c>
      <c r="DA421" s="51">
        <f t="shared" si="61"/>
        <v>0</v>
      </c>
      <c r="DB421" s="51">
        <f>IFERROR((CB421*CX421*'PWCS Table'!$D$5)+(CB421*CZ421*'PWCS Table'!$D$5),0)</f>
        <v>0</v>
      </c>
      <c r="DC421" s="51">
        <f>IFERROR((CB421*CY421*'PWCS Table'!$E$5)+(CB421*DA421*'PWCS Table'!$E$5),0)</f>
        <v>0</v>
      </c>
      <c r="DD421" s="51">
        <f t="shared" si="62"/>
        <v>0</v>
      </c>
      <c r="DE421" s="51">
        <f t="shared" si="63"/>
        <v>0</v>
      </c>
      <c r="DF421" s="51">
        <f t="shared" si="64"/>
        <v>0</v>
      </c>
      <c r="DG421" s="51">
        <f>IFERROR((CC421*DE421*'PWCS Table'!$D$8)+(CC421*DF421*'PWCS Table'!$D$8),0)</f>
        <v>0</v>
      </c>
      <c r="DH421" s="51">
        <f t="shared" si="65"/>
        <v>0</v>
      </c>
      <c r="DI421" s="51">
        <f t="shared" si="66"/>
        <v>0</v>
      </c>
      <c r="DJ421" s="51">
        <f t="shared" si="67"/>
        <v>0</v>
      </c>
      <c r="DK421" s="51">
        <f>IFERROR((CD421*DI421*'PWCS Table'!$D$9)+(CD421*DJ421*'PWCS Table'!$D$9),0)</f>
        <v>0</v>
      </c>
      <c r="DL421" s="51">
        <f t="shared" si="68"/>
        <v>0</v>
      </c>
    </row>
    <row r="422" spans="1:116" ht="12.75" hidden="1" customHeight="1" x14ac:dyDescent="0.3">
      <c r="A422" s="1"/>
      <c r="B422" s="53">
        <v>393</v>
      </c>
      <c r="C422" s="54"/>
      <c r="D422" s="44"/>
      <c r="E422" s="45"/>
      <c r="F422" s="46"/>
      <c r="G422" s="46"/>
      <c r="H422" s="46"/>
      <c r="I422" s="46"/>
      <c r="J422" s="46"/>
      <c r="K422" s="46"/>
      <c r="L422" s="46"/>
      <c r="M422" s="46"/>
      <c r="N422" s="46"/>
      <c r="O422" s="46"/>
      <c r="P422" s="46"/>
      <c r="Q422" s="46"/>
      <c r="R422" s="46"/>
      <c r="S422" s="46"/>
      <c r="T422" s="46"/>
      <c r="U422" s="46"/>
      <c r="V422" s="46"/>
      <c r="W422" s="46"/>
      <c r="X422" s="46"/>
      <c r="Y422" s="46"/>
      <c r="Z422" s="46"/>
      <c r="AA422" s="46"/>
      <c r="AB422" s="46"/>
      <c r="AC422" s="46"/>
      <c r="AD422" s="46"/>
      <c r="AE422" s="46"/>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c r="BH422" s="46"/>
      <c r="BI422" s="46"/>
      <c r="BJ422" s="46"/>
      <c r="BK422" s="46"/>
      <c r="BL422" s="46"/>
      <c r="BM422" s="46"/>
      <c r="BN422" s="46"/>
      <c r="BO422" s="46"/>
      <c r="BP422" s="46"/>
      <c r="BQ422" s="46"/>
      <c r="BR422" s="46"/>
      <c r="BS422" s="46"/>
      <c r="BT422" s="46"/>
      <c r="BU422" s="46"/>
      <c r="BV422" s="46"/>
      <c r="BW422" s="46"/>
      <c r="BX422" s="46"/>
      <c r="BY422" s="47">
        <f t="shared" si="38"/>
        <v>0</v>
      </c>
      <c r="BZ422" s="47">
        <f t="shared" si="39"/>
        <v>0</v>
      </c>
      <c r="CA422" s="47">
        <f t="shared" si="40"/>
        <v>0</v>
      </c>
      <c r="CB422" s="47">
        <f t="shared" si="41"/>
        <v>0</v>
      </c>
      <c r="CC422" s="47">
        <f t="shared" si="42"/>
        <v>0</v>
      </c>
      <c r="CD422" s="47">
        <f t="shared" si="43"/>
        <v>0</v>
      </c>
      <c r="CE422" s="48" t="str">
        <f t="shared" si="44"/>
        <v/>
      </c>
      <c r="CF422" s="48" t="str">
        <f t="shared" si="45"/>
        <v/>
      </c>
      <c r="CG422" s="48" t="str">
        <f t="shared" si="46"/>
        <v/>
      </c>
      <c r="CH422" s="48" t="str">
        <f t="shared" si="47"/>
        <v/>
      </c>
      <c r="CI422" s="48" t="str">
        <f t="shared" si="48"/>
        <v/>
      </c>
      <c r="CJ422" s="48" t="str">
        <f t="shared" si="49"/>
        <v/>
      </c>
      <c r="CK422" s="49" t="s">
        <v>28</v>
      </c>
      <c r="CL422" s="49">
        <f t="shared" si="50"/>
        <v>0</v>
      </c>
      <c r="CM422" s="50">
        <f t="shared" si="51"/>
        <v>0</v>
      </c>
      <c r="CN422" s="51">
        <f>IFERROR(CL422*BZ422*'PWCS Table'!$D$3,0)</f>
        <v>0</v>
      </c>
      <c r="CO422" s="51">
        <f>IFERROR(CM422*BZ422*'PWCS Table'!$E$3,0)</f>
        <v>0</v>
      </c>
      <c r="CP422" s="51">
        <f t="shared" si="52"/>
        <v>0</v>
      </c>
      <c r="CQ422" s="51">
        <f t="shared" si="53"/>
        <v>0</v>
      </c>
      <c r="CR422" s="52">
        <f t="shared" si="54"/>
        <v>0</v>
      </c>
      <c r="CS422" s="51">
        <f t="shared" si="55"/>
        <v>0</v>
      </c>
      <c r="CT422" s="51">
        <f t="shared" si="56"/>
        <v>0</v>
      </c>
      <c r="CU422" s="51">
        <f>IFERROR((CA422*CQ422*'PWCS Table'!$D$4)+(CA422*CS422*'PWCS Table'!$D$4),0)</f>
        <v>0</v>
      </c>
      <c r="CV422" s="51">
        <f>IFERROR((CA422*CR422*'PWCS Table'!$E$4)+(CA422*CT422*'PWCS Table'!$E$4),0)</f>
        <v>0</v>
      </c>
      <c r="CW422" s="51">
        <f t="shared" si="57"/>
        <v>0</v>
      </c>
      <c r="CX422" s="51">
        <f t="shared" si="58"/>
        <v>0</v>
      </c>
      <c r="CY422" s="52">
        <f t="shared" si="59"/>
        <v>0</v>
      </c>
      <c r="CZ422" s="51">
        <f t="shared" si="60"/>
        <v>0</v>
      </c>
      <c r="DA422" s="51">
        <f t="shared" si="61"/>
        <v>0</v>
      </c>
      <c r="DB422" s="51">
        <f>IFERROR((CB422*CX422*'PWCS Table'!$D$5)+(CB422*CZ422*'PWCS Table'!$D$5),0)</f>
        <v>0</v>
      </c>
      <c r="DC422" s="51">
        <f>IFERROR((CB422*CY422*'PWCS Table'!$E$5)+(CB422*DA422*'PWCS Table'!$E$5),0)</f>
        <v>0</v>
      </c>
      <c r="DD422" s="51">
        <f t="shared" si="62"/>
        <v>0</v>
      </c>
      <c r="DE422" s="51">
        <f t="shared" si="63"/>
        <v>0</v>
      </c>
      <c r="DF422" s="51">
        <f t="shared" si="64"/>
        <v>0</v>
      </c>
      <c r="DG422" s="51">
        <f>IFERROR((CC422*DE422*'PWCS Table'!$D$8)+(CC422*DF422*'PWCS Table'!$D$8),0)</f>
        <v>0</v>
      </c>
      <c r="DH422" s="51">
        <f t="shared" si="65"/>
        <v>0</v>
      </c>
      <c r="DI422" s="51">
        <f t="shared" si="66"/>
        <v>0</v>
      </c>
      <c r="DJ422" s="51">
        <f t="shared" si="67"/>
        <v>0</v>
      </c>
      <c r="DK422" s="51">
        <f>IFERROR((CD422*DI422*'PWCS Table'!$D$9)+(CD422*DJ422*'PWCS Table'!$D$9),0)</f>
        <v>0</v>
      </c>
      <c r="DL422" s="51">
        <f t="shared" si="68"/>
        <v>0</v>
      </c>
    </row>
    <row r="423" spans="1:116" ht="12.75" hidden="1" customHeight="1" x14ac:dyDescent="0.3">
      <c r="A423" s="1"/>
      <c r="B423" s="53">
        <v>394</v>
      </c>
      <c r="C423" s="54"/>
      <c r="D423" s="44"/>
      <c r="E423" s="45"/>
      <c r="F423" s="46"/>
      <c r="G423" s="46"/>
      <c r="H423" s="46"/>
      <c r="I423" s="46"/>
      <c r="J423" s="46"/>
      <c r="K423" s="46"/>
      <c r="L423" s="46"/>
      <c r="M423" s="46"/>
      <c r="N423" s="46"/>
      <c r="O423" s="46"/>
      <c r="P423" s="46"/>
      <c r="Q423" s="46"/>
      <c r="R423" s="46"/>
      <c r="S423" s="46"/>
      <c r="T423" s="46"/>
      <c r="U423" s="46"/>
      <c r="V423" s="46"/>
      <c r="W423" s="46"/>
      <c r="X423" s="46"/>
      <c r="Y423" s="46"/>
      <c r="Z423" s="46"/>
      <c r="AA423" s="46"/>
      <c r="AB423" s="46"/>
      <c r="AC423" s="46"/>
      <c r="AD423" s="46"/>
      <c r="AE423" s="46"/>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c r="BH423" s="46"/>
      <c r="BI423" s="46"/>
      <c r="BJ423" s="46"/>
      <c r="BK423" s="46"/>
      <c r="BL423" s="46"/>
      <c r="BM423" s="46"/>
      <c r="BN423" s="46"/>
      <c r="BO423" s="46"/>
      <c r="BP423" s="46"/>
      <c r="BQ423" s="46"/>
      <c r="BR423" s="46"/>
      <c r="BS423" s="46"/>
      <c r="BT423" s="46"/>
      <c r="BU423" s="46"/>
      <c r="BV423" s="46"/>
      <c r="BW423" s="46"/>
      <c r="BX423" s="46"/>
      <c r="BY423" s="47">
        <f t="shared" si="38"/>
        <v>0</v>
      </c>
      <c r="BZ423" s="47">
        <f t="shared" si="39"/>
        <v>0</v>
      </c>
      <c r="CA423" s="47">
        <f t="shared" si="40"/>
        <v>0</v>
      </c>
      <c r="CB423" s="47">
        <f t="shared" si="41"/>
        <v>0</v>
      </c>
      <c r="CC423" s="47">
        <f t="shared" si="42"/>
        <v>0</v>
      </c>
      <c r="CD423" s="47">
        <f t="shared" si="43"/>
        <v>0</v>
      </c>
      <c r="CE423" s="48" t="str">
        <f t="shared" si="44"/>
        <v/>
      </c>
      <c r="CF423" s="48" t="str">
        <f t="shared" si="45"/>
        <v/>
      </c>
      <c r="CG423" s="48" t="str">
        <f t="shared" si="46"/>
        <v/>
      </c>
      <c r="CH423" s="48" t="str">
        <f t="shared" si="47"/>
        <v/>
      </c>
      <c r="CI423" s="48" t="str">
        <f t="shared" si="48"/>
        <v/>
      </c>
      <c r="CJ423" s="48" t="str">
        <f t="shared" si="49"/>
        <v/>
      </c>
      <c r="CK423" s="49" t="s">
        <v>28</v>
      </c>
      <c r="CL423" s="49">
        <f t="shared" si="50"/>
        <v>0</v>
      </c>
      <c r="CM423" s="50">
        <f t="shared" si="51"/>
        <v>0</v>
      </c>
      <c r="CN423" s="51">
        <f>IFERROR(CL423*BZ423*'PWCS Table'!$D$3,0)</f>
        <v>0</v>
      </c>
      <c r="CO423" s="51">
        <f>IFERROR(CM423*BZ423*'PWCS Table'!$E$3,0)</f>
        <v>0</v>
      </c>
      <c r="CP423" s="51">
        <f t="shared" si="52"/>
        <v>0</v>
      </c>
      <c r="CQ423" s="51">
        <f t="shared" si="53"/>
        <v>0</v>
      </c>
      <c r="CR423" s="52">
        <f t="shared" si="54"/>
        <v>0</v>
      </c>
      <c r="CS423" s="51">
        <f t="shared" si="55"/>
        <v>0</v>
      </c>
      <c r="CT423" s="51">
        <f t="shared" si="56"/>
        <v>0</v>
      </c>
      <c r="CU423" s="51">
        <f>IFERROR((CA423*CQ423*'PWCS Table'!$D$4)+(CA423*CS423*'PWCS Table'!$D$4),0)</f>
        <v>0</v>
      </c>
      <c r="CV423" s="51">
        <f>IFERROR((CA423*CR423*'PWCS Table'!$E$4)+(CA423*CT423*'PWCS Table'!$E$4),0)</f>
        <v>0</v>
      </c>
      <c r="CW423" s="51">
        <f t="shared" si="57"/>
        <v>0</v>
      </c>
      <c r="CX423" s="51">
        <f t="shared" si="58"/>
        <v>0</v>
      </c>
      <c r="CY423" s="52">
        <f t="shared" si="59"/>
        <v>0</v>
      </c>
      <c r="CZ423" s="51">
        <f t="shared" si="60"/>
        <v>0</v>
      </c>
      <c r="DA423" s="51">
        <f t="shared" si="61"/>
        <v>0</v>
      </c>
      <c r="DB423" s="51">
        <f>IFERROR((CB423*CX423*'PWCS Table'!$D$5)+(CB423*CZ423*'PWCS Table'!$D$5),0)</f>
        <v>0</v>
      </c>
      <c r="DC423" s="51">
        <f>IFERROR((CB423*CY423*'PWCS Table'!$E$5)+(CB423*DA423*'PWCS Table'!$E$5),0)</f>
        <v>0</v>
      </c>
      <c r="DD423" s="51">
        <f t="shared" si="62"/>
        <v>0</v>
      </c>
      <c r="DE423" s="51">
        <f t="shared" si="63"/>
        <v>0</v>
      </c>
      <c r="DF423" s="51">
        <f t="shared" si="64"/>
        <v>0</v>
      </c>
      <c r="DG423" s="51">
        <f>IFERROR((CC423*DE423*'PWCS Table'!$D$8)+(CC423*DF423*'PWCS Table'!$D$8),0)</f>
        <v>0</v>
      </c>
      <c r="DH423" s="51">
        <f t="shared" si="65"/>
        <v>0</v>
      </c>
      <c r="DI423" s="51">
        <f t="shared" si="66"/>
        <v>0</v>
      </c>
      <c r="DJ423" s="51">
        <f t="shared" si="67"/>
        <v>0</v>
      </c>
      <c r="DK423" s="51">
        <f>IFERROR((CD423*DI423*'PWCS Table'!$D$9)+(CD423*DJ423*'PWCS Table'!$D$9),0)</f>
        <v>0</v>
      </c>
      <c r="DL423" s="51">
        <f t="shared" si="68"/>
        <v>0</v>
      </c>
    </row>
    <row r="424" spans="1:116" ht="12.75" hidden="1" customHeight="1" x14ac:dyDescent="0.3">
      <c r="A424" s="1"/>
      <c r="B424" s="53">
        <v>395</v>
      </c>
      <c r="C424" s="54"/>
      <c r="D424" s="44"/>
      <c r="E424" s="45"/>
      <c r="F424" s="46"/>
      <c r="G424" s="46"/>
      <c r="H424" s="46"/>
      <c r="I424" s="46"/>
      <c r="J424" s="46"/>
      <c r="K424" s="46"/>
      <c r="L424" s="46"/>
      <c r="M424" s="46"/>
      <c r="N424" s="46"/>
      <c r="O424" s="46"/>
      <c r="P424" s="46"/>
      <c r="Q424" s="46"/>
      <c r="R424" s="46"/>
      <c r="S424" s="46"/>
      <c r="T424" s="46"/>
      <c r="U424" s="46"/>
      <c r="V424" s="46"/>
      <c r="W424" s="46"/>
      <c r="X424" s="46"/>
      <c r="Y424" s="46"/>
      <c r="Z424" s="46"/>
      <c r="AA424" s="46"/>
      <c r="AB424" s="46"/>
      <c r="AC424" s="46"/>
      <c r="AD424" s="46"/>
      <c r="AE424" s="46"/>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c r="BH424" s="46"/>
      <c r="BI424" s="46"/>
      <c r="BJ424" s="46"/>
      <c r="BK424" s="46"/>
      <c r="BL424" s="46"/>
      <c r="BM424" s="46"/>
      <c r="BN424" s="46"/>
      <c r="BO424" s="46"/>
      <c r="BP424" s="46"/>
      <c r="BQ424" s="46"/>
      <c r="BR424" s="46"/>
      <c r="BS424" s="46"/>
      <c r="BT424" s="46"/>
      <c r="BU424" s="46"/>
      <c r="BV424" s="46"/>
      <c r="BW424" s="46"/>
      <c r="BX424" s="46"/>
      <c r="BY424" s="47">
        <f t="shared" si="38"/>
        <v>0</v>
      </c>
      <c r="BZ424" s="47">
        <f t="shared" si="39"/>
        <v>0</v>
      </c>
      <c r="CA424" s="47">
        <f t="shared" si="40"/>
        <v>0</v>
      </c>
      <c r="CB424" s="47">
        <f t="shared" si="41"/>
        <v>0</v>
      </c>
      <c r="CC424" s="47">
        <f t="shared" si="42"/>
        <v>0</v>
      </c>
      <c r="CD424" s="47">
        <f t="shared" si="43"/>
        <v>0</v>
      </c>
      <c r="CE424" s="48" t="str">
        <f t="shared" si="44"/>
        <v/>
      </c>
      <c r="CF424" s="48" t="str">
        <f t="shared" si="45"/>
        <v/>
      </c>
      <c r="CG424" s="48" t="str">
        <f t="shared" si="46"/>
        <v/>
      </c>
      <c r="CH424" s="48" t="str">
        <f t="shared" si="47"/>
        <v/>
      </c>
      <c r="CI424" s="48" t="str">
        <f t="shared" si="48"/>
        <v/>
      </c>
      <c r="CJ424" s="48" t="str">
        <f t="shared" si="49"/>
        <v/>
      </c>
      <c r="CK424" s="49" t="s">
        <v>28</v>
      </c>
      <c r="CL424" s="49">
        <f t="shared" si="50"/>
        <v>0</v>
      </c>
      <c r="CM424" s="50">
        <f t="shared" si="51"/>
        <v>0</v>
      </c>
      <c r="CN424" s="51">
        <f>IFERROR(CL424*BZ424*'PWCS Table'!$D$3,0)</f>
        <v>0</v>
      </c>
      <c r="CO424" s="51">
        <f>IFERROR(CM424*BZ424*'PWCS Table'!$E$3,0)</f>
        <v>0</v>
      </c>
      <c r="CP424" s="51">
        <f t="shared" si="52"/>
        <v>0</v>
      </c>
      <c r="CQ424" s="51">
        <f t="shared" si="53"/>
        <v>0</v>
      </c>
      <c r="CR424" s="52">
        <f t="shared" si="54"/>
        <v>0</v>
      </c>
      <c r="CS424" s="51">
        <f t="shared" si="55"/>
        <v>0</v>
      </c>
      <c r="CT424" s="51">
        <f t="shared" si="56"/>
        <v>0</v>
      </c>
      <c r="CU424" s="51">
        <f>IFERROR((CA424*CQ424*'PWCS Table'!$D$4)+(CA424*CS424*'PWCS Table'!$D$4),0)</f>
        <v>0</v>
      </c>
      <c r="CV424" s="51">
        <f>IFERROR((CA424*CR424*'PWCS Table'!$E$4)+(CA424*CT424*'PWCS Table'!$E$4),0)</f>
        <v>0</v>
      </c>
      <c r="CW424" s="51">
        <f t="shared" si="57"/>
        <v>0</v>
      </c>
      <c r="CX424" s="51">
        <f t="shared" si="58"/>
        <v>0</v>
      </c>
      <c r="CY424" s="52">
        <f t="shared" si="59"/>
        <v>0</v>
      </c>
      <c r="CZ424" s="51">
        <f t="shared" si="60"/>
        <v>0</v>
      </c>
      <c r="DA424" s="51">
        <f t="shared" si="61"/>
        <v>0</v>
      </c>
      <c r="DB424" s="51">
        <f>IFERROR((CB424*CX424*'PWCS Table'!$D$5)+(CB424*CZ424*'PWCS Table'!$D$5),0)</f>
        <v>0</v>
      </c>
      <c r="DC424" s="51">
        <f>IFERROR((CB424*CY424*'PWCS Table'!$E$5)+(CB424*DA424*'PWCS Table'!$E$5),0)</f>
        <v>0</v>
      </c>
      <c r="DD424" s="51">
        <f t="shared" si="62"/>
        <v>0</v>
      </c>
      <c r="DE424" s="51">
        <f t="shared" si="63"/>
        <v>0</v>
      </c>
      <c r="DF424" s="51">
        <f t="shared" si="64"/>
        <v>0</v>
      </c>
      <c r="DG424" s="51">
        <f>IFERROR((CC424*DE424*'PWCS Table'!$D$8)+(CC424*DF424*'PWCS Table'!$D$8),0)</f>
        <v>0</v>
      </c>
      <c r="DH424" s="51">
        <f t="shared" si="65"/>
        <v>0</v>
      </c>
      <c r="DI424" s="51">
        <f t="shared" si="66"/>
        <v>0</v>
      </c>
      <c r="DJ424" s="51">
        <f t="shared" si="67"/>
        <v>0</v>
      </c>
      <c r="DK424" s="51">
        <f>IFERROR((CD424*DI424*'PWCS Table'!$D$9)+(CD424*DJ424*'PWCS Table'!$D$9),0)</f>
        <v>0</v>
      </c>
      <c r="DL424" s="51">
        <f t="shared" si="68"/>
        <v>0</v>
      </c>
    </row>
    <row r="425" spans="1:116" ht="12.75" hidden="1" customHeight="1" x14ac:dyDescent="0.3">
      <c r="A425" s="1"/>
      <c r="B425" s="53">
        <v>396</v>
      </c>
      <c r="C425" s="54"/>
      <c r="D425" s="44"/>
      <c r="E425" s="45"/>
      <c r="F425" s="46"/>
      <c r="G425" s="46"/>
      <c r="H425" s="46"/>
      <c r="I425" s="46"/>
      <c r="J425" s="46"/>
      <c r="K425" s="46"/>
      <c r="L425" s="46"/>
      <c r="M425" s="46"/>
      <c r="N425" s="46"/>
      <c r="O425" s="46"/>
      <c r="P425" s="46"/>
      <c r="Q425" s="46"/>
      <c r="R425" s="46"/>
      <c r="S425" s="46"/>
      <c r="T425" s="46"/>
      <c r="U425" s="46"/>
      <c r="V425" s="46"/>
      <c r="W425" s="46"/>
      <c r="X425" s="46"/>
      <c r="Y425" s="46"/>
      <c r="Z425" s="46"/>
      <c r="AA425" s="46"/>
      <c r="AB425" s="46"/>
      <c r="AC425" s="46"/>
      <c r="AD425" s="46"/>
      <c r="AE425" s="46"/>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c r="BH425" s="46"/>
      <c r="BI425" s="46"/>
      <c r="BJ425" s="46"/>
      <c r="BK425" s="46"/>
      <c r="BL425" s="46"/>
      <c r="BM425" s="46"/>
      <c r="BN425" s="46"/>
      <c r="BO425" s="46"/>
      <c r="BP425" s="46"/>
      <c r="BQ425" s="46"/>
      <c r="BR425" s="46"/>
      <c r="BS425" s="46"/>
      <c r="BT425" s="46"/>
      <c r="BU425" s="46"/>
      <c r="BV425" s="46"/>
      <c r="BW425" s="46"/>
      <c r="BX425" s="46"/>
      <c r="BY425" s="47">
        <f t="shared" si="38"/>
        <v>0</v>
      </c>
      <c r="BZ425" s="47">
        <f t="shared" si="39"/>
        <v>0</v>
      </c>
      <c r="CA425" s="47">
        <f t="shared" si="40"/>
        <v>0</v>
      </c>
      <c r="CB425" s="47">
        <f t="shared" si="41"/>
        <v>0</v>
      </c>
      <c r="CC425" s="47">
        <f t="shared" si="42"/>
        <v>0</v>
      </c>
      <c r="CD425" s="47">
        <f t="shared" si="43"/>
        <v>0</v>
      </c>
      <c r="CE425" s="48" t="str">
        <f t="shared" si="44"/>
        <v/>
      </c>
      <c r="CF425" s="48" t="str">
        <f t="shared" si="45"/>
        <v/>
      </c>
      <c r="CG425" s="48" t="str">
        <f t="shared" si="46"/>
        <v/>
      </c>
      <c r="CH425" s="48" t="str">
        <f t="shared" si="47"/>
        <v/>
      </c>
      <c r="CI425" s="48" t="str">
        <f t="shared" si="48"/>
        <v/>
      </c>
      <c r="CJ425" s="48" t="str">
        <f t="shared" si="49"/>
        <v/>
      </c>
      <c r="CK425" s="49" t="s">
        <v>28</v>
      </c>
      <c r="CL425" s="49">
        <f t="shared" si="50"/>
        <v>0</v>
      </c>
      <c r="CM425" s="50">
        <f t="shared" si="51"/>
        <v>0</v>
      </c>
      <c r="CN425" s="51">
        <f>IFERROR(CL425*BZ425*'PWCS Table'!$D$3,0)</f>
        <v>0</v>
      </c>
      <c r="CO425" s="51">
        <f>IFERROR(CM425*BZ425*'PWCS Table'!$E$3,0)</f>
        <v>0</v>
      </c>
      <c r="CP425" s="51">
        <f t="shared" si="52"/>
        <v>0</v>
      </c>
      <c r="CQ425" s="51">
        <f t="shared" si="53"/>
        <v>0</v>
      </c>
      <c r="CR425" s="52">
        <f t="shared" si="54"/>
        <v>0</v>
      </c>
      <c r="CS425" s="51">
        <f t="shared" si="55"/>
        <v>0</v>
      </c>
      <c r="CT425" s="51">
        <f t="shared" si="56"/>
        <v>0</v>
      </c>
      <c r="CU425" s="51">
        <f>IFERROR((CA425*CQ425*'PWCS Table'!$D$4)+(CA425*CS425*'PWCS Table'!$D$4),0)</f>
        <v>0</v>
      </c>
      <c r="CV425" s="51">
        <f>IFERROR((CA425*CR425*'PWCS Table'!$E$4)+(CA425*CT425*'PWCS Table'!$E$4),0)</f>
        <v>0</v>
      </c>
      <c r="CW425" s="51">
        <f t="shared" si="57"/>
        <v>0</v>
      </c>
      <c r="CX425" s="51">
        <f t="shared" si="58"/>
        <v>0</v>
      </c>
      <c r="CY425" s="52">
        <f t="shared" si="59"/>
        <v>0</v>
      </c>
      <c r="CZ425" s="51">
        <f t="shared" si="60"/>
        <v>0</v>
      </c>
      <c r="DA425" s="51">
        <f t="shared" si="61"/>
        <v>0</v>
      </c>
      <c r="DB425" s="51">
        <f>IFERROR((CB425*CX425*'PWCS Table'!$D$5)+(CB425*CZ425*'PWCS Table'!$D$5),0)</f>
        <v>0</v>
      </c>
      <c r="DC425" s="51">
        <f>IFERROR((CB425*CY425*'PWCS Table'!$E$5)+(CB425*DA425*'PWCS Table'!$E$5),0)</f>
        <v>0</v>
      </c>
      <c r="DD425" s="51">
        <f t="shared" si="62"/>
        <v>0</v>
      </c>
      <c r="DE425" s="51">
        <f t="shared" si="63"/>
        <v>0</v>
      </c>
      <c r="DF425" s="51">
        <f t="shared" si="64"/>
        <v>0</v>
      </c>
      <c r="DG425" s="51">
        <f>IFERROR((CC425*DE425*'PWCS Table'!$D$8)+(CC425*DF425*'PWCS Table'!$D$8),0)</f>
        <v>0</v>
      </c>
      <c r="DH425" s="51">
        <f t="shared" si="65"/>
        <v>0</v>
      </c>
      <c r="DI425" s="51">
        <f t="shared" si="66"/>
        <v>0</v>
      </c>
      <c r="DJ425" s="51">
        <f t="shared" si="67"/>
        <v>0</v>
      </c>
      <c r="DK425" s="51">
        <f>IFERROR((CD425*DI425*'PWCS Table'!$D$9)+(CD425*DJ425*'PWCS Table'!$D$9),0)</f>
        <v>0</v>
      </c>
      <c r="DL425" s="51">
        <f t="shared" si="68"/>
        <v>0</v>
      </c>
    </row>
    <row r="426" spans="1:116" ht="12.75" hidden="1" customHeight="1" x14ac:dyDescent="0.3">
      <c r="A426" s="1"/>
      <c r="B426" s="53">
        <v>397</v>
      </c>
      <c r="C426" s="54"/>
      <c r="D426" s="44"/>
      <c r="E426" s="45"/>
      <c r="F426" s="46"/>
      <c r="G426" s="46"/>
      <c r="H426" s="46"/>
      <c r="I426" s="46"/>
      <c r="J426" s="46"/>
      <c r="K426" s="46"/>
      <c r="L426" s="46"/>
      <c r="M426" s="46"/>
      <c r="N426" s="46"/>
      <c r="O426" s="46"/>
      <c r="P426" s="46"/>
      <c r="Q426" s="46"/>
      <c r="R426" s="46"/>
      <c r="S426" s="46"/>
      <c r="T426" s="46"/>
      <c r="U426" s="46"/>
      <c r="V426" s="46"/>
      <c r="W426" s="46"/>
      <c r="X426" s="46"/>
      <c r="Y426" s="46"/>
      <c r="Z426" s="46"/>
      <c r="AA426" s="46"/>
      <c r="AB426" s="46"/>
      <c r="AC426" s="46"/>
      <c r="AD426" s="46"/>
      <c r="AE426" s="46"/>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c r="BH426" s="46"/>
      <c r="BI426" s="46"/>
      <c r="BJ426" s="46"/>
      <c r="BK426" s="46"/>
      <c r="BL426" s="46"/>
      <c r="BM426" s="46"/>
      <c r="BN426" s="46"/>
      <c r="BO426" s="46"/>
      <c r="BP426" s="46"/>
      <c r="BQ426" s="46"/>
      <c r="BR426" s="46"/>
      <c r="BS426" s="46"/>
      <c r="BT426" s="46"/>
      <c r="BU426" s="46"/>
      <c r="BV426" s="46"/>
      <c r="BW426" s="46"/>
      <c r="BX426" s="46"/>
      <c r="BY426" s="47">
        <f t="shared" si="38"/>
        <v>0</v>
      </c>
      <c r="BZ426" s="47">
        <f t="shared" si="39"/>
        <v>0</v>
      </c>
      <c r="CA426" s="47">
        <f t="shared" si="40"/>
        <v>0</v>
      </c>
      <c r="CB426" s="47">
        <f t="shared" si="41"/>
        <v>0</v>
      </c>
      <c r="CC426" s="47">
        <f t="shared" si="42"/>
        <v>0</v>
      </c>
      <c r="CD426" s="47">
        <f t="shared" si="43"/>
        <v>0</v>
      </c>
      <c r="CE426" s="48" t="str">
        <f t="shared" si="44"/>
        <v/>
      </c>
      <c r="CF426" s="48" t="str">
        <f t="shared" si="45"/>
        <v/>
      </c>
      <c r="CG426" s="48" t="str">
        <f t="shared" si="46"/>
        <v/>
      </c>
      <c r="CH426" s="48" t="str">
        <f t="shared" si="47"/>
        <v/>
      </c>
      <c r="CI426" s="48" t="str">
        <f t="shared" si="48"/>
        <v/>
      </c>
      <c r="CJ426" s="48" t="str">
        <f t="shared" si="49"/>
        <v/>
      </c>
      <c r="CK426" s="49" t="s">
        <v>28</v>
      </c>
      <c r="CL426" s="49">
        <f t="shared" si="50"/>
        <v>0</v>
      </c>
      <c r="CM426" s="50">
        <f t="shared" si="51"/>
        <v>0</v>
      </c>
      <c r="CN426" s="51">
        <f>IFERROR(CL426*BZ426*'PWCS Table'!$D$3,0)</f>
        <v>0</v>
      </c>
      <c r="CO426" s="51">
        <f>IFERROR(CM426*BZ426*'PWCS Table'!$E$3,0)</f>
        <v>0</v>
      </c>
      <c r="CP426" s="51">
        <f t="shared" si="52"/>
        <v>0</v>
      </c>
      <c r="CQ426" s="51">
        <f t="shared" si="53"/>
        <v>0</v>
      </c>
      <c r="CR426" s="52">
        <f t="shared" si="54"/>
        <v>0</v>
      </c>
      <c r="CS426" s="51">
        <f t="shared" si="55"/>
        <v>0</v>
      </c>
      <c r="CT426" s="51">
        <f t="shared" si="56"/>
        <v>0</v>
      </c>
      <c r="CU426" s="51">
        <f>IFERROR((CA426*CQ426*'PWCS Table'!$D$4)+(CA426*CS426*'PWCS Table'!$D$4),0)</f>
        <v>0</v>
      </c>
      <c r="CV426" s="51">
        <f>IFERROR((CA426*CR426*'PWCS Table'!$E$4)+(CA426*CT426*'PWCS Table'!$E$4),0)</f>
        <v>0</v>
      </c>
      <c r="CW426" s="51">
        <f t="shared" si="57"/>
        <v>0</v>
      </c>
      <c r="CX426" s="51">
        <f t="shared" si="58"/>
        <v>0</v>
      </c>
      <c r="CY426" s="52">
        <f t="shared" si="59"/>
        <v>0</v>
      </c>
      <c r="CZ426" s="51">
        <f t="shared" si="60"/>
        <v>0</v>
      </c>
      <c r="DA426" s="51">
        <f t="shared" si="61"/>
        <v>0</v>
      </c>
      <c r="DB426" s="51">
        <f>IFERROR((CB426*CX426*'PWCS Table'!$D$5)+(CB426*CZ426*'PWCS Table'!$D$5),0)</f>
        <v>0</v>
      </c>
      <c r="DC426" s="51">
        <f>IFERROR((CB426*CY426*'PWCS Table'!$E$5)+(CB426*DA426*'PWCS Table'!$E$5),0)</f>
        <v>0</v>
      </c>
      <c r="DD426" s="51">
        <f t="shared" si="62"/>
        <v>0</v>
      </c>
      <c r="DE426" s="51">
        <f t="shared" si="63"/>
        <v>0</v>
      </c>
      <c r="DF426" s="51">
        <f t="shared" si="64"/>
        <v>0</v>
      </c>
      <c r="DG426" s="51">
        <f>IFERROR((CC426*DE426*'PWCS Table'!$D$8)+(CC426*DF426*'PWCS Table'!$D$8),0)</f>
        <v>0</v>
      </c>
      <c r="DH426" s="51">
        <f t="shared" si="65"/>
        <v>0</v>
      </c>
      <c r="DI426" s="51">
        <f t="shared" si="66"/>
        <v>0</v>
      </c>
      <c r="DJ426" s="51">
        <f t="shared" si="67"/>
        <v>0</v>
      </c>
      <c r="DK426" s="51">
        <f>IFERROR((CD426*DI426*'PWCS Table'!$D$9)+(CD426*DJ426*'PWCS Table'!$D$9),0)</f>
        <v>0</v>
      </c>
      <c r="DL426" s="51">
        <f t="shared" si="68"/>
        <v>0</v>
      </c>
    </row>
    <row r="427" spans="1:116" ht="12.75" hidden="1" customHeight="1" x14ac:dyDescent="0.3">
      <c r="A427" s="1"/>
      <c r="B427" s="53">
        <v>398</v>
      </c>
      <c r="C427" s="54"/>
      <c r="D427" s="44"/>
      <c r="E427" s="45"/>
      <c r="F427" s="46"/>
      <c r="G427" s="46"/>
      <c r="H427" s="46"/>
      <c r="I427" s="46"/>
      <c r="J427" s="46"/>
      <c r="K427" s="46"/>
      <c r="L427" s="46"/>
      <c r="M427" s="46"/>
      <c r="N427" s="46"/>
      <c r="O427" s="46"/>
      <c r="P427" s="46"/>
      <c r="Q427" s="46"/>
      <c r="R427" s="46"/>
      <c r="S427" s="46"/>
      <c r="T427" s="46"/>
      <c r="U427" s="46"/>
      <c r="V427" s="46"/>
      <c r="W427" s="46"/>
      <c r="X427" s="46"/>
      <c r="Y427" s="46"/>
      <c r="Z427" s="46"/>
      <c r="AA427" s="46"/>
      <c r="AB427" s="46"/>
      <c r="AC427" s="46"/>
      <c r="AD427" s="46"/>
      <c r="AE427" s="46"/>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c r="BH427" s="46"/>
      <c r="BI427" s="46"/>
      <c r="BJ427" s="46"/>
      <c r="BK427" s="46"/>
      <c r="BL427" s="46"/>
      <c r="BM427" s="46"/>
      <c r="BN427" s="46"/>
      <c r="BO427" s="46"/>
      <c r="BP427" s="46"/>
      <c r="BQ427" s="46"/>
      <c r="BR427" s="46"/>
      <c r="BS427" s="46"/>
      <c r="BT427" s="46"/>
      <c r="BU427" s="46"/>
      <c r="BV427" s="46"/>
      <c r="BW427" s="46"/>
      <c r="BX427" s="46"/>
      <c r="BY427" s="47">
        <f t="shared" si="38"/>
        <v>0</v>
      </c>
      <c r="BZ427" s="47">
        <f t="shared" si="39"/>
        <v>0</v>
      </c>
      <c r="CA427" s="47">
        <f t="shared" si="40"/>
        <v>0</v>
      </c>
      <c r="CB427" s="47">
        <f t="shared" si="41"/>
        <v>0</v>
      </c>
      <c r="CC427" s="47">
        <f t="shared" si="42"/>
        <v>0</v>
      </c>
      <c r="CD427" s="47">
        <f t="shared" si="43"/>
        <v>0</v>
      </c>
      <c r="CE427" s="48" t="str">
        <f t="shared" si="44"/>
        <v/>
      </c>
      <c r="CF427" s="48" t="str">
        <f t="shared" si="45"/>
        <v/>
      </c>
      <c r="CG427" s="48" t="str">
        <f t="shared" si="46"/>
        <v/>
      </c>
      <c r="CH427" s="48" t="str">
        <f t="shared" si="47"/>
        <v/>
      </c>
      <c r="CI427" s="48" t="str">
        <f t="shared" si="48"/>
        <v/>
      </c>
      <c r="CJ427" s="48" t="str">
        <f t="shared" si="49"/>
        <v/>
      </c>
      <c r="CK427" s="49" t="s">
        <v>28</v>
      </c>
      <c r="CL427" s="49">
        <f t="shared" si="50"/>
        <v>0</v>
      </c>
      <c r="CM427" s="50">
        <f t="shared" si="51"/>
        <v>0</v>
      </c>
      <c r="CN427" s="51">
        <f>IFERROR(CL427*BZ427*'PWCS Table'!$D$3,0)</f>
        <v>0</v>
      </c>
      <c r="CO427" s="51">
        <f>IFERROR(CM427*BZ427*'PWCS Table'!$E$3,0)</f>
        <v>0</v>
      </c>
      <c r="CP427" s="51">
        <f t="shared" si="52"/>
        <v>0</v>
      </c>
      <c r="CQ427" s="51">
        <f t="shared" si="53"/>
        <v>0</v>
      </c>
      <c r="CR427" s="52">
        <f t="shared" si="54"/>
        <v>0</v>
      </c>
      <c r="CS427" s="51">
        <f t="shared" si="55"/>
        <v>0</v>
      </c>
      <c r="CT427" s="51">
        <f t="shared" si="56"/>
        <v>0</v>
      </c>
      <c r="CU427" s="51">
        <f>IFERROR((CA427*CQ427*'PWCS Table'!$D$4)+(CA427*CS427*'PWCS Table'!$D$4),0)</f>
        <v>0</v>
      </c>
      <c r="CV427" s="51">
        <f>IFERROR((CA427*CR427*'PWCS Table'!$E$4)+(CA427*CT427*'PWCS Table'!$E$4),0)</f>
        <v>0</v>
      </c>
      <c r="CW427" s="51">
        <f t="shared" si="57"/>
        <v>0</v>
      </c>
      <c r="CX427" s="51">
        <f t="shared" si="58"/>
        <v>0</v>
      </c>
      <c r="CY427" s="52">
        <f t="shared" si="59"/>
        <v>0</v>
      </c>
      <c r="CZ427" s="51">
        <f t="shared" si="60"/>
        <v>0</v>
      </c>
      <c r="DA427" s="51">
        <f t="shared" si="61"/>
        <v>0</v>
      </c>
      <c r="DB427" s="51">
        <f>IFERROR((CB427*CX427*'PWCS Table'!$D$5)+(CB427*CZ427*'PWCS Table'!$D$5),0)</f>
        <v>0</v>
      </c>
      <c r="DC427" s="51">
        <f>IFERROR((CB427*CY427*'PWCS Table'!$E$5)+(CB427*DA427*'PWCS Table'!$E$5),0)</f>
        <v>0</v>
      </c>
      <c r="DD427" s="51">
        <f t="shared" si="62"/>
        <v>0</v>
      </c>
      <c r="DE427" s="51">
        <f t="shared" si="63"/>
        <v>0</v>
      </c>
      <c r="DF427" s="51">
        <f t="shared" si="64"/>
        <v>0</v>
      </c>
      <c r="DG427" s="51">
        <f>IFERROR((CC427*DE427*'PWCS Table'!$D$8)+(CC427*DF427*'PWCS Table'!$D$8),0)</f>
        <v>0</v>
      </c>
      <c r="DH427" s="51">
        <f t="shared" si="65"/>
        <v>0</v>
      </c>
      <c r="DI427" s="51">
        <f t="shared" si="66"/>
        <v>0</v>
      </c>
      <c r="DJ427" s="51">
        <f t="shared" si="67"/>
        <v>0</v>
      </c>
      <c r="DK427" s="51">
        <f>IFERROR((CD427*DI427*'PWCS Table'!$D$9)+(CD427*DJ427*'PWCS Table'!$D$9),0)</f>
        <v>0</v>
      </c>
      <c r="DL427" s="51">
        <f t="shared" si="68"/>
        <v>0</v>
      </c>
    </row>
    <row r="428" spans="1:116" ht="12.75" hidden="1" customHeight="1" x14ac:dyDescent="0.3">
      <c r="A428" s="1"/>
      <c r="B428" s="53">
        <v>399</v>
      </c>
      <c r="C428" s="54"/>
      <c r="D428" s="44"/>
      <c r="E428" s="45"/>
      <c r="F428" s="46"/>
      <c r="G428" s="46"/>
      <c r="H428" s="46"/>
      <c r="I428" s="46"/>
      <c r="J428" s="46"/>
      <c r="K428" s="46"/>
      <c r="L428" s="46"/>
      <c r="M428" s="46"/>
      <c r="N428" s="46"/>
      <c r="O428" s="46"/>
      <c r="P428" s="46"/>
      <c r="Q428" s="46"/>
      <c r="R428" s="46"/>
      <c r="S428" s="46"/>
      <c r="T428" s="46"/>
      <c r="U428" s="46"/>
      <c r="V428" s="46"/>
      <c r="W428" s="46"/>
      <c r="X428" s="46"/>
      <c r="Y428" s="46"/>
      <c r="Z428" s="46"/>
      <c r="AA428" s="46"/>
      <c r="AB428" s="46"/>
      <c r="AC428" s="46"/>
      <c r="AD428" s="46"/>
      <c r="AE428" s="46"/>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c r="BH428" s="46"/>
      <c r="BI428" s="46"/>
      <c r="BJ428" s="46"/>
      <c r="BK428" s="46"/>
      <c r="BL428" s="46"/>
      <c r="BM428" s="46"/>
      <c r="BN428" s="46"/>
      <c r="BO428" s="46"/>
      <c r="BP428" s="46"/>
      <c r="BQ428" s="46"/>
      <c r="BR428" s="46"/>
      <c r="BS428" s="46"/>
      <c r="BT428" s="46"/>
      <c r="BU428" s="46"/>
      <c r="BV428" s="46"/>
      <c r="BW428" s="46"/>
      <c r="BX428" s="46"/>
      <c r="BY428" s="47">
        <f t="shared" si="38"/>
        <v>0</v>
      </c>
      <c r="BZ428" s="47">
        <f t="shared" si="39"/>
        <v>0</v>
      </c>
      <c r="CA428" s="47">
        <f t="shared" si="40"/>
        <v>0</v>
      </c>
      <c r="CB428" s="47">
        <f t="shared" si="41"/>
        <v>0</v>
      </c>
      <c r="CC428" s="47">
        <f t="shared" si="42"/>
        <v>0</v>
      </c>
      <c r="CD428" s="47">
        <f t="shared" si="43"/>
        <v>0</v>
      </c>
      <c r="CE428" s="48" t="str">
        <f t="shared" si="44"/>
        <v/>
      </c>
      <c r="CF428" s="48" t="str">
        <f t="shared" si="45"/>
        <v/>
      </c>
      <c r="CG428" s="48" t="str">
        <f t="shared" si="46"/>
        <v/>
      </c>
      <c r="CH428" s="48" t="str">
        <f t="shared" si="47"/>
        <v/>
      </c>
      <c r="CI428" s="48" t="str">
        <f t="shared" si="48"/>
        <v/>
      </c>
      <c r="CJ428" s="48" t="str">
        <f t="shared" si="49"/>
        <v/>
      </c>
      <c r="CK428" s="49" t="s">
        <v>28</v>
      </c>
      <c r="CL428" s="49">
        <f t="shared" si="50"/>
        <v>0</v>
      </c>
      <c r="CM428" s="50">
        <f t="shared" si="51"/>
        <v>0</v>
      </c>
      <c r="CN428" s="51">
        <f>IFERROR(CL428*BZ428*'PWCS Table'!$D$3,0)</f>
        <v>0</v>
      </c>
      <c r="CO428" s="51">
        <f>IFERROR(CM428*BZ428*'PWCS Table'!$E$3,0)</f>
        <v>0</v>
      </c>
      <c r="CP428" s="51">
        <f t="shared" si="52"/>
        <v>0</v>
      </c>
      <c r="CQ428" s="51">
        <f t="shared" si="53"/>
        <v>0</v>
      </c>
      <c r="CR428" s="52">
        <f t="shared" si="54"/>
        <v>0</v>
      </c>
      <c r="CS428" s="51">
        <f t="shared" si="55"/>
        <v>0</v>
      </c>
      <c r="CT428" s="51">
        <f t="shared" si="56"/>
        <v>0</v>
      </c>
      <c r="CU428" s="51">
        <f>IFERROR((CA428*CQ428*'PWCS Table'!$D$4)+(CA428*CS428*'PWCS Table'!$D$4),0)</f>
        <v>0</v>
      </c>
      <c r="CV428" s="51">
        <f>IFERROR((CA428*CR428*'PWCS Table'!$E$4)+(CA428*CT428*'PWCS Table'!$E$4),0)</f>
        <v>0</v>
      </c>
      <c r="CW428" s="51">
        <f t="shared" si="57"/>
        <v>0</v>
      </c>
      <c r="CX428" s="51">
        <f t="shared" si="58"/>
        <v>0</v>
      </c>
      <c r="CY428" s="52">
        <f t="shared" si="59"/>
        <v>0</v>
      </c>
      <c r="CZ428" s="51">
        <f t="shared" si="60"/>
        <v>0</v>
      </c>
      <c r="DA428" s="51">
        <f t="shared" si="61"/>
        <v>0</v>
      </c>
      <c r="DB428" s="51">
        <f>IFERROR((CB428*CX428*'PWCS Table'!$D$5)+(CB428*CZ428*'PWCS Table'!$D$5),0)</f>
        <v>0</v>
      </c>
      <c r="DC428" s="51">
        <f>IFERROR((CB428*CY428*'PWCS Table'!$E$5)+(CB428*DA428*'PWCS Table'!$E$5),0)</f>
        <v>0</v>
      </c>
      <c r="DD428" s="51">
        <f t="shared" si="62"/>
        <v>0</v>
      </c>
      <c r="DE428" s="51">
        <f t="shared" si="63"/>
        <v>0</v>
      </c>
      <c r="DF428" s="51">
        <f t="shared" si="64"/>
        <v>0</v>
      </c>
      <c r="DG428" s="51">
        <f>IFERROR((CC428*DE428*'PWCS Table'!$D$8)+(CC428*DF428*'PWCS Table'!$D$8),0)</f>
        <v>0</v>
      </c>
      <c r="DH428" s="51">
        <f t="shared" si="65"/>
        <v>0</v>
      </c>
      <c r="DI428" s="51">
        <f t="shared" si="66"/>
        <v>0</v>
      </c>
      <c r="DJ428" s="51">
        <f t="shared" si="67"/>
        <v>0</v>
      </c>
      <c r="DK428" s="51">
        <f>IFERROR((CD428*DI428*'PWCS Table'!$D$9)+(CD428*DJ428*'PWCS Table'!$D$9),0)</f>
        <v>0</v>
      </c>
      <c r="DL428" s="51">
        <f t="shared" si="68"/>
        <v>0</v>
      </c>
    </row>
    <row r="429" spans="1:116" ht="12.75" hidden="1" customHeight="1" x14ac:dyDescent="0.3">
      <c r="A429" s="1"/>
      <c r="B429" s="53">
        <v>400</v>
      </c>
      <c r="C429" s="54"/>
      <c r="D429" s="44"/>
      <c r="E429" s="45"/>
      <c r="F429" s="46"/>
      <c r="G429" s="46"/>
      <c r="H429" s="46"/>
      <c r="I429" s="46"/>
      <c r="J429" s="46"/>
      <c r="K429" s="46"/>
      <c r="L429" s="46"/>
      <c r="M429" s="46"/>
      <c r="N429" s="46"/>
      <c r="O429" s="46"/>
      <c r="P429" s="46"/>
      <c r="Q429" s="46"/>
      <c r="R429" s="46"/>
      <c r="S429" s="46"/>
      <c r="T429" s="46"/>
      <c r="U429" s="46"/>
      <c r="V429" s="46"/>
      <c r="W429" s="46"/>
      <c r="X429" s="46"/>
      <c r="Y429" s="46"/>
      <c r="Z429" s="46"/>
      <c r="AA429" s="46"/>
      <c r="AB429" s="46"/>
      <c r="AC429" s="46"/>
      <c r="AD429" s="46"/>
      <c r="AE429" s="46"/>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c r="BH429" s="46"/>
      <c r="BI429" s="46"/>
      <c r="BJ429" s="46"/>
      <c r="BK429" s="46"/>
      <c r="BL429" s="46"/>
      <c r="BM429" s="46"/>
      <c r="BN429" s="46"/>
      <c r="BO429" s="46"/>
      <c r="BP429" s="46"/>
      <c r="BQ429" s="46"/>
      <c r="BR429" s="46"/>
      <c r="BS429" s="46"/>
      <c r="BT429" s="46"/>
      <c r="BU429" s="46"/>
      <c r="BV429" s="46"/>
      <c r="BW429" s="46"/>
      <c r="BX429" s="46"/>
      <c r="BY429" s="47">
        <f t="shared" si="38"/>
        <v>0</v>
      </c>
      <c r="BZ429" s="47">
        <f t="shared" si="39"/>
        <v>0</v>
      </c>
      <c r="CA429" s="47">
        <f t="shared" si="40"/>
        <v>0</v>
      </c>
      <c r="CB429" s="47">
        <f t="shared" si="41"/>
        <v>0</v>
      </c>
      <c r="CC429" s="47">
        <f t="shared" si="42"/>
        <v>0</v>
      </c>
      <c r="CD429" s="47">
        <f t="shared" si="43"/>
        <v>0</v>
      </c>
      <c r="CE429" s="48" t="str">
        <f t="shared" si="44"/>
        <v/>
      </c>
      <c r="CF429" s="48" t="str">
        <f t="shared" si="45"/>
        <v/>
      </c>
      <c r="CG429" s="48" t="str">
        <f t="shared" si="46"/>
        <v/>
      </c>
      <c r="CH429" s="48" t="str">
        <f t="shared" si="47"/>
        <v/>
      </c>
      <c r="CI429" s="48" t="str">
        <f t="shared" si="48"/>
        <v/>
      </c>
      <c r="CJ429" s="48" t="str">
        <f t="shared" si="49"/>
        <v/>
      </c>
      <c r="CK429" s="49" t="s">
        <v>28</v>
      </c>
      <c r="CL429" s="49">
        <f t="shared" si="50"/>
        <v>0</v>
      </c>
      <c r="CM429" s="50">
        <f t="shared" si="51"/>
        <v>0</v>
      </c>
      <c r="CN429" s="51">
        <f>IFERROR(CL429*BZ429*'PWCS Table'!$D$3,0)</f>
        <v>0</v>
      </c>
      <c r="CO429" s="51">
        <f>IFERROR(CM429*BZ429*'PWCS Table'!$E$3,0)</f>
        <v>0</v>
      </c>
      <c r="CP429" s="51">
        <f t="shared" si="52"/>
        <v>0</v>
      </c>
      <c r="CQ429" s="51">
        <f t="shared" si="53"/>
        <v>0</v>
      </c>
      <c r="CR429" s="52">
        <f t="shared" si="54"/>
        <v>0</v>
      </c>
      <c r="CS429" s="51">
        <f t="shared" si="55"/>
        <v>0</v>
      </c>
      <c r="CT429" s="51">
        <f t="shared" si="56"/>
        <v>0</v>
      </c>
      <c r="CU429" s="51">
        <f>IFERROR((CA429*CQ429*'PWCS Table'!$D$4)+(CA429*CS429*'PWCS Table'!$D$4),0)</f>
        <v>0</v>
      </c>
      <c r="CV429" s="51">
        <f>IFERROR((CA429*CR429*'PWCS Table'!$E$4)+(CA429*CT429*'PWCS Table'!$E$4),0)</f>
        <v>0</v>
      </c>
      <c r="CW429" s="51">
        <f t="shared" si="57"/>
        <v>0</v>
      </c>
      <c r="CX429" s="51">
        <f t="shared" si="58"/>
        <v>0</v>
      </c>
      <c r="CY429" s="52">
        <f t="shared" si="59"/>
        <v>0</v>
      </c>
      <c r="CZ429" s="51">
        <f t="shared" si="60"/>
        <v>0</v>
      </c>
      <c r="DA429" s="51">
        <f t="shared" si="61"/>
        <v>0</v>
      </c>
      <c r="DB429" s="51">
        <f>IFERROR((CB429*CX429*'PWCS Table'!$D$5)+(CB429*CZ429*'PWCS Table'!$D$5),0)</f>
        <v>0</v>
      </c>
      <c r="DC429" s="51">
        <f>IFERROR((CB429*CY429*'PWCS Table'!$E$5)+(CB429*DA429*'PWCS Table'!$E$5),0)</f>
        <v>0</v>
      </c>
      <c r="DD429" s="51">
        <f t="shared" si="62"/>
        <v>0</v>
      </c>
      <c r="DE429" s="51">
        <f t="shared" si="63"/>
        <v>0</v>
      </c>
      <c r="DF429" s="51">
        <f t="shared" si="64"/>
        <v>0</v>
      </c>
      <c r="DG429" s="51">
        <f>IFERROR((CC429*DE429*'PWCS Table'!$D$8)+(CC429*DF429*'PWCS Table'!$D$8),0)</f>
        <v>0</v>
      </c>
      <c r="DH429" s="51">
        <f t="shared" si="65"/>
        <v>0</v>
      </c>
      <c r="DI429" s="51">
        <f t="shared" si="66"/>
        <v>0</v>
      </c>
      <c r="DJ429" s="51">
        <f t="shared" si="67"/>
        <v>0</v>
      </c>
      <c r="DK429" s="51">
        <f>IFERROR((CD429*DI429*'PWCS Table'!$D$9)+(CD429*DJ429*'PWCS Table'!$D$9),0)</f>
        <v>0</v>
      </c>
      <c r="DL429" s="51">
        <f t="shared" si="68"/>
        <v>0</v>
      </c>
    </row>
    <row r="430" spans="1:116" ht="12.75" hidden="1" customHeight="1" x14ac:dyDescent="0.3">
      <c r="A430" s="1"/>
      <c r="B430" s="53">
        <v>401</v>
      </c>
      <c r="C430" s="54"/>
      <c r="D430" s="44"/>
      <c r="E430" s="45"/>
      <c r="F430" s="46"/>
      <c r="G430" s="46"/>
      <c r="H430" s="46"/>
      <c r="I430" s="46"/>
      <c r="J430" s="46"/>
      <c r="K430" s="46"/>
      <c r="L430" s="46"/>
      <c r="M430" s="46"/>
      <c r="N430" s="46"/>
      <c r="O430" s="46"/>
      <c r="P430" s="46"/>
      <c r="Q430" s="46"/>
      <c r="R430" s="46"/>
      <c r="S430" s="46"/>
      <c r="T430" s="46"/>
      <c r="U430" s="46"/>
      <c r="V430" s="46"/>
      <c r="W430" s="46"/>
      <c r="X430" s="46"/>
      <c r="Y430" s="46"/>
      <c r="Z430" s="46"/>
      <c r="AA430" s="46"/>
      <c r="AB430" s="46"/>
      <c r="AC430" s="46"/>
      <c r="AD430" s="46"/>
      <c r="AE430" s="46"/>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c r="BH430" s="46"/>
      <c r="BI430" s="46"/>
      <c r="BJ430" s="46"/>
      <c r="BK430" s="46"/>
      <c r="BL430" s="46"/>
      <c r="BM430" s="46"/>
      <c r="BN430" s="46"/>
      <c r="BO430" s="46"/>
      <c r="BP430" s="46"/>
      <c r="BQ430" s="46"/>
      <c r="BR430" s="46"/>
      <c r="BS430" s="46"/>
      <c r="BT430" s="46"/>
      <c r="BU430" s="46"/>
      <c r="BV430" s="46"/>
      <c r="BW430" s="46"/>
      <c r="BX430" s="46"/>
      <c r="BY430" s="47">
        <f t="shared" si="38"/>
        <v>0</v>
      </c>
      <c r="BZ430" s="47">
        <f t="shared" si="39"/>
        <v>0</v>
      </c>
      <c r="CA430" s="47">
        <f t="shared" si="40"/>
        <v>0</v>
      </c>
      <c r="CB430" s="47">
        <f t="shared" si="41"/>
        <v>0</v>
      </c>
      <c r="CC430" s="47">
        <f t="shared" si="42"/>
        <v>0</v>
      </c>
      <c r="CD430" s="47">
        <f t="shared" si="43"/>
        <v>0</v>
      </c>
      <c r="CE430" s="48" t="str">
        <f t="shared" si="44"/>
        <v/>
      </c>
      <c r="CF430" s="48" t="str">
        <f t="shared" si="45"/>
        <v/>
      </c>
      <c r="CG430" s="48" t="str">
        <f t="shared" si="46"/>
        <v/>
      </c>
      <c r="CH430" s="48" t="str">
        <f t="shared" si="47"/>
        <v/>
      </c>
      <c r="CI430" s="48" t="str">
        <f t="shared" si="48"/>
        <v/>
      </c>
      <c r="CJ430" s="48" t="str">
        <f t="shared" si="49"/>
        <v/>
      </c>
      <c r="CK430" s="49" t="s">
        <v>28</v>
      </c>
      <c r="CL430" s="49">
        <f t="shared" si="50"/>
        <v>0</v>
      </c>
      <c r="CM430" s="50">
        <f t="shared" si="51"/>
        <v>0</v>
      </c>
      <c r="CN430" s="51">
        <f>IFERROR(CL430*BZ430*'PWCS Table'!$D$3,0)</f>
        <v>0</v>
      </c>
      <c r="CO430" s="51">
        <f>IFERROR(CM430*BZ430*'PWCS Table'!$E$3,0)</f>
        <v>0</v>
      </c>
      <c r="CP430" s="51">
        <f t="shared" si="52"/>
        <v>0</v>
      </c>
      <c r="CQ430" s="51">
        <f t="shared" si="53"/>
        <v>0</v>
      </c>
      <c r="CR430" s="52">
        <f t="shared" si="54"/>
        <v>0</v>
      </c>
      <c r="CS430" s="51">
        <f t="shared" si="55"/>
        <v>0</v>
      </c>
      <c r="CT430" s="51">
        <f t="shared" si="56"/>
        <v>0</v>
      </c>
      <c r="CU430" s="51">
        <f>IFERROR((CA430*CQ430*'PWCS Table'!$D$4)+(CA430*CS430*'PWCS Table'!$D$4),0)</f>
        <v>0</v>
      </c>
      <c r="CV430" s="51">
        <f>IFERROR((CA430*CR430*'PWCS Table'!$E$4)+(CA430*CT430*'PWCS Table'!$E$4),0)</f>
        <v>0</v>
      </c>
      <c r="CW430" s="51">
        <f t="shared" si="57"/>
        <v>0</v>
      </c>
      <c r="CX430" s="51">
        <f t="shared" si="58"/>
        <v>0</v>
      </c>
      <c r="CY430" s="52">
        <f t="shared" si="59"/>
        <v>0</v>
      </c>
      <c r="CZ430" s="51">
        <f t="shared" si="60"/>
        <v>0</v>
      </c>
      <c r="DA430" s="51">
        <f t="shared" si="61"/>
        <v>0</v>
      </c>
      <c r="DB430" s="51">
        <f>IFERROR((CB430*CX430*'PWCS Table'!$D$5)+(CB430*CZ430*'PWCS Table'!$D$5),0)</f>
        <v>0</v>
      </c>
      <c r="DC430" s="51">
        <f>IFERROR((CB430*CY430*'PWCS Table'!$E$5)+(CB430*DA430*'PWCS Table'!$E$5),0)</f>
        <v>0</v>
      </c>
      <c r="DD430" s="51">
        <f t="shared" si="62"/>
        <v>0</v>
      </c>
      <c r="DE430" s="51">
        <f t="shared" si="63"/>
        <v>0</v>
      </c>
      <c r="DF430" s="51">
        <f t="shared" si="64"/>
        <v>0</v>
      </c>
      <c r="DG430" s="51">
        <f>IFERROR((CC430*DE430*'PWCS Table'!$D$8)+(CC430*DF430*'PWCS Table'!$D$8),0)</f>
        <v>0</v>
      </c>
      <c r="DH430" s="51">
        <f t="shared" si="65"/>
        <v>0</v>
      </c>
      <c r="DI430" s="51">
        <f t="shared" si="66"/>
        <v>0</v>
      </c>
      <c r="DJ430" s="51">
        <f t="shared" si="67"/>
        <v>0</v>
      </c>
      <c r="DK430" s="51">
        <f>IFERROR((CD430*DI430*'PWCS Table'!$D$9)+(CD430*DJ430*'PWCS Table'!$D$9),0)</f>
        <v>0</v>
      </c>
      <c r="DL430" s="51">
        <f t="shared" si="68"/>
        <v>0</v>
      </c>
    </row>
    <row r="431" spans="1:116" ht="12.75" hidden="1" customHeight="1" x14ac:dyDescent="0.3">
      <c r="A431" s="1"/>
      <c r="B431" s="53">
        <v>402</v>
      </c>
      <c r="C431" s="54"/>
      <c r="D431" s="44"/>
      <c r="E431" s="45"/>
      <c r="F431" s="46"/>
      <c r="G431" s="46"/>
      <c r="H431" s="46"/>
      <c r="I431" s="46"/>
      <c r="J431" s="46"/>
      <c r="K431" s="46"/>
      <c r="L431" s="46"/>
      <c r="M431" s="46"/>
      <c r="N431" s="46"/>
      <c r="O431" s="46"/>
      <c r="P431" s="46"/>
      <c r="Q431" s="46"/>
      <c r="R431" s="46"/>
      <c r="S431" s="46"/>
      <c r="T431" s="46"/>
      <c r="U431" s="46"/>
      <c r="V431" s="46"/>
      <c r="W431" s="46"/>
      <c r="X431" s="46"/>
      <c r="Y431" s="46"/>
      <c r="Z431" s="46"/>
      <c r="AA431" s="46"/>
      <c r="AB431" s="46"/>
      <c r="AC431" s="46"/>
      <c r="AD431" s="46"/>
      <c r="AE431" s="46"/>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c r="BH431" s="46"/>
      <c r="BI431" s="46"/>
      <c r="BJ431" s="46"/>
      <c r="BK431" s="46"/>
      <c r="BL431" s="46"/>
      <c r="BM431" s="46"/>
      <c r="BN431" s="46"/>
      <c r="BO431" s="46"/>
      <c r="BP431" s="46"/>
      <c r="BQ431" s="46"/>
      <c r="BR431" s="46"/>
      <c r="BS431" s="46"/>
      <c r="BT431" s="46"/>
      <c r="BU431" s="46"/>
      <c r="BV431" s="46"/>
      <c r="BW431" s="46"/>
      <c r="BX431" s="46"/>
      <c r="BY431" s="47">
        <f t="shared" si="38"/>
        <v>0</v>
      </c>
      <c r="BZ431" s="47">
        <f t="shared" si="39"/>
        <v>0</v>
      </c>
      <c r="CA431" s="47">
        <f t="shared" si="40"/>
        <v>0</v>
      </c>
      <c r="CB431" s="47">
        <f t="shared" si="41"/>
        <v>0</v>
      </c>
      <c r="CC431" s="47">
        <f t="shared" si="42"/>
        <v>0</v>
      </c>
      <c r="CD431" s="47">
        <f t="shared" si="43"/>
        <v>0</v>
      </c>
      <c r="CE431" s="48" t="str">
        <f t="shared" si="44"/>
        <v/>
      </c>
      <c r="CF431" s="48" t="str">
        <f t="shared" si="45"/>
        <v/>
      </c>
      <c r="CG431" s="48" t="str">
        <f t="shared" si="46"/>
        <v/>
      </c>
      <c r="CH431" s="48" t="str">
        <f t="shared" si="47"/>
        <v/>
      </c>
      <c r="CI431" s="48" t="str">
        <f t="shared" si="48"/>
        <v/>
      </c>
      <c r="CJ431" s="48" t="str">
        <f t="shared" si="49"/>
        <v/>
      </c>
      <c r="CK431" s="49" t="s">
        <v>28</v>
      </c>
      <c r="CL431" s="49">
        <f t="shared" si="50"/>
        <v>0</v>
      </c>
      <c r="CM431" s="50">
        <f t="shared" si="51"/>
        <v>0</v>
      </c>
      <c r="CN431" s="51">
        <f>IFERROR(CL431*BZ431*'PWCS Table'!$D$3,0)</f>
        <v>0</v>
      </c>
      <c r="CO431" s="51">
        <f>IFERROR(CM431*BZ431*'PWCS Table'!$E$3,0)</f>
        <v>0</v>
      </c>
      <c r="CP431" s="51">
        <f t="shared" si="52"/>
        <v>0</v>
      </c>
      <c r="CQ431" s="51">
        <f t="shared" si="53"/>
        <v>0</v>
      </c>
      <c r="CR431" s="52">
        <f t="shared" si="54"/>
        <v>0</v>
      </c>
      <c r="CS431" s="51">
        <f t="shared" si="55"/>
        <v>0</v>
      </c>
      <c r="CT431" s="51">
        <f t="shared" si="56"/>
        <v>0</v>
      </c>
      <c r="CU431" s="51">
        <f>IFERROR((CA431*CQ431*'PWCS Table'!$D$4)+(CA431*CS431*'PWCS Table'!$D$4),0)</f>
        <v>0</v>
      </c>
      <c r="CV431" s="51">
        <f>IFERROR((CA431*CR431*'PWCS Table'!$E$4)+(CA431*CT431*'PWCS Table'!$E$4),0)</f>
        <v>0</v>
      </c>
      <c r="CW431" s="51">
        <f t="shared" si="57"/>
        <v>0</v>
      </c>
      <c r="CX431" s="51">
        <f t="shared" si="58"/>
        <v>0</v>
      </c>
      <c r="CY431" s="52">
        <f t="shared" si="59"/>
        <v>0</v>
      </c>
      <c r="CZ431" s="51">
        <f t="shared" si="60"/>
        <v>0</v>
      </c>
      <c r="DA431" s="51">
        <f t="shared" si="61"/>
        <v>0</v>
      </c>
      <c r="DB431" s="51">
        <f>IFERROR((CB431*CX431*'PWCS Table'!$D$5)+(CB431*CZ431*'PWCS Table'!$D$5),0)</f>
        <v>0</v>
      </c>
      <c r="DC431" s="51">
        <f>IFERROR((CB431*CY431*'PWCS Table'!$E$5)+(CB431*DA431*'PWCS Table'!$E$5),0)</f>
        <v>0</v>
      </c>
      <c r="DD431" s="51">
        <f t="shared" si="62"/>
        <v>0</v>
      </c>
      <c r="DE431" s="51">
        <f t="shared" si="63"/>
        <v>0</v>
      </c>
      <c r="DF431" s="51">
        <f t="shared" si="64"/>
        <v>0</v>
      </c>
      <c r="DG431" s="51">
        <f>IFERROR((CC431*DE431*'PWCS Table'!$D$8)+(CC431*DF431*'PWCS Table'!$D$8),0)</f>
        <v>0</v>
      </c>
      <c r="DH431" s="51">
        <f t="shared" si="65"/>
        <v>0</v>
      </c>
      <c r="DI431" s="51">
        <f t="shared" si="66"/>
        <v>0</v>
      </c>
      <c r="DJ431" s="51">
        <f t="shared" si="67"/>
        <v>0</v>
      </c>
      <c r="DK431" s="51">
        <f>IFERROR((CD431*DI431*'PWCS Table'!$D$9)+(CD431*DJ431*'PWCS Table'!$D$9),0)</f>
        <v>0</v>
      </c>
      <c r="DL431" s="51">
        <f t="shared" si="68"/>
        <v>0</v>
      </c>
    </row>
    <row r="432" spans="1:116" ht="12.75" hidden="1" customHeight="1" x14ac:dyDescent="0.3">
      <c r="A432" s="1"/>
      <c r="B432" s="53">
        <v>403</v>
      </c>
      <c r="C432" s="54"/>
      <c r="D432" s="44"/>
      <c r="E432" s="45"/>
      <c r="F432" s="46"/>
      <c r="G432" s="46"/>
      <c r="H432" s="46"/>
      <c r="I432" s="46"/>
      <c r="J432" s="46"/>
      <c r="K432" s="46"/>
      <c r="L432" s="46"/>
      <c r="M432" s="46"/>
      <c r="N432" s="46"/>
      <c r="O432" s="46"/>
      <c r="P432" s="46"/>
      <c r="Q432" s="46"/>
      <c r="R432" s="46"/>
      <c r="S432" s="46"/>
      <c r="T432" s="46"/>
      <c r="U432" s="46"/>
      <c r="V432" s="46"/>
      <c r="W432" s="46"/>
      <c r="X432" s="46"/>
      <c r="Y432" s="46"/>
      <c r="Z432" s="46"/>
      <c r="AA432" s="46"/>
      <c r="AB432" s="46"/>
      <c r="AC432" s="46"/>
      <c r="AD432" s="46"/>
      <c r="AE432" s="46"/>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c r="BH432" s="46"/>
      <c r="BI432" s="46"/>
      <c r="BJ432" s="46"/>
      <c r="BK432" s="46"/>
      <c r="BL432" s="46"/>
      <c r="BM432" s="46"/>
      <c r="BN432" s="46"/>
      <c r="BO432" s="46"/>
      <c r="BP432" s="46"/>
      <c r="BQ432" s="46"/>
      <c r="BR432" s="46"/>
      <c r="BS432" s="46"/>
      <c r="BT432" s="46"/>
      <c r="BU432" s="46"/>
      <c r="BV432" s="46"/>
      <c r="BW432" s="46"/>
      <c r="BX432" s="46"/>
      <c r="BY432" s="47">
        <f t="shared" si="38"/>
        <v>0</v>
      </c>
      <c r="BZ432" s="47">
        <f t="shared" si="39"/>
        <v>0</v>
      </c>
      <c r="CA432" s="47">
        <f t="shared" si="40"/>
        <v>0</v>
      </c>
      <c r="CB432" s="47">
        <f t="shared" si="41"/>
        <v>0</v>
      </c>
      <c r="CC432" s="47">
        <f t="shared" si="42"/>
        <v>0</v>
      </c>
      <c r="CD432" s="47">
        <f t="shared" si="43"/>
        <v>0</v>
      </c>
      <c r="CE432" s="48" t="str">
        <f t="shared" si="44"/>
        <v/>
      </c>
      <c r="CF432" s="48" t="str">
        <f t="shared" si="45"/>
        <v/>
      </c>
      <c r="CG432" s="48" t="str">
        <f t="shared" si="46"/>
        <v/>
      </c>
      <c r="CH432" s="48" t="str">
        <f t="shared" si="47"/>
        <v/>
      </c>
      <c r="CI432" s="48" t="str">
        <f t="shared" si="48"/>
        <v/>
      </c>
      <c r="CJ432" s="48" t="str">
        <f t="shared" si="49"/>
        <v/>
      </c>
      <c r="CK432" s="49" t="s">
        <v>28</v>
      </c>
      <c r="CL432" s="49">
        <f t="shared" si="50"/>
        <v>0</v>
      </c>
      <c r="CM432" s="50">
        <f t="shared" si="51"/>
        <v>0</v>
      </c>
      <c r="CN432" s="51">
        <f>IFERROR(CL432*BZ432*'PWCS Table'!$D$3,0)</f>
        <v>0</v>
      </c>
      <c r="CO432" s="51">
        <f>IFERROR(CM432*BZ432*'PWCS Table'!$E$3,0)</f>
        <v>0</v>
      </c>
      <c r="CP432" s="51">
        <f t="shared" si="52"/>
        <v>0</v>
      </c>
      <c r="CQ432" s="51">
        <f t="shared" si="53"/>
        <v>0</v>
      </c>
      <c r="CR432" s="52">
        <f t="shared" si="54"/>
        <v>0</v>
      </c>
      <c r="CS432" s="51">
        <f t="shared" si="55"/>
        <v>0</v>
      </c>
      <c r="CT432" s="51">
        <f t="shared" si="56"/>
        <v>0</v>
      </c>
      <c r="CU432" s="51">
        <f>IFERROR((CA432*CQ432*'PWCS Table'!$D$4)+(CA432*CS432*'PWCS Table'!$D$4),0)</f>
        <v>0</v>
      </c>
      <c r="CV432" s="51">
        <f>IFERROR((CA432*CR432*'PWCS Table'!$E$4)+(CA432*CT432*'PWCS Table'!$E$4),0)</f>
        <v>0</v>
      </c>
      <c r="CW432" s="51">
        <f t="shared" si="57"/>
        <v>0</v>
      </c>
      <c r="CX432" s="51">
        <f t="shared" si="58"/>
        <v>0</v>
      </c>
      <c r="CY432" s="52">
        <f t="shared" si="59"/>
        <v>0</v>
      </c>
      <c r="CZ432" s="51">
        <f t="shared" si="60"/>
        <v>0</v>
      </c>
      <c r="DA432" s="51">
        <f t="shared" si="61"/>
        <v>0</v>
      </c>
      <c r="DB432" s="51">
        <f>IFERROR((CB432*CX432*'PWCS Table'!$D$5)+(CB432*CZ432*'PWCS Table'!$D$5),0)</f>
        <v>0</v>
      </c>
      <c r="DC432" s="51">
        <f>IFERROR((CB432*CY432*'PWCS Table'!$E$5)+(CB432*DA432*'PWCS Table'!$E$5),0)</f>
        <v>0</v>
      </c>
      <c r="DD432" s="51">
        <f t="shared" si="62"/>
        <v>0</v>
      </c>
      <c r="DE432" s="51">
        <f t="shared" si="63"/>
        <v>0</v>
      </c>
      <c r="DF432" s="51">
        <f t="shared" si="64"/>
        <v>0</v>
      </c>
      <c r="DG432" s="51">
        <f>IFERROR((CC432*DE432*'PWCS Table'!$D$8)+(CC432*DF432*'PWCS Table'!$D$8),0)</f>
        <v>0</v>
      </c>
      <c r="DH432" s="51">
        <f t="shared" si="65"/>
        <v>0</v>
      </c>
      <c r="DI432" s="51">
        <f t="shared" si="66"/>
        <v>0</v>
      </c>
      <c r="DJ432" s="51">
        <f t="shared" si="67"/>
        <v>0</v>
      </c>
      <c r="DK432" s="51">
        <f>IFERROR((CD432*DI432*'PWCS Table'!$D$9)+(CD432*DJ432*'PWCS Table'!$D$9),0)</f>
        <v>0</v>
      </c>
      <c r="DL432" s="51">
        <f t="shared" si="68"/>
        <v>0</v>
      </c>
    </row>
    <row r="433" spans="1:116" ht="12.75" hidden="1" customHeight="1" x14ac:dyDescent="0.3">
      <c r="A433" s="1"/>
      <c r="B433" s="53">
        <v>404</v>
      </c>
      <c r="C433" s="54"/>
      <c r="D433" s="44"/>
      <c r="E433" s="45"/>
      <c r="F433" s="46"/>
      <c r="G433" s="46"/>
      <c r="H433" s="46"/>
      <c r="I433" s="46"/>
      <c r="J433" s="46"/>
      <c r="K433" s="46"/>
      <c r="L433" s="46"/>
      <c r="M433" s="46"/>
      <c r="N433" s="46"/>
      <c r="O433" s="46"/>
      <c r="P433" s="46"/>
      <c r="Q433" s="46"/>
      <c r="R433" s="46"/>
      <c r="S433" s="46"/>
      <c r="T433" s="46"/>
      <c r="U433" s="46"/>
      <c r="V433" s="46"/>
      <c r="W433" s="46"/>
      <c r="X433" s="46"/>
      <c r="Y433" s="46"/>
      <c r="Z433" s="46"/>
      <c r="AA433" s="46"/>
      <c r="AB433" s="46"/>
      <c r="AC433" s="46"/>
      <c r="AD433" s="46"/>
      <c r="AE433" s="46"/>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c r="BH433" s="46"/>
      <c r="BI433" s="46"/>
      <c r="BJ433" s="46"/>
      <c r="BK433" s="46"/>
      <c r="BL433" s="46"/>
      <c r="BM433" s="46"/>
      <c r="BN433" s="46"/>
      <c r="BO433" s="46"/>
      <c r="BP433" s="46"/>
      <c r="BQ433" s="46"/>
      <c r="BR433" s="46"/>
      <c r="BS433" s="46"/>
      <c r="BT433" s="46"/>
      <c r="BU433" s="46"/>
      <c r="BV433" s="46"/>
      <c r="BW433" s="46"/>
      <c r="BX433" s="46"/>
      <c r="BY433" s="47">
        <f t="shared" si="38"/>
        <v>0</v>
      </c>
      <c r="BZ433" s="47">
        <f t="shared" si="39"/>
        <v>0</v>
      </c>
      <c r="CA433" s="47">
        <f t="shared" si="40"/>
        <v>0</v>
      </c>
      <c r="CB433" s="47">
        <f t="shared" si="41"/>
        <v>0</v>
      </c>
      <c r="CC433" s="47">
        <f t="shared" si="42"/>
        <v>0</v>
      </c>
      <c r="CD433" s="47">
        <f t="shared" si="43"/>
        <v>0</v>
      </c>
      <c r="CE433" s="48" t="str">
        <f t="shared" si="44"/>
        <v/>
      </c>
      <c r="CF433" s="48" t="str">
        <f t="shared" si="45"/>
        <v/>
      </c>
      <c r="CG433" s="48" t="str">
        <f t="shared" si="46"/>
        <v/>
      </c>
      <c r="CH433" s="48" t="str">
        <f t="shared" si="47"/>
        <v/>
      </c>
      <c r="CI433" s="48" t="str">
        <f t="shared" si="48"/>
        <v/>
      </c>
      <c r="CJ433" s="48" t="str">
        <f t="shared" si="49"/>
        <v/>
      </c>
      <c r="CK433" s="49" t="s">
        <v>28</v>
      </c>
      <c r="CL433" s="49">
        <f t="shared" si="50"/>
        <v>0</v>
      </c>
      <c r="CM433" s="50">
        <f t="shared" si="51"/>
        <v>0</v>
      </c>
      <c r="CN433" s="51">
        <f>IFERROR(CL433*BZ433*'PWCS Table'!$D$3,0)</f>
        <v>0</v>
      </c>
      <c r="CO433" s="51">
        <f>IFERROR(CM433*BZ433*'PWCS Table'!$E$3,0)</f>
        <v>0</v>
      </c>
      <c r="CP433" s="51">
        <f t="shared" si="52"/>
        <v>0</v>
      </c>
      <c r="CQ433" s="51">
        <f t="shared" si="53"/>
        <v>0</v>
      </c>
      <c r="CR433" s="52">
        <f t="shared" si="54"/>
        <v>0</v>
      </c>
      <c r="CS433" s="51">
        <f t="shared" si="55"/>
        <v>0</v>
      </c>
      <c r="CT433" s="51">
        <f t="shared" si="56"/>
        <v>0</v>
      </c>
      <c r="CU433" s="51">
        <f>IFERROR((CA433*CQ433*'PWCS Table'!$D$4)+(CA433*CS433*'PWCS Table'!$D$4),0)</f>
        <v>0</v>
      </c>
      <c r="CV433" s="51">
        <f>IFERROR((CA433*CR433*'PWCS Table'!$E$4)+(CA433*CT433*'PWCS Table'!$E$4),0)</f>
        <v>0</v>
      </c>
      <c r="CW433" s="51">
        <f t="shared" si="57"/>
        <v>0</v>
      </c>
      <c r="CX433" s="51">
        <f t="shared" si="58"/>
        <v>0</v>
      </c>
      <c r="CY433" s="52">
        <f t="shared" si="59"/>
        <v>0</v>
      </c>
      <c r="CZ433" s="51">
        <f t="shared" si="60"/>
        <v>0</v>
      </c>
      <c r="DA433" s="51">
        <f t="shared" si="61"/>
        <v>0</v>
      </c>
      <c r="DB433" s="51">
        <f>IFERROR((CB433*CX433*'PWCS Table'!$D$5)+(CB433*CZ433*'PWCS Table'!$D$5),0)</f>
        <v>0</v>
      </c>
      <c r="DC433" s="51">
        <f>IFERROR((CB433*CY433*'PWCS Table'!$E$5)+(CB433*DA433*'PWCS Table'!$E$5),0)</f>
        <v>0</v>
      </c>
      <c r="DD433" s="51">
        <f t="shared" si="62"/>
        <v>0</v>
      </c>
      <c r="DE433" s="51">
        <f t="shared" si="63"/>
        <v>0</v>
      </c>
      <c r="DF433" s="51">
        <f t="shared" si="64"/>
        <v>0</v>
      </c>
      <c r="DG433" s="51">
        <f>IFERROR((CC433*DE433*'PWCS Table'!$D$8)+(CC433*DF433*'PWCS Table'!$D$8),0)</f>
        <v>0</v>
      </c>
      <c r="DH433" s="51">
        <f t="shared" si="65"/>
        <v>0</v>
      </c>
      <c r="DI433" s="51">
        <f t="shared" si="66"/>
        <v>0</v>
      </c>
      <c r="DJ433" s="51">
        <f t="shared" si="67"/>
        <v>0</v>
      </c>
      <c r="DK433" s="51">
        <f>IFERROR((CD433*DI433*'PWCS Table'!$D$9)+(CD433*DJ433*'PWCS Table'!$D$9),0)</f>
        <v>0</v>
      </c>
      <c r="DL433" s="51">
        <f t="shared" si="68"/>
        <v>0</v>
      </c>
    </row>
    <row r="434" spans="1:116" ht="12.75" hidden="1" customHeight="1" x14ac:dyDescent="0.3">
      <c r="A434" s="1"/>
      <c r="B434" s="53">
        <v>405</v>
      </c>
      <c r="C434" s="54"/>
      <c r="D434" s="44"/>
      <c r="E434" s="45"/>
      <c r="F434" s="46"/>
      <c r="G434" s="46"/>
      <c r="H434" s="46"/>
      <c r="I434" s="46"/>
      <c r="J434" s="46"/>
      <c r="K434" s="46"/>
      <c r="L434" s="46"/>
      <c r="M434" s="46"/>
      <c r="N434" s="46"/>
      <c r="O434" s="46"/>
      <c r="P434" s="46"/>
      <c r="Q434" s="46"/>
      <c r="R434" s="46"/>
      <c r="S434" s="46"/>
      <c r="T434" s="46"/>
      <c r="U434" s="46"/>
      <c r="V434" s="46"/>
      <c r="W434" s="46"/>
      <c r="X434" s="46"/>
      <c r="Y434" s="46"/>
      <c r="Z434" s="46"/>
      <c r="AA434" s="46"/>
      <c r="AB434" s="46"/>
      <c r="AC434" s="46"/>
      <c r="AD434" s="46"/>
      <c r="AE434" s="46"/>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c r="BH434" s="46"/>
      <c r="BI434" s="46"/>
      <c r="BJ434" s="46"/>
      <c r="BK434" s="46"/>
      <c r="BL434" s="46"/>
      <c r="BM434" s="46"/>
      <c r="BN434" s="46"/>
      <c r="BO434" s="46"/>
      <c r="BP434" s="46"/>
      <c r="BQ434" s="46"/>
      <c r="BR434" s="46"/>
      <c r="BS434" s="46"/>
      <c r="BT434" s="46"/>
      <c r="BU434" s="46"/>
      <c r="BV434" s="46"/>
      <c r="BW434" s="46"/>
      <c r="BX434" s="46"/>
      <c r="BY434" s="47">
        <f t="shared" si="38"/>
        <v>0</v>
      </c>
      <c r="BZ434" s="47">
        <f t="shared" si="39"/>
        <v>0</v>
      </c>
      <c r="CA434" s="47">
        <f t="shared" si="40"/>
        <v>0</v>
      </c>
      <c r="CB434" s="47">
        <f t="shared" si="41"/>
        <v>0</v>
      </c>
      <c r="CC434" s="47">
        <f t="shared" si="42"/>
        <v>0</v>
      </c>
      <c r="CD434" s="47">
        <f t="shared" si="43"/>
        <v>0</v>
      </c>
      <c r="CE434" s="48" t="str">
        <f t="shared" si="44"/>
        <v/>
      </c>
      <c r="CF434" s="48" t="str">
        <f t="shared" si="45"/>
        <v/>
      </c>
      <c r="CG434" s="48" t="str">
        <f t="shared" si="46"/>
        <v/>
      </c>
      <c r="CH434" s="48" t="str">
        <f t="shared" si="47"/>
        <v/>
      </c>
      <c r="CI434" s="48" t="str">
        <f t="shared" si="48"/>
        <v/>
      </c>
      <c r="CJ434" s="48" t="str">
        <f t="shared" si="49"/>
        <v/>
      </c>
      <c r="CK434" s="49" t="s">
        <v>28</v>
      </c>
      <c r="CL434" s="49">
        <f t="shared" si="50"/>
        <v>0</v>
      </c>
      <c r="CM434" s="50">
        <f t="shared" si="51"/>
        <v>0</v>
      </c>
      <c r="CN434" s="51">
        <f>IFERROR(CL434*BZ434*'PWCS Table'!$D$3,0)</f>
        <v>0</v>
      </c>
      <c r="CO434" s="51">
        <f>IFERROR(CM434*BZ434*'PWCS Table'!$E$3,0)</f>
        <v>0</v>
      </c>
      <c r="CP434" s="51">
        <f t="shared" si="52"/>
        <v>0</v>
      </c>
      <c r="CQ434" s="51">
        <f t="shared" si="53"/>
        <v>0</v>
      </c>
      <c r="CR434" s="52">
        <f t="shared" si="54"/>
        <v>0</v>
      </c>
      <c r="CS434" s="51">
        <f t="shared" si="55"/>
        <v>0</v>
      </c>
      <c r="CT434" s="51">
        <f t="shared" si="56"/>
        <v>0</v>
      </c>
      <c r="CU434" s="51">
        <f>IFERROR((CA434*CQ434*'PWCS Table'!$D$4)+(CA434*CS434*'PWCS Table'!$D$4),0)</f>
        <v>0</v>
      </c>
      <c r="CV434" s="51">
        <f>IFERROR((CA434*CR434*'PWCS Table'!$E$4)+(CA434*CT434*'PWCS Table'!$E$4),0)</f>
        <v>0</v>
      </c>
      <c r="CW434" s="51">
        <f t="shared" si="57"/>
        <v>0</v>
      </c>
      <c r="CX434" s="51">
        <f t="shared" si="58"/>
        <v>0</v>
      </c>
      <c r="CY434" s="52">
        <f t="shared" si="59"/>
        <v>0</v>
      </c>
      <c r="CZ434" s="51">
        <f t="shared" si="60"/>
        <v>0</v>
      </c>
      <c r="DA434" s="51">
        <f t="shared" si="61"/>
        <v>0</v>
      </c>
      <c r="DB434" s="51">
        <f>IFERROR((CB434*CX434*'PWCS Table'!$D$5)+(CB434*CZ434*'PWCS Table'!$D$5),0)</f>
        <v>0</v>
      </c>
      <c r="DC434" s="51">
        <f>IFERROR((CB434*CY434*'PWCS Table'!$E$5)+(CB434*DA434*'PWCS Table'!$E$5),0)</f>
        <v>0</v>
      </c>
      <c r="DD434" s="51">
        <f t="shared" si="62"/>
        <v>0</v>
      </c>
      <c r="DE434" s="51">
        <f t="shared" si="63"/>
        <v>0</v>
      </c>
      <c r="DF434" s="51">
        <f t="shared" si="64"/>
        <v>0</v>
      </c>
      <c r="DG434" s="51">
        <f>IFERROR((CC434*DE434*'PWCS Table'!$D$8)+(CC434*DF434*'PWCS Table'!$D$8),0)</f>
        <v>0</v>
      </c>
      <c r="DH434" s="51">
        <f t="shared" si="65"/>
        <v>0</v>
      </c>
      <c r="DI434" s="51">
        <f t="shared" si="66"/>
        <v>0</v>
      </c>
      <c r="DJ434" s="51">
        <f t="shared" si="67"/>
        <v>0</v>
      </c>
      <c r="DK434" s="51">
        <f>IFERROR((CD434*DI434*'PWCS Table'!$D$9)+(CD434*DJ434*'PWCS Table'!$D$9),0)</f>
        <v>0</v>
      </c>
      <c r="DL434" s="51">
        <f t="shared" si="68"/>
        <v>0</v>
      </c>
    </row>
    <row r="435" spans="1:116" ht="12.75" hidden="1" customHeight="1" x14ac:dyDescent="0.3">
      <c r="A435" s="1"/>
      <c r="B435" s="53">
        <v>406</v>
      </c>
      <c r="C435" s="54"/>
      <c r="D435" s="44"/>
      <c r="E435" s="45"/>
      <c r="F435" s="46"/>
      <c r="G435" s="46"/>
      <c r="H435" s="46"/>
      <c r="I435" s="46"/>
      <c r="J435" s="46"/>
      <c r="K435" s="46"/>
      <c r="L435" s="46"/>
      <c r="M435" s="46"/>
      <c r="N435" s="46"/>
      <c r="O435" s="46"/>
      <c r="P435" s="46"/>
      <c r="Q435" s="46"/>
      <c r="R435" s="46"/>
      <c r="S435" s="46"/>
      <c r="T435" s="46"/>
      <c r="U435" s="46"/>
      <c r="V435" s="46"/>
      <c r="W435" s="46"/>
      <c r="X435" s="46"/>
      <c r="Y435" s="46"/>
      <c r="Z435" s="46"/>
      <c r="AA435" s="46"/>
      <c r="AB435" s="46"/>
      <c r="AC435" s="46"/>
      <c r="AD435" s="46"/>
      <c r="AE435" s="46"/>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c r="BH435" s="46"/>
      <c r="BI435" s="46"/>
      <c r="BJ435" s="46"/>
      <c r="BK435" s="46"/>
      <c r="BL435" s="46"/>
      <c r="BM435" s="46"/>
      <c r="BN435" s="46"/>
      <c r="BO435" s="46"/>
      <c r="BP435" s="46"/>
      <c r="BQ435" s="46"/>
      <c r="BR435" s="46"/>
      <c r="BS435" s="46"/>
      <c r="BT435" s="46"/>
      <c r="BU435" s="46"/>
      <c r="BV435" s="46"/>
      <c r="BW435" s="46"/>
      <c r="BX435" s="46"/>
      <c r="BY435" s="47">
        <f t="shared" si="38"/>
        <v>0</v>
      </c>
      <c r="BZ435" s="47">
        <f t="shared" si="39"/>
        <v>0</v>
      </c>
      <c r="CA435" s="47">
        <f t="shared" si="40"/>
        <v>0</v>
      </c>
      <c r="CB435" s="47">
        <f t="shared" si="41"/>
        <v>0</v>
      </c>
      <c r="CC435" s="47">
        <f t="shared" si="42"/>
        <v>0</v>
      </c>
      <c r="CD435" s="47">
        <f t="shared" si="43"/>
        <v>0</v>
      </c>
      <c r="CE435" s="48" t="str">
        <f t="shared" si="44"/>
        <v/>
      </c>
      <c r="CF435" s="48" t="str">
        <f t="shared" si="45"/>
        <v/>
      </c>
      <c r="CG435" s="48" t="str">
        <f t="shared" si="46"/>
        <v/>
      </c>
      <c r="CH435" s="48" t="str">
        <f t="shared" si="47"/>
        <v/>
      </c>
      <c r="CI435" s="48" t="str">
        <f t="shared" si="48"/>
        <v/>
      </c>
      <c r="CJ435" s="48" t="str">
        <f t="shared" si="49"/>
        <v/>
      </c>
      <c r="CK435" s="49" t="s">
        <v>28</v>
      </c>
      <c r="CL435" s="49">
        <f t="shared" si="50"/>
        <v>0</v>
      </c>
      <c r="CM435" s="50">
        <f t="shared" si="51"/>
        <v>0</v>
      </c>
      <c r="CN435" s="51">
        <f>IFERROR(CL435*BZ435*'PWCS Table'!$D$3,0)</f>
        <v>0</v>
      </c>
      <c r="CO435" s="51">
        <f>IFERROR(CM435*BZ435*'PWCS Table'!$E$3,0)</f>
        <v>0</v>
      </c>
      <c r="CP435" s="51">
        <f t="shared" si="52"/>
        <v>0</v>
      </c>
      <c r="CQ435" s="51">
        <f t="shared" si="53"/>
        <v>0</v>
      </c>
      <c r="CR435" s="52">
        <f t="shared" si="54"/>
        <v>0</v>
      </c>
      <c r="CS435" s="51">
        <f t="shared" si="55"/>
        <v>0</v>
      </c>
      <c r="CT435" s="51">
        <f t="shared" si="56"/>
        <v>0</v>
      </c>
      <c r="CU435" s="51">
        <f>IFERROR((CA435*CQ435*'PWCS Table'!$D$4)+(CA435*CS435*'PWCS Table'!$D$4),0)</f>
        <v>0</v>
      </c>
      <c r="CV435" s="51">
        <f>IFERROR((CA435*CR435*'PWCS Table'!$E$4)+(CA435*CT435*'PWCS Table'!$E$4),0)</f>
        <v>0</v>
      </c>
      <c r="CW435" s="51">
        <f t="shared" si="57"/>
        <v>0</v>
      </c>
      <c r="CX435" s="51">
        <f t="shared" si="58"/>
        <v>0</v>
      </c>
      <c r="CY435" s="52">
        <f t="shared" si="59"/>
        <v>0</v>
      </c>
      <c r="CZ435" s="51">
        <f t="shared" si="60"/>
        <v>0</v>
      </c>
      <c r="DA435" s="51">
        <f t="shared" si="61"/>
        <v>0</v>
      </c>
      <c r="DB435" s="51">
        <f>IFERROR((CB435*CX435*'PWCS Table'!$D$5)+(CB435*CZ435*'PWCS Table'!$D$5),0)</f>
        <v>0</v>
      </c>
      <c r="DC435" s="51">
        <f>IFERROR((CB435*CY435*'PWCS Table'!$E$5)+(CB435*DA435*'PWCS Table'!$E$5),0)</f>
        <v>0</v>
      </c>
      <c r="DD435" s="51">
        <f t="shared" si="62"/>
        <v>0</v>
      </c>
      <c r="DE435" s="51">
        <f t="shared" si="63"/>
        <v>0</v>
      </c>
      <c r="DF435" s="51">
        <f t="shared" si="64"/>
        <v>0</v>
      </c>
      <c r="DG435" s="51">
        <f>IFERROR((CC435*DE435*'PWCS Table'!$D$8)+(CC435*DF435*'PWCS Table'!$D$8),0)</f>
        <v>0</v>
      </c>
      <c r="DH435" s="51">
        <f t="shared" si="65"/>
        <v>0</v>
      </c>
      <c r="DI435" s="51">
        <f t="shared" si="66"/>
        <v>0</v>
      </c>
      <c r="DJ435" s="51">
        <f t="shared" si="67"/>
        <v>0</v>
      </c>
      <c r="DK435" s="51">
        <f>IFERROR((CD435*DI435*'PWCS Table'!$D$9)+(CD435*DJ435*'PWCS Table'!$D$9),0)</f>
        <v>0</v>
      </c>
      <c r="DL435" s="51">
        <f t="shared" si="68"/>
        <v>0</v>
      </c>
    </row>
    <row r="436" spans="1:116" ht="12.75" hidden="1" customHeight="1" x14ac:dyDescent="0.3">
      <c r="A436" s="1"/>
      <c r="B436" s="53">
        <v>407</v>
      </c>
      <c r="C436" s="54"/>
      <c r="D436" s="44"/>
      <c r="E436" s="45"/>
      <c r="F436" s="46"/>
      <c r="G436" s="46"/>
      <c r="H436" s="46"/>
      <c r="I436" s="46"/>
      <c r="J436" s="46"/>
      <c r="K436" s="46"/>
      <c r="L436" s="46"/>
      <c r="M436" s="46"/>
      <c r="N436" s="46"/>
      <c r="O436" s="46"/>
      <c r="P436" s="46"/>
      <c r="Q436" s="46"/>
      <c r="R436" s="46"/>
      <c r="S436" s="46"/>
      <c r="T436" s="46"/>
      <c r="U436" s="46"/>
      <c r="V436" s="46"/>
      <c r="W436" s="46"/>
      <c r="X436" s="46"/>
      <c r="Y436" s="46"/>
      <c r="Z436" s="46"/>
      <c r="AA436" s="46"/>
      <c r="AB436" s="46"/>
      <c r="AC436" s="46"/>
      <c r="AD436" s="46"/>
      <c r="AE436" s="46"/>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c r="BH436" s="46"/>
      <c r="BI436" s="46"/>
      <c r="BJ436" s="46"/>
      <c r="BK436" s="46"/>
      <c r="BL436" s="46"/>
      <c r="BM436" s="46"/>
      <c r="BN436" s="46"/>
      <c r="BO436" s="46"/>
      <c r="BP436" s="46"/>
      <c r="BQ436" s="46"/>
      <c r="BR436" s="46"/>
      <c r="BS436" s="46"/>
      <c r="BT436" s="46"/>
      <c r="BU436" s="46"/>
      <c r="BV436" s="46"/>
      <c r="BW436" s="46"/>
      <c r="BX436" s="46"/>
      <c r="BY436" s="47">
        <f t="shared" si="38"/>
        <v>0</v>
      </c>
      <c r="BZ436" s="47">
        <f t="shared" si="39"/>
        <v>0</v>
      </c>
      <c r="CA436" s="47">
        <f t="shared" si="40"/>
        <v>0</v>
      </c>
      <c r="CB436" s="47">
        <f t="shared" si="41"/>
        <v>0</v>
      </c>
      <c r="CC436" s="47">
        <f t="shared" si="42"/>
        <v>0</v>
      </c>
      <c r="CD436" s="47">
        <f t="shared" si="43"/>
        <v>0</v>
      </c>
      <c r="CE436" s="48" t="str">
        <f t="shared" si="44"/>
        <v/>
      </c>
      <c r="CF436" s="48" t="str">
        <f t="shared" si="45"/>
        <v/>
      </c>
      <c r="CG436" s="48" t="str">
        <f t="shared" si="46"/>
        <v/>
      </c>
      <c r="CH436" s="48" t="str">
        <f t="shared" si="47"/>
        <v/>
      </c>
      <c r="CI436" s="48" t="str">
        <f t="shared" si="48"/>
        <v/>
      </c>
      <c r="CJ436" s="48" t="str">
        <f t="shared" si="49"/>
        <v/>
      </c>
      <c r="CK436" s="49" t="s">
        <v>28</v>
      </c>
      <c r="CL436" s="49">
        <f t="shared" si="50"/>
        <v>0</v>
      </c>
      <c r="CM436" s="50">
        <f t="shared" si="51"/>
        <v>0</v>
      </c>
      <c r="CN436" s="51">
        <f>IFERROR(CL436*BZ436*'PWCS Table'!$D$3,0)</f>
        <v>0</v>
      </c>
      <c r="CO436" s="51">
        <f>IFERROR(CM436*BZ436*'PWCS Table'!$E$3,0)</f>
        <v>0</v>
      </c>
      <c r="CP436" s="51">
        <f t="shared" si="52"/>
        <v>0</v>
      </c>
      <c r="CQ436" s="51">
        <f t="shared" si="53"/>
        <v>0</v>
      </c>
      <c r="CR436" s="52">
        <f t="shared" si="54"/>
        <v>0</v>
      </c>
      <c r="CS436" s="51">
        <f t="shared" si="55"/>
        <v>0</v>
      </c>
      <c r="CT436" s="51">
        <f t="shared" si="56"/>
        <v>0</v>
      </c>
      <c r="CU436" s="51">
        <f>IFERROR((CA436*CQ436*'PWCS Table'!$D$4)+(CA436*CS436*'PWCS Table'!$D$4),0)</f>
        <v>0</v>
      </c>
      <c r="CV436" s="51">
        <f>IFERROR((CA436*CR436*'PWCS Table'!$E$4)+(CA436*CT436*'PWCS Table'!$E$4),0)</f>
        <v>0</v>
      </c>
      <c r="CW436" s="51">
        <f t="shared" si="57"/>
        <v>0</v>
      </c>
      <c r="CX436" s="51">
        <f t="shared" si="58"/>
        <v>0</v>
      </c>
      <c r="CY436" s="52">
        <f t="shared" si="59"/>
        <v>0</v>
      </c>
      <c r="CZ436" s="51">
        <f t="shared" si="60"/>
        <v>0</v>
      </c>
      <c r="DA436" s="51">
        <f t="shared" si="61"/>
        <v>0</v>
      </c>
      <c r="DB436" s="51">
        <f>IFERROR((CB436*CX436*'PWCS Table'!$D$5)+(CB436*CZ436*'PWCS Table'!$D$5),0)</f>
        <v>0</v>
      </c>
      <c r="DC436" s="51">
        <f>IFERROR((CB436*CY436*'PWCS Table'!$E$5)+(CB436*DA436*'PWCS Table'!$E$5),0)</f>
        <v>0</v>
      </c>
      <c r="DD436" s="51">
        <f t="shared" si="62"/>
        <v>0</v>
      </c>
      <c r="DE436" s="51">
        <f t="shared" si="63"/>
        <v>0</v>
      </c>
      <c r="DF436" s="51">
        <f t="shared" si="64"/>
        <v>0</v>
      </c>
      <c r="DG436" s="51">
        <f>IFERROR((CC436*DE436*'PWCS Table'!$D$8)+(CC436*DF436*'PWCS Table'!$D$8),0)</f>
        <v>0</v>
      </c>
      <c r="DH436" s="51">
        <f t="shared" si="65"/>
        <v>0</v>
      </c>
      <c r="DI436" s="51">
        <f t="shared" si="66"/>
        <v>0</v>
      </c>
      <c r="DJ436" s="51">
        <f t="shared" si="67"/>
        <v>0</v>
      </c>
      <c r="DK436" s="51">
        <f>IFERROR((CD436*DI436*'PWCS Table'!$D$9)+(CD436*DJ436*'PWCS Table'!$D$9),0)</f>
        <v>0</v>
      </c>
      <c r="DL436" s="51">
        <f t="shared" si="68"/>
        <v>0</v>
      </c>
    </row>
    <row r="437" spans="1:116" ht="12.75" hidden="1" customHeight="1" x14ac:dyDescent="0.3">
      <c r="A437" s="1"/>
      <c r="B437" s="53">
        <v>408</v>
      </c>
      <c r="C437" s="54"/>
      <c r="D437" s="44"/>
      <c r="E437" s="45"/>
      <c r="F437" s="46"/>
      <c r="G437" s="46"/>
      <c r="H437" s="46"/>
      <c r="I437" s="46"/>
      <c r="J437" s="46"/>
      <c r="K437" s="46"/>
      <c r="L437" s="46"/>
      <c r="M437" s="46"/>
      <c r="N437" s="46"/>
      <c r="O437" s="46"/>
      <c r="P437" s="46"/>
      <c r="Q437" s="46"/>
      <c r="R437" s="46"/>
      <c r="S437" s="46"/>
      <c r="T437" s="46"/>
      <c r="U437" s="46"/>
      <c r="V437" s="46"/>
      <c r="W437" s="46"/>
      <c r="X437" s="46"/>
      <c r="Y437" s="46"/>
      <c r="Z437" s="46"/>
      <c r="AA437" s="46"/>
      <c r="AB437" s="46"/>
      <c r="AC437" s="46"/>
      <c r="AD437" s="46"/>
      <c r="AE437" s="46"/>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c r="BH437" s="46"/>
      <c r="BI437" s="46"/>
      <c r="BJ437" s="46"/>
      <c r="BK437" s="46"/>
      <c r="BL437" s="46"/>
      <c r="BM437" s="46"/>
      <c r="BN437" s="46"/>
      <c r="BO437" s="46"/>
      <c r="BP437" s="46"/>
      <c r="BQ437" s="46"/>
      <c r="BR437" s="46"/>
      <c r="BS437" s="46"/>
      <c r="BT437" s="46"/>
      <c r="BU437" s="46"/>
      <c r="BV437" s="46"/>
      <c r="BW437" s="46"/>
      <c r="BX437" s="46"/>
      <c r="BY437" s="47">
        <f t="shared" si="38"/>
        <v>0</v>
      </c>
      <c r="BZ437" s="47">
        <f t="shared" si="39"/>
        <v>0</v>
      </c>
      <c r="CA437" s="47">
        <f t="shared" si="40"/>
        <v>0</v>
      </c>
      <c r="CB437" s="47">
        <f t="shared" si="41"/>
        <v>0</v>
      </c>
      <c r="CC437" s="47">
        <f t="shared" si="42"/>
        <v>0</v>
      </c>
      <c r="CD437" s="47">
        <f t="shared" si="43"/>
        <v>0</v>
      </c>
      <c r="CE437" s="48" t="str">
        <f t="shared" si="44"/>
        <v/>
      </c>
      <c r="CF437" s="48" t="str">
        <f t="shared" si="45"/>
        <v/>
      </c>
      <c r="CG437" s="48" t="str">
        <f t="shared" si="46"/>
        <v/>
      </c>
      <c r="CH437" s="48" t="str">
        <f t="shared" si="47"/>
        <v/>
      </c>
      <c r="CI437" s="48" t="str">
        <f t="shared" si="48"/>
        <v/>
      </c>
      <c r="CJ437" s="48" t="str">
        <f t="shared" si="49"/>
        <v/>
      </c>
      <c r="CK437" s="49" t="s">
        <v>28</v>
      </c>
      <c r="CL437" s="49">
        <f t="shared" si="50"/>
        <v>0</v>
      </c>
      <c r="CM437" s="50">
        <f t="shared" si="51"/>
        <v>0</v>
      </c>
      <c r="CN437" s="51">
        <f>IFERROR(CL437*BZ437*'PWCS Table'!$D$3,0)</f>
        <v>0</v>
      </c>
      <c r="CO437" s="51">
        <f>IFERROR(CM437*BZ437*'PWCS Table'!$E$3,0)</f>
        <v>0</v>
      </c>
      <c r="CP437" s="51">
        <f t="shared" si="52"/>
        <v>0</v>
      </c>
      <c r="CQ437" s="51">
        <f t="shared" si="53"/>
        <v>0</v>
      </c>
      <c r="CR437" s="52">
        <f t="shared" si="54"/>
        <v>0</v>
      </c>
      <c r="CS437" s="51">
        <f t="shared" si="55"/>
        <v>0</v>
      </c>
      <c r="CT437" s="51">
        <f t="shared" si="56"/>
        <v>0</v>
      </c>
      <c r="CU437" s="51">
        <f>IFERROR((CA437*CQ437*'PWCS Table'!$D$4)+(CA437*CS437*'PWCS Table'!$D$4),0)</f>
        <v>0</v>
      </c>
      <c r="CV437" s="51">
        <f>IFERROR((CA437*CR437*'PWCS Table'!$E$4)+(CA437*CT437*'PWCS Table'!$E$4),0)</f>
        <v>0</v>
      </c>
      <c r="CW437" s="51">
        <f t="shared" si="57"/>
        <v>0</v>
      </c>
      <c r="CX437" s="51">
        <f t="shared" si="58"/>
        <v>0</v>
      </c>
      <c r="CY437" s="52">
        <f t="shared" si="59"/>
        <v>0</v>
      </c>
      <c r="CZ437" s="51">
        <f t="shared" si="60"/>
        <v>0</v>
      </c>
      <c r="DA437" s="51">
        <f t="shared" si="61"/>
        <v>0</v>
      </c>
      <c r="DB437" s="51">
        <f>IFERROR((CB437*CX437*'PWCS Table'!$D$5)+(CB437*CZ437*'PWCS Table'!$D$5),0)</f>
        <v>0</v>
      </c>
      <c r="DC437" s="51">
        <f>IFERROR((CB437*CY437*'PWCS Table'!$E$5)+(CB437*DA437*'PWCS Table'!$E$5),0)</f>
        <v>0</v>
      </c>
      <c r="DD437" s="51">
        <f t="shared" si="62"/>
        <v>0</v>
      </c>
      <c r="DE437" s="51">
        <f t="shared" si="63"/>
        <v>0</v>
      </c>
      <c r="DF437" s="51">
        <f t="shared" si="64"/>
        <v>0</v>
      </c>
      <c r="DG437" s="51">
        <f>IFERROR((CC437*DE437*'PWCS Table'!$D$8)+(CC437*DF437*'PWCS Table'!$D$8),0)</f>
        <v>0</v>
      </c>
      <c r="DH437" s="51">
        <f t="shared" si="65"/>
        <v>0</v>
      </c>
      <c r="DI437" s="51">
        <f t="shared" si="66"/>
        <v>0</v>
      </c>
      <c r="DJ437" s="51">
        <f t="shared" si="67"/>
        <v>0</v>
      </c>
      <c r="DK437" s="51">
        <f>IFERROR((CD437*DI437*'PWCS Table'!$D$9)+(CD437*DJ437*'PWCS Table'!$D$9),0)</f>
        <v>0</v>
      </c>
      <c r="DL437" s="51">
        <f t="shared" si="68"/>
        <v>0</v>
      </c>
    </row>
    <row r="438" spans="1:116" ht="12.75" hidden="1" customHeight="1" x14ac:dyDescent="0.3">
      <c r="A438" s="1"/>
      <c r="B438" s="53">
        <v>409</v>
      </c>
      <c r="C438" s="54"/>
      <c r="D438" s="44"/>
      <c r="E438" s="45"/>
      <c r="F438" s="46"/>
      <c r="G438" s="46"/>
      <c r="H438" s="46"/>
      <c r="I438" s="46"/>
      <c r="J438" s="46"/>
      <c r="K438" s="46"/>
      <c r="L438" s="46"/>
      <c r="M438" s="46"/>
      <c r="N438" s="46"/>
      <c r="O438" s="46"/>
      <c r="P438" s="46"/>
      <c r="Q438" s="46"/>
      <c r="R438" s="46"/>
      <c r="S438" s="46"/>
      <c r="T438" s="46"/>
      <c r="U438" s="46"/>
      <c r="V438" s="46"/>
      <c r="W438" s="46"/>
      <c r="X438" s="46"/>
      <c r="Y438" s="46"/>
      <c r="Z438" s="46"/>
      <c r="AA438" s="46"/>
      <c r="AB438" s="46"/>
      <c r="AC438" s="46"/>
      <c r="AD438" s="46"/>
      <c r="AE438" s="46"/>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c r="BH438" s="46"/>
      <c r="BI438" s="46"/>
      <c r="BJ438" s="46"/>
      <c r="BK438" s="46"/>
      <c r="BL438" s="46"/>
      <c r="BM438" s="46"/>
      <c r="BN438" s="46"/>
      <c r="BO438" s="46"/>
      <c r="BP438" s="46"/>
      <c r="BQ438" s="46"/>
      <c r="BR438" s="46"/>
      <c r="BS438" s="46"/>
      <c r="BT438" s="46"/>
      <c r="BU438" s="46"/>
      <c r="BV438" s="46"/>
      <c r="BW438" s="46"/>
      <c r="BX438" s="46"/>
      <c r="BY438" s="47">
        <f t="shared" si="38"/>
        <v>0</v>
      </c>
      <c r="BZ438" s="47">
        <f t="shared" si="39"/>
        <v>0</v>
      </c>
      <c r="CA438" s="47">
        <f t="shared" si="40"/>
        <v>0</v>
      </c>
      <c r="CB438" s="47">
        <f t="shared" si="41"/>
        <v>0</v>
      </c>
      <c r="CC438" s="47">
        <f t="shared" si="42"/>
        <v>0</v>
      </c>
      <c r="CD438" s="47">
        <f t="shared" si="43"/>
        <v>0</v>
      </c>
      <c r="CE438" s="48" t="str">
        <f t="shared" si="44"/>
        <v/>
      </c>
      <c r="CF438" s="48" t="str">
        <f t="shared" si="45"/>
        <v/>
      </c>
      <c r="CG438" s="48" t="str">
        <f t="shared" si="46"/>
        <v/>
      </c>
      <c r="CH438" s="48" t="str">
        <f t="shared" si="47"/>
        <v/>
      </c>
      <c r="CI438" s="48" t="str">
        <f t="shared" si="48"/>
        <v/>
      </c>
      <c r="CJ438" s="48" t="str">
        <f t="shared" si="49"/>
        <v/>
      </c>
      <c r="CK438" s="49" t="s">
        <v>28</v>
      </c>
      <c r="CL438" s="49">
        <f t="shared" si="50"/>
        <v>0</v>
      </c>
      <c r="CM438" s="50">
        <f t="shared" si="51"/>
        <v>0</v>
      </c>
      <c r="CN438" s="51">
        <f>IFERROR(CL438*BZ438*'PWCS Table'!$D$3,0)</f>
        <v>0</v>
      </c>
      <c r="CO438" s="51">
        <f>IFERROR(CM438*BZ438*'PWCS Table'!$E$3,0)</f>
        <v>0</v>
      </c>
      <c r="CP438" s="51">
        <f t="shared" si="52"/>
        <v>0</v>
      </c>
      <c r="CQ438" s="51">
        <f t="shared" si="53"/>
        <v>0</v>
      </c>
      <c r="CR438" s="52">
        <f t="shared" si="54"/>
        <v>0</v>
      </c>
      <c r="CS438" s="51">
        <f t="shared" si="55"/>
        <v>0</v>
      </c>
      <c r="CT438" s="51">
        <f t="shared" si="56"/>
        <v>0</v>
      </c>
      <c r="CU438" s="51">
        <f>IFERROR((CA438*CQ438*'PWCS Table'!$D$4)+(CA438*CS438*'PWCS Table'!$D$4),0)</f>
        <v>0</v>
      </c>
      <c r="CV438" s="51">
        <f>IFERROR((CA438*CR438*'PWCS Table'!$E$4)+(CA438*CT438*'PWCS Table'!$E$4),0)</f>
        <v>0</v>
      </c>
      <c r="CW438" s="51">
        <f t="shared" si="57"/>
        <v>0</v>
      </c>
      <c r="CX438" s="51">
        <f t="shared" si="58"/>
        <v>0</v>
      </c>
      <c r="CY438" s="52">
        <f t="shared" si="59"/>
        <v>0</v>
      </c>
      <c r="CZ438" s="51">
        <f t="shared" si="60"/>
        <v>0</v>
      </c>
      <c r="DA438" s="51">
        <f t="shared" si="61"/>
        <v>0</v>
      </c>
      <c r="DB438" s="51">
        <f>IFERROR((CB438*CX438*'PWCS Table'!$D$5)+(CB438*CZ438*'PWCS Table'!$D$5),0)</f>
        <v>0</v>
      </c>
      <c r="DC438" s="51">
        <f>IFERROR((CB438*CY438*'PWCS Table'!$E$5)+(CB438*DA438*'PWCS Table'!$E$5),0)</f>
        <v>0</v>
      </c>
      <c r="DD438" s="51">
        <f t="shared" si="62"/>
        <v>0</v>
      </c>
      <c r="DE438" s="51">
        <f t="shared" si="63"/>
        <v>0</v>
      </c>
      <c r="DF438" s="51">
        <f t="shared" si="64"/>
        <v>0</v>
      </c>
      <c r="DG438" s="51">
        <f>IFERROR((CC438*DE438*'PWCS Table'!$D$8)+(CC438*DF438*'PWCS Table'!$D$8),0)</f>
        <v>0</v>
      </c>
      <c r="DH438" s="51">
        <f t="shared" si="65"/>
        <v>0</v>
      </c>
      <c r="DI438" s="51">
        <f t="shared" si="66"/>
        <v>0</v>
      </c>
      <c r="DJ438" s="51">
        <f t="shared" si="67"/>
        <v>0</v>
      </c>
      <c r="DK438" s="51">
        <f>IFERROR((CD438*DI438*'PWCS Table'!$D$9)+(CD438*DJ438*'PWCS Table'!$D$9),0)</f>
        <v>0</v>
      </c>
      <c r="DL438" s="51">
        <f t="shared" si="68"/>
        <v>0</v>
      </c>
    </row>
    <row r="439" spans="1:116" ht="12.75" hidden="1" customHeight="1" x14ac:dyDescent="0.3">
      <c r="A439" s="1"/>
      <c r="B439" s="53">
        <v>410</v>
      </c>
      <c r="C439" s="54"/>
      <c r="D439" s="44"/>
      <c r="E439" s="45"/>
      <c r="F439" s="46"/>
      <c r="G439" s="46"/>
      <c r="H439" s="46"/>
      <c r="I439" s="46"/>
      <c r="J439" s="46"/>
      <c r="K439" s="46"/>
      <c r="L439" s="46"/>
      <c r="M439" s="46"/>
      <c r="N439" s="46"/>
      <c r="O439" s="46"/>
      <c r="P439" s="46"/>
      <c r="Q439" s="46"/>
      <c r="R439" s="46"/>
      <c r="S439" s="46"/>
      <c r="T439" s="46"/>
      <c r="U439" s="46"/>
      <c r="V439" s="46"/>
      <c r="W439" s="46"/>
      <c r="X439" s="46"/>
      <c r="Y439" s="46"/>
      <c r="Z439" s="46"/>
      <c r="AA439" s="46"/>
      <c r="AB439" s="46"/>
      <c r="AC439" s="46"/>
      <c r="AD439" s="46"/>
      <c r="AE439" s="46"/>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c r="BH439" s="46"/>
      <c r="BI439" s="46"/>
      <c r="BJ439" s="46"/>
      <c r="BK439" s="46"/>
      <c r="BL439" s="46"/>
      <c r="BM439" s="46"/>
      <c r="BN439" s="46"/>
      <c r="BO439" s="46"/>
      <c r="BP439" s="46"/>
      <c r="BQ439" s="46"/>
      <c r="BR439" s="46"/>
      <c r="BS439" s="46"/>
      <c r="BT439" s="46"/>
      <c r="BU439" s="46"/>
      <c r="BV439" s="46"/>
      <c r="BW439" s="46"/>
      <c r="BX439" s="46"/>
      <c r="BY439" s="47">
        <f t="shared" si="38"/>
        <v>0</v>
      </c>
      <c r="BZ439" s="47">
        <f t="shared" si="39"/>
        <v>0</v>
      </c>
      <c r="CA439" s="47">
        <f t="shared" si="40"/>
        <v>0</v>
      </c>
      <c r="CB439" s="47">
        <f t="shared" si="41"/>
        <v>0</v>
      </c>
      <c r="CC439" s="47">
        <f t="shared" si="42"/>
        <v>0</v>
      </c>
      <c r="CD439" s="47">
        <f t="shared" si="43"/>
        <v>0</v>
      </c>
      <c r="CE439" s="48" t="str">
        <f t="shared" si="44"/>
        <v/>
      </c>
      <c r="CF439" s="48" t="str">
        <f t="shared" si="45"/>
        <v/>
      </c>
      <c r="CG439" s="48" t="str">
        <f t="shared" si="46"/>
        <v/>
      </c>
      <c r="CH439" s="48" t="str">
        <f t="shared" si="47"/>
        <v/>
      </c>
      <c r="CI439" s="48" t="str">
        <f t="shared" si="48"/>
        <v/>
      </c>
      <c r="CJ439" s="48" t="str">
        <f t="shared" si="49"/>
        <v/>
      </c>
      <c r="CK439" s="49" t="s">
        <v>28</v>
      </c>
      <c r="CL439" s="49">
        <f t="shared" si="50"/>
        <v>0</v>
      </c>
      <c r="CM439" s="50">
        <f t="shared" si="51"/>
        <v>0</v>
      </c>
      <c r="CN439" s="51">
        <f>IFERROR(CL439*BZ439*'PWCS Table'!$D$3,0)</f>
        <v>0</v>
      </c>
      <c r="CO439" s="51">
        <f>IFERROR(CM439*BZ439*'PWCS Table'!$E$3,0)</f>
        <v>0</v>
      </c>
      <c r="CP439" s="51">
        <f t="shared" si="52"/>
        <v>0</v>
      </c>
      <c r="CQ439" s="51">
        <f t="shared" si="53"/>
        <v>0</v>
      </c>
      <c r="CR439" s="52">
        <f t="shared" si="54"/>
        <v>0</v>
      </c>
      <c r="CS439" s="51">
        <f t="shared" si="55"/>
        <v>0</v>
      </c>
      <c r="CT439" s="51">
        <f t="shared" si="56"/>
        <v>0</v>
      </c>
      <c r="CU439" s="51">
        <f>IFERROR((CA439*CQ439*'PWCS Table'!$D$4)+(CA439*CS439*'PWCS Table'!$D$4),0)</f>
        <v>0</v>
      </c>
      <c r="CV439" s="51">
        <f>IFERROR((CA439*CR439*'PWCS Table'!$E$4)+(CA439*CT439*'PWCS Table'!$E$4),0)</f>
        <v>0</v>
      </c>
      <c r="CW439" s="51">
        <f t="shared" si="57"/>
        <v>0</v>
      </c>
      <c r="CX439" s="51">
        <f t="shared" si="58"/>
        <v>0</v>
      </c>
      <c r="CY439" s="52">
        <f t="shared" si="59"/>
        <v>0</v>
      </c>
      <c r="CZ439" s="51">
        <f t="shared" si="60"/>
        <v>0</v>
      </c>
      <c r="DA439" s="51">
        <f t="shared" si="61"/>
        <v>0</v>
      </c>
      <c r="DB439" s="51">
        <f>IFERROR((CB439*CX439*'PWCS Table'!$D$5)+(CB439*CZ439*'PWCS Table'!$D$5),0)</f>
        <v>0</v>
      </c>
      <c r="DC439" s="51">
        <f>IFERROR((CB439*CY439*'PWCS Table'!$E$5)+(CB439*DA439*'PWCS Table'!$E$5),0)</f>
        <v>0</v>
      </c>
      <c r="DD439" s="51">
        <f t="shared" si="62"/>
        <v>0</v>
      </c>
      <c r="DE439" s="51">
        <f t="shared" si="63"/>
        <v>0</v>
      </c>
      <c r="DF439" s="51">
        <f t="shared" si="64"/>
        <v>0</v>
      </c>
      <c r="DG439" s="51">
        <f>IFERROR((CC439*DE439*'PWCS Table'!$D$8)+(CC439*DF439*'PWCS Table'!$D$8),0)</f>
        <v>0</v>
      </c>
      <c r="DH439" s="51">
        <f t="shared" si="65"/>
        <v>0</v>
      </c>
      <c r="DI439" s="51">
        <f t="shared" si="66"/>
        <v>0</v>
      </c>
      <c r="DJ439" s="51">
        <f t="shared" si="67"/>
        <v>0</v>
      </c>
      <c r="DK439" s="51">
        <f>IFERROR((CD439*DI439*'PWCS Table'!$D$9)+(CD439*DJ439*'PWCS Table'!$D$9),0)</f>
        <v>0</v>
      </c>
      <c r="DL439" s="51">
        <f t="shared" si="68"/>
        <v>0</v>
      </c>
    </row>
    <row r="440" spans="1:116" ht="12.75" hidden="1" customHeight="1" x14ac:dyDescent="0.3">
      <c r="A440" s="1"/>
      <c r="B440" s="53">
        <v>411</v>
      </c>
      <c r="C440" s="54"/>
      <c r="D440" s="44"/>
      <c r="E440" s="45"/>
      <c r="F440" s="46"/>
      <c r="G440" s="46"/>
      <c r="H440" s="46"/>
      <c r="I440" s="46"/>
      <c r="J440" s="46"/>
      <c r="K440" s="46"/>
      <c r="L440" s="46"/>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7">
        <f t="shared" si="38"/>
        <v>0</v>
      </c>
      <c r="BZ440" s="47">
        <f t="shared" si="39"/>
        <v>0</v>
      </c>
      <c r="CA440" s="47">
        <f t="shared" si="40"/>
        <v>0</v>
      </c>
      <c r="CB440" s="47">
        <f t="shared" si="41"/>
        <v>0</v>
      </c>
      <c r="CC440" s="47">
        <f t="shared" si="42"/>
        <v>0</v>
      </c>
      <c r="CD440" s="47">
        <f t="shared" si="43"/>
        <v>0</v>
      </c>
      <c r="CE440" s="48" t="str">
        <f t="shared" si="44"/>
        <v/>
      </c>
      <c r="CF440" s="48" t="str">
        <f t="shared" si="45"/>
        <v/>
      </c>
      <c r="CG440" s="48" t="str">
        <f t="shared" si="46"/>
        <v/>
      </c>
      <c r="CH440" s="48" t="str">
        <f t="shared" si="47"/>
        <v/>
      </c>
      <c r="CI440" s="48" t="str">
        <f t="shared" si="48"/>
        <v/>
      </c>
      <c r="CJ440" s="48" t="str">
        <f t="shared" si="49"/>
        <v/>
      </c>
      <c r="CK440" s="49" t="s">
        <v>28</v>
      </c>
      <c r="CL440" s="49">
        <f t="shared" si="50"/>
        <v>0</v>
      </c>
      <c r="CM440" s="50">
        <f t="shared" si="51"/>
        <v>0</v>
      </c>
      <c r="CN440" s="51">
        <f>IFERROR(CL440*BZ440*'PWCS Table'!$D$3,0)</f>
        <v>0</v>
      </c>
      <c r="CO440" s="51">
        <f>IFERROR(CM440*BZ440*'PWCS Table'!$E$3,0)</f>
        <v>0</v>
      </c>
      <c r="CP440" s="51">
        <f t="shared" si="52"/>
        <v>0</v>
      </c>
      <c r="CQ440" s="51">
        <f t="shared" si="53"/>
        <v>0</v>
      </c>
      <c r="CR440" s="52">
        <f t="shared" si="54"/>
        <v>0</v>
      </c>
      <c r="CS440" s="51">
        <f t="shared" si="55"/>
        <v>0</v>
      </c>
      <c r="CT440" s="51">
        <f t="shared" si="56"/>
        <v>0</v>
      </c>
      <c r="CU440" s="51">
        <f>IFERROR((CA440*CQ440*'PWCS Table'!$D$4)+(CA440*CS440*'PWCS Table'!$D$4),0)</f>
        <v>0</v>
      </c>
      <c r="CV440" s="51">
        <f>IFERROR((CA440*CR440*'PWCS Table'!$E$4)+(CA440*CT440*'PWCS Table'!$E$4),0)</f>
        <v>0</v>
      </c>
      <c r="CW440" s="51">
        <f t="shared" si="57"/>
        <v>0</v>
      </c>
      <c r="CX440" s="51">
        <f t="shared" si="58"/>
        <v>0</v>
      </c>
      <c r="CY440" s="52">
        <f t="shared" si="59"/>
        <v>0</v>
      </c>
      <c r="CZ440" s="51">
        <f t="shared" si="60"/>
        <v>0</v>
      </c>
      <c r="DA440" s="51">
        <f t="shared" si="61"/>
        <v>0</v>
      </c>
      <c r="DB440" s="51">
        <f>IFERROR((CB440*CX440*'PWCS Table'!$D$5)+(CB440*CZ440*'PWCS Table'!$D$5),0)</f>
        <v>0</v>
      </c>
      <c r="DC440" s="51">
        <f>IFERROR((CB440*CY440*'PWCS Table'!$E$5)+(CB440*DA440*'PWCS Table'!$E$5),0)</f>
        <v>0</v>
      </c>
      <c r="DD440" s="51">
        <f t="shared" si="62"/>
        <v>0</v>
      </c>
      <c r="DE440" s="51">
        <f t="shared" si="63"/>
        <v>0</v>
      </c>
      <c r="DF440" s="51">
        <f t="shared" si="64"/>
        <v>0</v>
      </c>
      <c r="DG440" s="51">
        <f>IFERROR((CC440*DE440*'PWCS Table'!$D$8)+(CC440*DF440*'PWCS Table'!$D$8),0)</f>
        <v>0</v>
      </c>
      <c r="DH440" s="51">
        <f t="shared" si="65"/>
        <v>0</v>
      </c>
      <c r="DI440" s="51">
        <f t="shared" si="66"/>
        <v>0</v>
      </c>
      <c r="DJ440" s="51">
        <f t="shared" si="67"/>
        <v>0</v>
      </c>
      <c r="DK440" s="51">
        <f>IFERROR((CD440*DI440*'PWCS Table'!$D$9)+(CD440*DJ440*'PWCS Table'!$D$9),0)</f>
        <v>0</v>
      </c>
      <c r="DL440" s="51">
        <f t="shared" si="68"/>
        <v>0</v>
      </c>
    </row>
    <row r="441" spans="1:116" ht="12.75" hidden="1" customHeight="1" x14ac:dyDescent="0.3">
      <c r="A441" s="1"/>
      <c r="B441" s="53">
        <v>412</v>
      </c>
      <c r="C441" s="54"/>
      <c r="D441" s="44"/>
      <c r="E441" s="45"/>
      <c r="F441" s="46"/>
      <c r="G441" s="46"/>
      <c r="H441" s="46"/>
      <c r="I441" s="46"/>
      <c r="J441" s="46"/>
      <c r="K441" s="46"/>
      <c r="L441" s="46"/>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7">
        <f t="shared" si="38"/>
        <v>0</v>
      </c>
      <c r="BZ441" s="47">
        <f t="shared" si="39"/>
        <v>0</v>
      </c>
      <c r="CA441" s="47">
        <f t="shared" si="40"/>
        <v>0</v>
      </c>
      <c r="CB441" s="47">
        <f t="shared" si="41"/>
        <v>0</v>
      </c>
      <c r="CC441" s="47">
        <f t="shared" si="42"/>
        <v>0</v>
      </c>
      <c r="CD441" s="47">
        <f t="shared" si="43"/>
        <v>0</v>
      </c>
      <c r="CE441" s="48" t="str">
        <f t="shared" si="44"/>
        <v/>
      </c>
      <c r="CF441" s="48" t="str">
        <f t="shared" si="45"/>
        <v/>
      </c>
      <c r="CG441" s="48" t="str">
        <f t="shared" si="46"/>
        <v/>
      </c>
      <c r="CH441" s="48" t="str">
        <f t="shared" si="47"/>
        <v/>
      </c>
      <c r="CI441" s="48" t="str">
        <f t="shared" si="48"/>
        <v/>
      </c>
      <c r="CJ441" s="48" t="str">
        <f t="shared" si="49"/>
        <v/>
      </c>
      <c r="CK441" s="49" t="s">
        <v>28</v>
      </c>
      <c r="CL441" s="49">
        <f t="shared" si="50"/>
        <v>0</v>
      </c>
      <c r="CM441" s="50">
        <f t="shared" si="51"/>
        <v>0</v>
      </c>
      <c r="CN441" s="51">
        <f>IFERROR(CL441*BZ441*'PWCS Table'!$D$3,0)</f>
        <v>0</v>
      </c>
      <c r="CO441" s="51">
        <f>IFERROR(CM441*BZ441*'PWCS Table'!$E$3,0)</f>
        <v>0</v>
      </c>
      <c r="CP441" s="51">
        <f t="shared" si="52"/>
        <v>0</v>
      </c>
      <c r="CQ441" s="51">
        <f t="shared" si="53"/>
        <v>0</v>
      </c>
      <c r="CR441" s="52">
        <f t="shared" si="54"/>
        <v>0</v>
      </c>
      <c r="CS441" s="51">
        <f t="shared" si="55"/>
        <v>0</v>
      </c>
      <c r="CT441" s="51">
        <f t="shared" si="56"/>
        <v>0</v>
      </c>
      <c r="CU441" s="51">
        <f>IFERROR((CA441*CQ441*'PWCS Table'!$D$4)+(CA441*CS441*'PWCS Table'!$D$4),0)</f>
        <v>0</v>
      </c>
      <c r="CV441" s="51">
        <f>IFERROR((CA441*CR441*'PWCS Table'!$E$4)+(CA441*CT441*'PWCS Table'!$E$4),0)</f>
        <v>0</v>
      </c>
      <c r="CW441" s="51">
        <f t="shared" si="57"/>
        <v>0</v>
      </c>
      <c r="CX441" s="51">
        <f t="shared" si="58"/>
        <v>0</v>
      </c>
      <c r="CY441" s="52">
        <f t="shared" si="59"/>
        <v>0</v>
      </c>
      <c r="CZ441" s="51">
        <f t="shared" si="60"/>
        <v>0</v>
      </c>
      <c r="DA441" s="51">
        <f t="shared" si="61"/>
        <v>0</v>
      </c>
      <c r="DB441" s="51">
        <f>IFERROR((CB441*CX441*'PWCS Table'!$D$5)+(CB441*CZ441*'PWCS Table'!$D$5),0)</f>
        <v>0</v>
      </c>
      <c r="DC441" s="51">
        <f>IFERROR((CB441*CY441*'PWCS Table'!$E$5)+(CB441*DA441*'PWCS Table'!$E$5),0)</f>
        <v>0</v>
      </c>
      <c r="DD441" s="51">
        <f t="shared" si="62"/>
        <v>0</v>
      </c>
      <c r="DE441" s="51">
        <f t="shared" si="63"/>
        <v>0</v>
      </c>
      <c r="DF441" s="51">
        <f t="shared" si="64"/>
        <v>0</v>
      </c>
      <c r="DG441" s="51">
        <f>IFERROR((CC441*DE441*'PWCS Table'!$D$8)+(CC441*DF441*'PWCS Table'!$D$8),0)</f>
        <v>0</v>
      </c>
      <c r="DH441" s="51">
        <f t="shared" si="65"/>
        <v>0</v>
      </c>
      <c r="DI441" s="51">
        <f t="shared" si="66"/>
        <v>0</v>
      </c>
      <c r="DJ441" s="51">
        <f t="shared" si="67"/>
        <v>0</v>
      </c>
      <c r="DK441" s="51">
        <f>IFERROR((CD441*DI441*'PWCS Table'!$D$9)+(CD441*DJ441*'PWCS Table'!$D$9),0)</f>
        <v>0</v>
      </c>
      <c r="DL441" s="51">
        <f t="shared" si="68"/>
        <v>0</v>
      </c>
    </row>
    <row r="442" spans="1:116" ht="12.75" hidden="1" customHeight="1" x14ac:dyDescent="0.3">
      <c r="A442" s="1"/>
      <c r="B442" s="53">
        <v>413</v>
      </c>
      <c r="C442" s="54"/>
      <c r="D442" s="44"/>
      <c r="E442" s="45"/>
      <c r="F442" s="46"/>
      <c r="G442" s="46"/>
      <c r="H442" s="46"/>
      <c r="I442" s="46"/>
      <c r="J442" s="46"/>
      <c r="K442" s="46"/>
      <c r="L442" s="46"/>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7">
        <f t="shared" si="38"/>
        <v>0</v>
      </c>
      <c r="BZ442" s="47">
        <f t="shared" si="39"/>
        <v>0</v>
      </c>
      <c r="CA442" s="47">
        <f t="shared" si="40"/>
        <v>0</v>
      </c>
      <c r="CB442" s="47">
        <f t="shared" si="41"/>
        <v>0</v>
      </c>
      <c r="CC442" s="47">
        <f t="shared" si="42"/>
        <v>0</v>
      </c>
      <c r="CD442" s="47">
        <f t="shared" si="43"/>
        <v>0</v>
      </c>
      <c r="CE442" s="48" t="str">
        <f t="shared" si="44"/>
        <v/>
      </c>
      <c r="CF442" s="48" t="str">
        <f t="shared" si="45"/>
        <v/>
      </c>
      <c r="CG442" s="48" t="str">
        <f t="shared" si="46"/>
        <v/>
      </c>
      <c r="CH442" s="48" t="str">
        <f t="shared" si="47"/>
        <v/>
      </c>
      <c r="CI442" s="48" t="str">
        <f t="shared" si="48"/>
        <v/>
      </c>
      <c r="CJ442" s="48" t="str">
        <f t="shared" si="49"/>
        <v/>
      </c>
      <c r="CK442" s="49" t="s">
        <v>28</v>
      </c>
      <c r="CL442" s="49">
        <f t="shared" si="50"/>
        <v>0</v>
      </c>
      <c r="CM442" s="50">
        <f t="shared" si="51"/>
        <v>0</v>
      </c>
      <c r="CN442" s="51">
        <f>IFERROR(CL442*BZ442*'PWCS Table'!$D$3,0)</f>
        <v>0</v>
      </c>
      <c r="CO442" s="51">
        <f>IFERROR(CM442*BZ442*'PWCS Table'!$E$3,0)</f>
        <v>0</v>
      </c>
      <c r="CP442" s="51">
        <f t="shared" si="52"/>
        <v>0</v>
      </c>
      <c r="CQ442" s="51">
        <f t="shared" si="53"/>
        <v>0</v>
      </c>
      <c r="CR442" s="52">
        <f t="shared" si="54"/>
        <v>0</v>
      </c>
      <c r="CS442" s="51">
        <f t="shared" si="55"/>
        <v>0</v>
      </c>
      <c r="CT442" s="51">
        <f t="shared" si="56"/>
        <v>0</v>
      </c>
      <c r="CU442" s="51">
        <f>IFERROR((CA442*CQ442*'PWCS Table'!$D$4)+(CA442*CS442*'PWCS Table'!$D$4),0)</f>
        <v>0</v>
      </c>
      <c r="CV442" s="51">
        <f>IFERROR((CA442*CR442*'PWCS Table'!$E$4)+(CA442*CT442*'PWCS Table'!$E$4),0)</f>
        <v>0</v>
      </c>
      <c r="CW442" s="51">
        <f t="shared" si="57"/>
        <v>0</v>
      </c>
      <c r="CX442" s="51">
        <f t="shared" si="58"/>
        <v>0</v>
      </c>
      <c r="CY442" s="52">
        <f t="shared" si="59"/>
        <v>0</v>
      </c>
      <c r="CZ442" s="51">
        <f t="shared" si="60"/>
        <v>0</v>
      </c>
      <c r="DA442" s="51">
        <f t="shared" si="61"/>
        <v>0</v>
      </c>
      <c r="DB442" s="51">
        <f>IFERROR((CB442*CX442*'PWCS Table'!$D$5)+(CB442*CZ442*'PWCS Table'!$D$5),0)</f>
        <v>0</v>
      </c>
      <c r="DC442" s="51">
        <f>IFERROR((CB442*CY442*'PWCS Table'!$E$5)+(CB442*DA442*'PWCS Table'!$E$5),0)</f>
        <v>0</v>
      </c>
      <c r="DD442" s="51">
        <f t="shared" si="62"/>
        <v>0</v>
      </c>
      <c r="DE442" s="51">
        <f t="shared" si="63"/>
        <v>0</v>
      </c>
      <c r="DF442" s="51">
        <f t="shared" si="64"/>
        <v>0</v>
      </c>
      <c r="DG442" s="51">
        <f>IFERROR((CC442*DE442*'PWCS Table'!$D$8)+(CC442*DF442*'PWCS Table'!$D$8),0)</f>
        <v>0</v>
      </c>
      <c r="DH442" s="51">
        <f t="shared" si="65"/>
        <v>0</v>
      </c>
      <c r="DI442" s="51">
        <f t="shared" si="66"/>
        <v>0</v>
      </c>
      <c r="DJ442" s="51">
        <f t="shared" si="67"/>
        <v>0</v>
      </c>
      <c r="DK442" s="51">
        <f>IFERROR((CD442*DI442*'PWCS Table'!$D$9)+(CD442*DJ442*'PWCS Table'!$D$9),0)</f>
        <v>0</v>
      </c>
      <c r="DL442" s="51">
        <f t="shared" si="68"/>
        <v>0</v>
      </c>
    </row>
    <row r="443" spans="1:116" ht="12.75" hidden="1" customHeight="1" x14ac:dyDescent="0.3">
      <c r="A443" s="1"/>
      <c r="B443" s="53">
        <v>414</v>
      </c>
      <c r="C443" s="54"/>
      <c r="D443" s="44"/>
      <c r="E443" s="45"/>
      <c r="F443" s="46"/>
      <c r="G443" s="46"/>
      <c r="H443" s="46"/>
      <c r="I443" s="46"/>
      <c r="J443" s="46"/>
      <c r="K443" s="46"/>
      <c r="L443" s="46"/>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7">
        <f t="shared" si="38"/>
        <v>0</v>
      </c>
      <c r="BZ443" s="47">
        <f t="shared" si="39"/>
        <v>0</v>
      </c>
      <c r="CA443" s="47">
        <f t="shared" si="40"/>
        <v>0</v>
      </c>
      <c r="CB443" s="47">
        <f t="shared" si="41"/>
        <v>0</v>
      </c>
      <c r="CC443" s="47">
        <f t="shared" si="42"/>
        <v>0</v>
      </c>
      <c r="CD443" s="47">
        <f t="shared" si="43"/>
        <v>0</v>
      </c>
      <c r="CE443" s="48" t="str">
        <f t="shared" si="44"/>
        <v/>
      </c>
      <c r="CF443" s="48" t="str">
        <f t="shared" si="45"/>
        <v/>
      </c>
      <c r="CG443" s="48" t="str">
        <f t="shared" si="46"/>
        <v/>
      </c>
      <c r="CH443" s="48" t="str">
        <f t="shared" si="47"/>
        <v/>
      </c>
      <c r="CI443" s="48" t="str">
        <f t="shared" si="48"/>
        <v/>
      </c>
      <c r="CJ443" s="48" t="str">
        <f t="shared" si="49"/>
        <v/>
      </c>
      <c r="CK443" s="49" t="s">
        <v>28</v>
      </c>
      <c r="CL443" s="49">
        <f t="shared" si="50"/>
        <v>0</v>
      </c>
      <c r="CM443" s="50">
        <f t="shared" si="51"/>
        <v>0</v>
      </c>
      <c r="CN443" s="51">
        <f>IFERROR(CL443*BZ443*'PWCS Table'!$D$3,0)</f>
        <v>0</v>
      </c>
      <c r="CO443" s="51">
        <f>IFERROR(CM443*BZ443*'PWCS Table'!$E$3,0)</f>
        <v>0</v>
      </c>
      <c r="CP443" s="51">
        <f t="shared" si="52"/>
        <v>0</v>
      </c>
      <c r="CQ443" s="51">
        <f t="shared" si="53"/>
        <v>0</v>
      </c>
      <c r="CR443" s="52">
        <f t="shared" si="54"/>
        <v>0</v>
      </c>
      <c r="CS443" s="51">
        <f t="shared" si="55"/>
        <v>0</v>
      </c>
      <c r="CT443" s="51">
        <f t="shared" si="56"/>
        <v>0</v>
      </c>
      <c r="CU443" s="51">
        <f>IFERROR((CA443*CQ443*'PWCS Table'!$D$4)+(CA443*CS443*'PWCS Table'!$D$4),0)</f>
        <v>0</v>
      </c>
      <c r="CV443" s="51">
        <f>IFERROR((CA443*CR443*'PWCS Table'!$E$4)+(CA443*CT443*'PWCS Table'!$E$4),0)</f>
        <v>0</v>
      </c>
      <c r="CW443" s="51">
        <f t="shared" si="57"/>
        <v>0</v>
      </c>
      <c r="CX443" s="51">
        <f t="shared" si="58"/>
        <v>0</v>
      </c>
      <c r="CY443" s="52">
        <f t="shared" si="59"/>
        <v>0</v>
      </c>
      <c r="CZ443" s="51">
        <f t="shared" si="60"/>
        <v>0</v>
      </c>
      <c r="DA443" s="51">
        <f t="shared" si="61"/>
        <v>0</v>
      </c>
      <c r="DB443" s="51">
        <f>IFERROR((CB443*CX443*'PWCS Table'!$D$5)+(CB443*CZ443*'PWCS Table'!$D$5),0)</f>
        <v>0</v>
      </c>
      <c r="DC443" s="51">
        <f>IFERROR((CB443*CY443*'PWCS Table'!$E$5)+(CB443*DA443*'PWCS Table'!$E$5),0)</f>
        <v>0</v>
      </c>
      <c r="DD443" s="51">
        <f t="shared" si="62"/>
        <v>0</v>
      </c>
      <c r="DE443" s="51">
        <f t="shared" si="63"/>
        <v>0</v>
      </c>
      <c r="DF443" s="51">
        <f t="shared" si="64"/>
        <v>0</v>
      </c>
      <c r="DG443" s="51">
        <f>IFERROR((CC443*DE443*'PWCS Table'!$D$8)+(CC443*DF443*'PWCS Table'!$D$8),0)</f>
        <v>0</v>
      </c>
      <c r="DH443" s="51">
        <f t="shared" si="65"/>
        <v>0</v>
      </c>
      <c r="DI443" s="51">
        <f t="shared" si="66"/>
        <v>0</v>
      </c>
      <c r="DJ443" s="51">
        <f t="shared" si="67"/>
        <v>0</v>
      </c>
      <c r="DK443" s="51">
        <f>IFERROR((CD443*DI443*'PWCS Table'!$D$9)+(CD443*DJ443*'PWCS Table'!$D$9),0)</f>
        <v>0</v>
      </c>
      <c r="DL443" s="51">
        <f t="shared" si="68"/>
        <v>0</v>
      </c>
    </row>
    <row r="444" spans="1:116" ht="12.75" hidden="1" customHeight="1" x14ac:dyDescent="0.3">
      <c r="A444" s="1"/>
      <c r="B444" s="53">
        <v>415</v>
      </c>
      <c r="C444" s="54"/>
      <c r="D444" s="44"/>
      <c r="E444" s="45"/>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7">
        <f t="shared" si="38"/>
        <v>0</v>
      </c>
      <c r="BZ444" s="47">
        <f t="shared" si="39"/>
        <v>0</v>
      </c>
      <c r="CA444" s="47">
        <f t="shared" si="40"/>
        <v>0</v>
      </c>
      <c r="CB444" s="47">
        <f t="shared" si="41"/>
        <v>0</v>
      </c>
      <c r="CC444" s="47">
        <f t="shared" si="42"/>
        <v>0</v>
      </c>
      <c r="CD444" s="47">
        <f t="shared" si="43"/>
        <v>0</v>
      </c>
      <c r="CE444" s="48" t="str">
        <f t="shared" si="44"/>
        <v/>
      </c>
      <c r="CF444" s="48" t="str">
        <f t="shared" si="45"/>
        <v/>
      </c>
      <c r="CG444" s="48" t="str">
        <f t="shared" si="46"/>
        <v/>
      </c>
      <c r="CH444" s="48" t="str">
        <f t="shared" si="47"/>
        <v/>
      </c>
      <c r="CI444" s="48" t="str">
        <f t="shared" si="48"/>
        <v/>
      </c>
      <c r="CJ444" s="48" t="str">
        <f t="shared" si="49"/>
        <v/>
      </c>
      <c r="CK444" s="49" t="s">
        <v>28</v>
      </c>
      <c r="CL444" s="49">
        <f t="shared" si="50"/>
        <v>0</v>
      </c>
      <c r="CM444" s="50">
        <f t="shared" si="51"/>
        <v>0</v>
      </c>
      <c r="CN444" s="51">
        <f>IFERROR(CL444*BZ444*'PWCS Table'!$D$3,0)</f>
        <v>0</v>
      </c>
      <c r="CO444" s="51">
        <f>IFERROR(CM444*BZ444*'PWCS Table'!$E$3,0)</f>
        <v>0</v>
      </c>
      <c r="CP444" s="51">
        <f t="shared" si="52"/>
        <v>0</v>
      </c>
      <c r="CQ444" s="51">
        <f t="shared" si="53"/>
        <v>0</v>
      </c>
      <c r="CR444" s="52">
        <f t="shared" si="54"/>
        <v>0</v>
      </c>
      <c r="CS444" s="51">
        <f t="shared" si="55"/>
        <v>0</v>
      </c>
      <c r="CT444" s="51">
        <f t="shared" si="56"/>
        <v>0</v>
      </c>
      <c r="CU444" s="51">
        <f>IFERROR((CA444*CQ444*'PWCS Table'!$D$4)+(CA444*CS444*'PWCS Table'!$D$4),0)</f>
        <v>0</v>
      </c>
      <c r="CV444" s="51">
        <f>IFERROR((CA444*CR444*'PWCS Table'!$E$4)+(CA444*CT444*'PWCS Table'!$E$4),0)</f>
        <v>0</v>
      </c>
      <c r="CW444" s="51">
        <f t="shared" si="57"/>
        <v>0</v>
      </c>
      <c r="CX444" s="51">
        <f t="shared" si="58"/>
        <v>0</v>
      </c>
      <c r="CY444" s="52">
        <f t="shared" si="59"/>
        <v>0</v>
      </c>
      <c r="CZ444" s="51">
        <f t="shared" si="60"/>
        <v>0</v>
      </c>
      <c r="DA444" s="51">
        <f t="shared" si="61"/>
        <v>0</v>
      </c>
      <c r="DB444" s="51">
        <f>IFERROR((CB444*CX444*'PWCS Table'!$D$5)+(CB444*CZ444*'PWCS Table'!$D$5),0)</f>
        <v>0</v>
      </c>
      <c r="DC444" s="51">
        <f>IFERROR((CB444*CY444*'PWCS Table'!$E$5)+(CB444*DA444*'PWCS Table'!$E$5),0)</f>
        <v>0</v>
      </c>
      <c r="DD444" s="51">
        <f t="shared" si="62"/>
        <v>0</v>
      </c>
      <c r="DE444" s="51">
        <f t="shared" si="63"/>
        <v>0</v>
      </c>
      <c r="DF444" s="51">
        <f t="shared" si="64"/>
        <v>0</v>
      </c>
      <c r="DG444" s="51">
        <f>IFERROR((CC444*DE444*'PWCS Table'!$D$8)+(CC444*DF444*'PWCS Table'!$D$8),0)</f>
        <v>0</v>
      </c>
      <c r="DH444" s="51">
        <f t="shared" si="65"/>
        <v>0</v>
      </c>
      <c r="DI444" s="51">
        <f t="shared" si="66"/>
        <v>0</v>
      </c>
      <c r="DJ444" s="51">
        <f t="shared" si="67"/>
        <v>0</v>
      </c>
      <c r="DK444" s="51">
        <f>IFERROR((CD444*DI444*'PWCS Table'!$D$9)+(CD444*DJ444*'PWCS Table'!$D$9),0)</f>
        <v>0</v>
      </c>
      <c r="DL444" s="51">
        <f t="shared" si="68"/>
        <v>0</v>
      </c>
    </row>
    <row r="445" spans="1:116" ht="12.75" hidden="1" customHeight="1" x14ac:dyDescent="0.3">
      <c r="A445" s="1"/>
      <c r="B445" s="53">
        <v>416</v>
      </c>
      <c r="C445" s="54"/>
      <c r="D445" s="44"/>
      <c r="E445" s="45"/>
      <c r="F445" s="46"/>
      <c r="G445" s="46"/>
      <c r="H445" s="46"/>
      <c r="I445" s="46"/>
      <c r="J445" s="46"/>
      <c r="K445" s="46"/>
      <c r="L445" s="46"/>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7">
        <f t="shared" si="38"/>
        <v>0</v>
      </c>
      <c r="BZ445" s="47">
        <f t="shared" si="39"/>
        <v>0</v>
      </c>
      <c r="CA445" s="47">
        <f t="shared" si="40"/>
        <v>0</v>
      </c>
      <c r="CB445" s="47">
        <f t="shared" si="41"/>
        <v>0</v>
      </c>
      <c r="CC445" s="47">
        <f t="shared" si="42"/>
        <v>0</v>
      </c>
      <c r="CD445" s="47">
        <f t="shared" si="43"/>
        <v>0</v>
      </c>
      <c r="CE445" s="48" t="str">
        <f t="shared" si="44"/>
        <v/>
      </c>
      <c r="CF445" s="48" t="str">
        <f t="shared" si="45"/>
        <v/>
      </c>
      <c r="CG445" s="48" t="str">
        <f t="shared" si="46"/>
        <v/>
      </c>
      <c r="CH445" s="48" t="str">
        <f t="shared" si="47"/>
        <v/>
      </c>
      <c r="CI445" s="48" t="str">
        <f t="shared" si="48"/>
        <v/>
      </c>
      <c r="CJ445" s="48" t="str">
        <f t="shared" si="49"/>
        <v/>
      </c>
      <c r="CK445" s="49" t="s">
        <v>28</v>
      </c>
      <c r="CL445" s="49">
        <f t="shared" si="50"/>
        <v>0</v>
      </c>
      <c r="CM445" s="50">
        <f t="shared" si="51"/>
        <v>0</v>
      </c>
      <c r="CN445" s="51">
        <f>IFERROR(CL445*BZ445*'PWCS Table'!$D$3,0)</f>
        <v>0</v>
      </c>
      <c r="CO445" s="51">
        <f>IFERROR(CM445*BZ445*'PWCS Table'!$E$3,0)</f>
        <v>0</v>
      </c>
      <c r="CP445" s="51">
        <f t="shared" si="52"/>
        <v>0</v>
      </c>
      <c r="CQ445" s="51">
        <f t="shared" si="53"/>
        <v>0</v>
      </c>
      <c r="CR445" s="52">
        <f t="shared" si="54"/>
        <v>0</v>
      </c>
      <c r="CS445" s="51">
        <f t="shared" si="55"/>
        <v>0</v>
      </c>
      <c r="CT445" s="51">
        <f t="shared" si="56"/>
        <v>0</v>
      </c>
      <c r="CU445" s="51">
        <f>IFERROR((CA445*CQ445*'PWCS Table'!$D$4)+(CA445*CS445*'PWCS Table'!$D$4),0)</f>
        <v>0</v>
      </c>
      <c r="CV445" s="51">
        <f>IFERROR((CA445*CR445*'PWCS Table'!$E$4)+(CA445*CT445*'PWCS Table'!$E$4),0)</f>
        <v>0</v>
      </c>
      <c r="CW445" s="51">
        <f t="shared" si="57"/>
        <v>0</v>
      </c>
      <c r="CX445" s="51">
        <f t="shared" si="58"/>
        <v>0</v>
      </c>
      <c r="CY445" s="52">
        <f t="shared" si="59"/>
        <v>0</v>
      </c>
      <c r="CZ445" s="51">
        <f t="shared" si="60"/>
        <v>0</v>
      </c>
      <c r="DA445" s="51">
        <f t="shared" si="61"/>
        <v>0</v>
      </c>
      <c r="DB445" s="51">
        <f>IFERROR((CB445*CX445*'PWCS Table'!$D$5)+(CB445*CZ445*'PWCS Table'!$D$5),0)</f>
        <v>0</v>
      </c>
      <c r="DC445" s="51">
        <f>IFERROR((CB445*CY445*'PWCS Table'!$E$5)+(CB445*DA445*'PWCS Table'!$E$5),0)</f>
        <v>0</v>
      </c>
      <c r="DD445" s="51">
        <f t="shared" si="62"/>
        <v>0</v>
      </c>
      <c r="DE445" s="51">
        <f t="shared" si="63"/>
        <v>0</v>
      </c>
      <c r="DF445" s="51">
        <f t="shared" si="64"/>
        <v>0</v>
      </c>
      <c r="DG445" s="51">
        <f>IFERROR((CC445*DE445*'PWCS Table'!$D$8)+(CC445*DF445*'PWCS Table'!$D$8),0)</f>
        <v>0</v>
      </c>
      <c r="DH445" s="51">
        <f t="shared" si="65"/>
        <v>0</v>
      </c>
      <c r="DI445" s="51">
        <f t="shared" si="66"/>
        <v>0</v>
      </c>
      <c r="DJ445" s="51">
        <f t="shared" si="67"/>
        <v>0</v>
      </c>
      <c r="DK445" s="51">
        <f>IFERROR((CD445*DI445*'PWCS Table'!$D$9)+(CD445*DJ445*'PWCS Table'!$D$9),0)</f>
        <v>0</v>
      </c>
      <c r="DL445" s="51">
        <f t="shared" si="68"/>
        <v>0</v>
      </c>
    </row>
    <row r="446" spans="1:116" ht="12.75" hidden="1" customHeight="1" x14ac:dyDescent="0.3">
      <c r="A446" s="1"/>
      <c r="B446" s="53">
        <v>417</v>
      </c>
      <c r="C446" s="54"/>
      <c r="D446" s="44"/>
      <c r="E446" s="45"/>
      <c r="F446" s="46"/>
      <c r="G446" s="46"/>
      <c r="H446" s="46"/>
      <c r="I446" s="46"/>
      <c r="J446" s="46"/>
      <c r="K446" s="46"/>
      <c r="L446" s="46"/>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7">
        <f t="shared" si="38"/>
        <v>0</v>
      </c>
      <c r="BZ446" s="47">
        <f t="shared" si="39"/>
        <v>0</v>
      </c>
      <c r="CA446" s="47">
        <f t="shared" si="40"/>
        <v>0</v>
      </c>
      <c r="CB446" s="47">
        <f t="shared" si="41"/>
        <v>0</v>
      </c>
      <c r="CC446" s="47">
        <f t="shared" si="42"/>
        <v>0</v>
      </c>
      <c r="CD446" s="47">
        <f t="shared" si="43"/>
        <v>0</v>
      </c>
      <c r="CE446" s="48" t="str">
        <f t="shared" si="44"/>
        <v/>
      </c>
      <c r="CF446" s="48" t="str">
        <f t="shared" si="45"/>
        <v/>
      </c>
      <c r="CG446" s="48" t="str">
        <f t="shared" si="46"/>
        <v/>
      </c>
      <c r="CH446" s="48" t="str">
        <f t="shared" si="47"/>
        <v/>
      </c>
      <c r="CI446" s="48" t="str">
        <f t="shared" si="48"/>
        <v/>
      </c>
      <c r="CJ446" s="48" t="str">
        <f t="shared" si="49"/>
        <v/>
      </c>
      <c r="CK446" s="49" t="s">
        <v>28</v>
      </c>
      <c r="CL446" s="49">
        <f t="shared" si="50"/>
        <v>0</v>
      </c>
      <c r="CM446" s="50">
        <f t="shared" si="51"/>
        <v>0</v>
      </c>
      <c r="CN446" s="51">
        <f>IFERROR(CL446*BZ446*'PWCS Table'!$D$3,0)</f>
        <v>0</v>
      </c>
      <c r="CO446" s="51">
        <f>IFERROR(CM446*BZ446*'PWCS Table'!$E$3,0)</f>
        <v>0</v>
      </c>
      <c r="CP446" s="51">
        <f t="shared" si="52"/>
        <v>0</v>
      </c>
      <c r="CQ446" s="51">
        <f t="shared" si="53"/>
        <v>0</v>
      </c>
      <c r="CR446" s="52">
        <f t="shared" si="54"/>
        <v>0</v>
      </c>
      <c r="CS446" s="51">
        <f t="shared" si="55"/>
        <v>0</v>
      </c>
      <c r="CT446" s="51">
        <f t="shared" si="56"/>
        <v>0</v>
      </c>
      <c r="CU446" s="51">
        <f>IFERROR((CA446*CQ446*'PWCS Table'!$D$4)+(CA446*CS446*'PWCS Table'!$D$4),0)</f>
        <v>0</v>
      </c>
      <c r="CV446" s="51">
        <f>IFERROR((CA446*CR446*'PWCS Table'!$E$4)+(CA446*CT446*'PWCS Table'!$E$4),0)</f>
        <v>0</v>
      </c>
      <c r="CW446" s="51">
        <f t="shared" si="57"/>
        <v>0</v>
      </c>
      <c r="CX446" s="51">
        <f t="shared" si="58"/>
        <v>0</v>
      </c>
      <c r="CY446" s="52">
        <f t="shared" si="59"/>
        <v>0</v>
      </c>
      <c r="CZ446" s="51">
        <f t="shared" si="60"/>
        <v>0</v>
      </c>
      <c r="DA446" s="51">
        <f t="shared" si="61"/>
        <v>0</v>
      </c>
      <c r="DB446" s="51">
        <f>IFERROR((CB446*CX446*'PWCS Table'!$D$5)+(CB446*CZ446*'PWCS Table'!$D$5),0)</f>
        <v>0</v>
      </c>
      <c r="DC446" s="51">
        <f>IFERROR((CB446*CY446*'PWCS Table'!$E$5)+(CB446*DA446*'PWCS Table'!$E$5),0)</f>
        <v>0</v>
      </c>
      <c r="DD446" s="51">
        <f t="shared" si="62"/>
        <v>0</v>
      </c>
      <c r="DE446" s="51">
        <f t="shared" si="63"/>
        <v>0</v>
      </c>
      <c r="DF446" s="51">
        <f t="shared" si="64"/>
        <v>0</v>
      </c>
      <c r="DG446" s="51">
        <f>IFERROR((CC446*DE446*'PWCS Table'!$D$8)+(CC446*DF446*'PWCS Table'!$D$8),0)</f>
        <v>0</v>
      </c>
      <c r="DH446" s="51">
        <f t="shared" si="65"/>
        <v>0</v>
      </c>
      <c r="DI446" s="51">
        <f t="shared" si="66"/>
        <v>0</v>
      </c>
      <c r="DJ446" s="51">
        <f t="shared" si="67"/>
        <v>0</v>
      </c>
      <c r="DK446" s="51">
        <f>IFERROR((CD446*DI446*'PWCS Table'!$D$9)+(CD446*DJ446*'PWCS Table'!$D$9),0)</f>
        <v>0</v>
      </c>
      <c r="DL446" s="51">
        <f t="shared" si="68"/>
        <v>0</v>
      </c>
    </row>
    <row r="447" spans="1:116" ht="12.75" hidden="1" customHeight="1" x14ac:dyDescent="0.3">
      <c r="A447" s="1"/>
      <c r="B447" s="53">
        <v>418</v>
      </c>
      <c r="C447" s="54"/>
      <c r="D447" s="44"/>
      <c r="E447" s="45"/>
      <c r="F447" s="46"/>
      <c r="G447" s="46"/>
      <c r="H447" s="46"/>
      <c r="I447" s="46"/>
      <c r="J447" s="46"/>
      <c r="K447" s="46"/>
      <c r="L447" s="46"/>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7">
        <f t="shared" si="38"/>
        <v>0</v>
      </c>
      <c r="BZ447" s="47">
        <f t="shared" si="39"/>
        <v>0</v>
      </c>
      <c r="CA447" s="47">
        <f t="shared" si="40"/>
        <v>0</v>
      </c>
      <c r="CB447" s="47">
        <f t="shared" si="41"/>
        <v>0</v>
      </c>
      <c r="CC447" s="47">
        <f t="shared" si="42"/>
        <v>0</v>
      </c>
      <c r="CD447" s="47">
        <f t="shared" si="43"/>
        <v>0</v>
      </c>
      <c r="CE447" s="48" t="str">
        <f t="shared" si="44"/>
        <v/>
      </c>
      <c r="CF447" s="48" t="str">
        <f t="shared" si="45"/>
        <v/>
      </c>
      <c r="CG447" s="48" t="str">
        <f t="shared" si="46"/>
        <v/>
      </c>
      <c r="CH447" s="48" t="str">
        <f t="shared" si="47"/>
        <v/>
      </c>
      <c r="CI447" s="48" t="str">
        <f t="shared" si="48"/>
        <v/>
      </c>
      <c r="CJ447" s="48" t="str">
        <f t="shared" si="49"/>
        <v/>
      </c>
      <c r="CK447" s="49" t="s">
        <v>28</v>
      </c>
      <c r="CL447" s="49">
        <f t="shared" si="50"/>
        <v>0</v>
      </c>
      <c r="CM447" s="50">
        <f t="shared" si="51"/>
        <v>0</v>
      </c>
      <c r="CN447" s="51">
        <f>IFERROR(CL447*BZ447*'PWCS Table'!$D$3,0)</f>
        <v>0</v>
      </c>
      <c r="CO447" s="51">
        <f>IFERROR(CM447*BZ447*'PWCS Table'!$E$3,0)</f>
        <v>0</v>
      </c>
      <c r="CP447" s="51">
        <f t="shared" si="52"/>
        <v>0</v>
      </c>
      <c r="CQ447" s="51">
        <f t="shared" si="53"/>
        <v>0</v>
      </c>
      <c r="CR447" s="52">
        <f t="shared" si="54"/>
        <v>0</v>
      </c>
      <c r="CS447" s="51">
        <f t="shared" si="55"/>
        <v>0</v>
      </c>
      <c r="CT447" s="51">
        <f t="shared" si="56"/>
        <v>0</v>
      </c>
      <c r="CU447" s="51">
        <f>IFERROR((CA447*CQ447*'PWCS Table'!$D$4)+(CA447*CS447*'PWCS Table'!$D$4),0)</f>
        <v>0</v>
      </c>
      <c r="CV447" s="51">
        <f>IFERROR((CA447*CR447*'PWCS Table'!$E$4)+(CA447*CT447*'PWCS Table'!$E$4),0)</f>
        <v>0</v>
      </c>
      <c r="CW447" s="51">
        <f t="shared" si="57"/>
        <v>0</v>
      </c>
      <c r="CX447" s="51">
        <f t="shared" si="58"/>
        <v>0</v>
      </c>
      <c r="CY447" s="52">
        <f t="shared" si="59"/>
        <v>0</v>
      </c>
      <c r="CZ447" s="51">
        <f t="shared" si="60"/>
        <v>0</v>
      </c>
      <c r="DA447" s="51">
        <f t="shared" si="61"/>
        <v>0</v>
      </c>
      <c r="DB447" s="51">
        <f>IFERROR((CB447*CX447*'PWCS Table'!$D$5)+(CB447*CZ447*'PWCS Table'!$D$5),0)</f>
        <v>0</v>
      </c>
      <c r="DC447" s="51">
        <f>IFERROR((CB447*CY447*'PWCS Table'!$E$5)+(CB447*DA447*'PWCS Table'!$E$5),0)</f>
        <v>0</v>
      </c>
      <c r="DD447" s="51">
        <f t="shared" si="62"/>
        <v>0</v>
      </c>
      <c r="DE447" s="51">
        <f t="shared" si="63"/>
        <v>0</v>
      </c>
      <c r="DF447" s="51">
        <f t="shared" si="64"/>
        <v>0</v>
      </c>
      <c r="DG447" s="51">
        <f>IFERROR((CC447*DE447*'PWCS Table'!$D$8)+(CC447*DF447*'PWCS Table'!$D$8),0)</f>
        <v>0</v>
      </c>
      <c r="DH447" s="51">
        <f t="shared" si="65"/>
        <v>0</v>
      </c>
      <c r="DI447" s="51">
        <f t="shared" si="66"/>
        <v>0</v>
      </c>
      <c r="DJ447" s="51">
        <f t="shared" si="67"/>
        <v>0</v>
      </c>
      <c r="DK447" s="51">
        <f>IFERROR((CD447*DI447*'PWCS Table'!$D$9)+(CD447*DJ447*'PWCS Table'!$D$9),0)</f>
        <v>0</v>
      </c>
      <c r="DL447" s="51">
        <f t="shared" si="68"/>
        <v>0</v>
      </c>
    </row>
    <row r="448" spans="1:116" ht="12.75" hidden="1" customHeight="1" x14ac:dyDescent="0.3">
      <c r="A448" s="1"/>
      <c r="B448" s="53">
        <v>419</v>
      </c>
      <c r="C448" s="54"/>
      <c r="D448" s="44"/>
      <c r="E448" s="45"/>
      <c r="F448" s="46"/>
      <c r="G448" s="46"/>
      <c r="H448" s="46"/>
      <c r="I448" s="46"/>
      <c r="J448" s="46"/>
      <c r="K448" s="46"/>
      <c r="L448" s="46"/>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7">
        <f t="shared" si="38"/>
        <v>0</v>
      </c>
      <c r="BZ448" s="47">
        <f t="shared" si="39"/>
        <v>0</v>
      </c>
      <c r="CA448" s="47">
        <f t="shared" si="40"/>
        <v>0</v>
      </c>
      <c r="CB448" s="47">
        <f t="shared" si="41"/>
        <v>0</v>
      </c>
      <c r="CC448" s="47">
        <f t="shared" si="42"/>
        <v>0</v>
      </c>
      <c r="CD448" s="47">
        <f t="shared" si="43"/>
        <v>0</v>
      </c>
      <c r="CE448" s="48" t="str">
        <f t="shared" si="44"/>
        <v/>
      </c>
      <c r="CF448" s="48" t="str">
        <f t="shared" si="45"/>
        <v/>
      </c>
      <c r="CG448" s="48" t="str">
        <f t="shared" si="46"/>
        <v/>
      </c>
      <c r="CH448" s="48" t="str">
        <f t="shared" si="47"/>
        <v/>
      </c>
      <c r="CI448" s="48" t="str">
        <f t="shared" si="48"/>
        <v/>
      </c>
      <c r="CJ448" s="48" t="str">
        <f t="shared" si="49"/>
        <v/>
      </c>
      <c r="CK448" s="49" t="s">
        <v>28</v>
      </c>
      <c r="CL448" s="49">
        <f t="shared" si="50"/>
        <v>0</v>
      </c>
      <c r="CM448" s="50">
        <f t="shared" si="51"/>
        <v>0</v>
      </c>
      <c r="CN448" s="51">
        <f>IFERROR(CL448*BZ448*'PWCS Table'!$D$3,0)</f>
        <v>0</v>
      </c>
      <c r="CO448" s="51">
        <f>IFERROR(CM448*BZ448*'PWCS Table'!$E$3,0)</f>
        <v>0</v>
      </c>
      <c r="CP448" s="51">
        <f t="shared" si="52"/>
        <v>0</v>
      </c>
      <c r="CQ448" s="51">
        <f t="shared" si="53"/>
        <v>0</v>
      </c>
      <c r="CR448" s="52">
        <f t="shared" si="54"/>
        <v>0</v>
      </c>
      <c r="CS448" s="51">
        <f t="shared" si="55"/>
        <v>0</v>
      </c>
      <c r="CT448" s="51">
        <f t="shared" si="56"/>
        <v>0</v>
      </c>
      <c r="CU448" s="51">
        <f>IFERROR((CA448*CQ448*'PWCS Table'!$D$4)+(CA448*CS448*'PWCS Table'!$D$4),0)</f>
        <v>0</v>
      </c>
      <c r="CV448" s="51">
        <f>IFERROR((CA448*CR448*'PWCS Table'!$E$4)+(CA448*CT448*'PWCS Table'!$E$4),0)</f>
        <v>0</v>
      </c>
      <c r="CW448" s="51">
        <f t="shared" si="57"/>
        <v>0</v>
      </c>
      <c r="CX448" s="51">
        <f t="shared" si="58"/>
        <v>0</v>
      </c>
      <c r="CY448" s="52">
        <f t="shared" si="59"/>
        <v>0</v>
      </c>
      <c r="CZ448" s="51">
        <f t="shared" si="60"/>
        <v>0</v>
      </c>
      <c r="DA448" s="51">
        <f t="shared" si="61"/>
        <v>0</v>
      </c>
      <c r="DB448" s="51">
        <f>IFERROR((CB448*CX448*'PWCS Table'!$D$5)+(CB448*CZ448*'PWCS Table'!$D$5),0)</f>
        <v>0</v>
      </c>
      <c r="DC448" s="51">
        <f>IFERROR((CB448*CY448*'PWCS Table'!$E$5)+(CB448*DA448*'PWCS Table'!$E$5),0)</f>
        <v>0</v>
      </c>
      <c r="DD448" s="51">
        <f t="shared" si="62"/>
        <v>0</v>
      </c>
      <c r="DE448" s="51">
        <f t="shared" si="63"/>
        <v>0</v>
      </c>
      <c r="DF448" s="51">
        <f t="shared" si="64"/>
        <v>0</v>
      </c>
      <c r="DG448" s="51">
        <f>IFERROR((CC448*DE448*'PWCS Table'!$D$8)+(CC448*DF448*'PWCS Table'!$D$8),0)</f>
        <v>0</v>
      </c>
      <c r="DH448" s="51">
        <f t="shared" si="65"/>
        <v>0</v>
      </c>
      <c r="DI448" s="51">
        <f t="shared" si="66"/>
        <v>0</v>
      </c>
      <c r="DJ448" s="51">
        <f t="shared" si="67"/>
        <v>0</v>
      </c>
      <c r="DK448" s="51">
        <f>IFERROR((CD448*DI448*'PWCS Table'!$D$9)+(CD448*DJ448*'PWCS Table'!$D$9),0)</f>
        <v>0</v>
      </c>
      <c r="DL448" s="51">
        <f t="shared" si="68"/>
        <v>0</v>
      </c>
    </row>
    <row r="449" spans="1:116" ht="12.75" hidden="1" customHeight="1" x14ac:dyDescent="0.3">
      <c r="A449" s="1"/>
      <c r="B449" s="53">
        <v>420</v>
      </c>
      <c r="C449" s="54"/>
      <c r="D449" s="44"/>
      <c r="E449" s="45"/>
      <c r="F449" s="46"/>
      <c r="G449" s="46"/>
      <c r="H449" s="46"/>
      <c r="I449" s="46"/>
      <c r="J449" s="46"/>
      <c r="K449" s="46"/>
      <c r="L449" s="46"/>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7">
        <f t="shared" si="38"/>
        <v>0</v>
      </c>
      <c r="BZ449" s="47">
        <f t="shared" si="39"/>
        <v>0</v>
      </c>
      <c r="CA449" s="47">
        <f t="shared" si="40"/>
        <v>0</v>
      </c>
      <c r="CB449" s="47">
        <f t="shared" si="41"/>
        <v>0</v>
      </c>
      <c r="CC449" s="47">
        <f t="shared" si="42"/>
        <v>0</v>
      </c>
      <c r="CD449" s="47">
        <f t="shared" si="43"/>
        <v>0</v>
      </c>
      <c r="CE449" s="48" t="str">
        <f t="shared" si="44"/>
        <v/>
      </c>
      <c r="CF449" s="48" t="str">
        <f t="shared" si="45"/>
        <v/>
      </c>
      <c r="CG449" s="48" t="str">
        <f t="shared" si="46"/>
        <v/>
      </c>
      <c r="CH449" s="48" t="str">
        <f t="shared" si="47"/>
        <v/>
      </c>
      <c r="CI449" s="48" t="str">
        <f t="shared" si="48"/>
        <v/>
      </c>
      <c r="CJ449" s="48" t="str">
        <f t="shared" si="49"/>
        <v/>
      </c>
      <c r="CK449" s="49" t="s">
        <v>28</v>
      </c>
      <c r="CL449" s="49">
        <f t="shared" si="50"/>
        <v>0</v>
      </c>
      <c r="CM449" s="50">
        <f t="shared" si="51"/>
        <v>0</v>
      </c>
      <c r="CN449" s="51">
        <f>IFERROR(CL449*BZ449*'PWCS Table'!$D$3,0)</f>
        <v>0</v>
      </c>
      <c r="CO449" s="51">
        <f>IFERROR(CM449*BZ449*'PWCS Table'!$E$3,0)</f>
        <v>0</v>
      </c>
      <c r="CP449" s="51">
        <f t="shared" si="52"/>
        <v>0</v>
      </c>
      <c r="CQ449" s="51">
        <f t="shared" si="53"/>
        <v>0</v>
      </c>
      <c r="CR449" s="52">
        <f t="shared" si="54"/>
        <v>0</v>
      </c>
      <c r="CS449" s="51">
        <f t="shared" si="55"/>
        <v>0</v>
      </c>
      <c r="CT449" s="51">
        <f t="shared" si="56"/>
        <v>0</v>
      </c>
      <c r="CU449" s="51">
        <f>IFERROR((CA449*CQ449*'PWCS Table'!$D$4)+(CA449*CS449*'PWCS Table'!$D$4),0)</f>
        <v>0</v>
      </c>
      <c r="CV449" s="51">
        <f>IFERROR((CA449*CR449*'PWCS Table'!$E$4)+(CA449*CT449*'PWCS Table'!$E$4),0)</f>
        <v>0</v>
      </c>
      <c r="CW449" s="51">
        <f t="shared" si="57"/>
        <v>0</v>
      </c>
      <c r="CX449" s="51">
        <f t="shared" si="58"/>
        <v>0</v>
      </c>
      <c r="CY449" s="52">
        <f t="shared" si="59"/>
        <v>0</v>
      </c>
      <c r="CZ449" s="51">
        <f t="shared" si="60"/>
        <v>0</v>
      </c>
      <c r="DA449" s="51">
        <f t="shared" si="61"/>
        <v>0</v>
      </c>
      <c r="DB449" s="51">
        <f>IFERROR((CB449*CX449*'PWCS Table'!$D$5)+(CB449*CZ449*'PWCS Table'!$D$5),0)</f>
        <v>0</v>
      </c>
      <c r="DC449" s="51">
        <f>IFERROR((CB449*CY449*'PWCS Table'!$E$5)+(CB449*DA449*'PWCS Table'!$E$5),0)</f>
        <v>0</v>
      </c>
      <c r="DD449" s="51">
        <f t="shared" si="62"/>
        <v>0</v>
      </c>
      <c r="DE449" s="51">
        <f t="shared" si="63"/>
        <v>0</v>
      </c>
      <c r="DF449" s="51">
        <f t="shared" si="64"/>
        <v>0</v>
      </c>
      <c r="DG449" s="51">
        <f>IFERROR((CC449*DE449*'PWCS Table'!$D$8)+(CC449*DF449*'PWCS Table'!$D$8),0)</f>
        <v>0</v>
      </c>
      <c r="DH449" s="51">
        <f t="shared" si="65"/>
        <v>0</v>
      </c>
      <c r="DI449" s="51">
        <f t="shared" si="66"/>
        <v>0</v>
      </c>
      <c r="DJ449" s="51">
        <f t="shared" si="67"/>
        <v>0</v>
      </c>
      <c r="DK449" s="51">
        <f>IFERROR((CD449*DI449*'PWCS Table'!$D$9)+(CD449*DJ449*'PWCS Table'!$D$9),0)</f>
        <v>0</v>
      </c>
      <c r="DL449" s="51">
        <f t="shared" si="68"/>
        <v>0</v>
      </c>
    </row>
    <row r="450" spans="1:116" ht="12.75" hidden="1" customHeight="1" x14ac:dyDescent="0.3">
      <c r="A450" s="1"/>
      <c r="B450" s="53">
        <v>421</v>
      </c>
      <c r="C450" s="54"/>
      <c r="D450" s="44"/>
      <c r="E450" s="45"/>
      <c r="F450" s="46"/>
      <c r="G450" s="46"/>
      <c r="H450" s="46"/>
      <c r="I450" s="46"/>
      <c r="J450" s="46"/>
      <c r="K450" s="46"/>
      <c r="L450" s="46"/>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7">
        <f t="shared" si="38"/>
        <v>0</v>
      </c>
      <c r="BZ450" s="47">
        <f t="shared" si="39"/>
        <v>0</v>
      </c>
      <c r="CA450" s="47">
        <f t="shared" si="40"/>
        <v>0</v>
      </c>
      <c r="CB450" s="47">
        <f t="shared" si="41"/>
        <v>0</v>
      </c>
      <c r="CC450" s="47">
        <f t="shared" si="42"/>
        <v>0</v>
      </c>
      <c r="CD450" s="47">
        <f t="shared" si="43"/>
        <v>0</v>
      </c>
      <c r="CE450" s="48" t="str">
        <f t="shared" si="44"/>
        <v/>
      </c>
      <c r="CF450" s="48" t="str">
        <f t="shared" si="45"/>
        <v/>
      </c>
      <c r="CG450" s="48" t="str">
        <f t="shared" si="46"/>
        <v/>
      </c>
      <c r="CH450" s="48" t="str">
        <f t="shared" si="47"/>
        <v/>
      </c>
      <c r="CI450" s="48" t="str">
        <f t="shared" si="48"/>
        <v/>
      </c>
      <c r="CJ450" s="48" t="str">
        <f t="shared" si="49"/>
        <v/>
      </c>
      <c r="CK450" s="49" t="s">
        <v>28</v>
      </c>
      <c r="CL450" s="49">
        <f t="shared" si="50"/>
        <v>0</v>
      </c>
      <c r="CM450" s="50">
        <f t="shared" si="51"/>
        <v>0</v>
      </c>
      <c r="CN450" s="51">
        <f>IFERROR(CL450*BZ450*'PWCS Table'!$D$3,0)</f>
        <v>0</v>
      </c>
      <c r="CO450" s="51">
        <f>IFERROR(CM450*BZ450*'PWCS Table'!$E$3,0)</f>
        <v>0</v>
      </c>
      <c r="CP450" s="51">
        <f t="shared" si="52"/>
        <v>0</v>
      </c>
      <c r="CQ450" s="51">
        <f t="shared" si="53"/>
        <v>0</v>
      </c>
      <c r="CR450" s="52">
        <f t="shared" si="54"/>
        <v>0</v>
      </c>
      <c r="CS450" s="51">
        <f t="shared" si="55"/>
        <v>0</v>
      </c>
      <c r="CT450" s="51">
        <f t="shared" si="56"/>
        <v>0</v>
      </c>
      <c r="CU450" s="51">
        <f>IFERROR((CA450*CQ450*'PWCS Table'!$D$4)+(CA450*CS450*'PWCS Table'!$D$4),0)</f>
        <v>0</v>
      </c>
      <c r="CV450" s="51">
        <f>IFERROR((CA450*CR450*'PWCS Table'!$E$4)+(CA450*CT450*'PWCS Table'!$E$4),0)</f>
        <v>0</v>
      </c>
      <c r="CW450" s="51">
        <f t="shared" si="57"/>
        <v>0</v>
      </c>
      <c r="CX450" s="51">
        <f t="shared" si="58"/>
        <v>0</v>
      </c>
      <c r="CY450" s="52">
        <f t="shared" si="59"/>
        <v>0</v>
      </c>
      <c r="CZ450" s="51">
        <f t="shared" si="60"/>
        <v>0</v>
      </c>
      <c r="DA450" s="51">
        <f t="shared" si="61"/>
        <v>0</v>
      </c>
      <c r="DB450" s="51">
        <f>IFERROR((CB450*CX450*'PWCS Table'!$D$5)+(CB450*CZ450*'PWCS Table'!$D$5),0)</f>
        <v>0</v>
      </c>
      <c r="DC450" s="51">
        <f>IFERROR((CB450*CY450*'PWCS Table'!$E$5)+(CB450*DA450*'PWCS Table'!$E$5),0)</f>
        <v>0</v>
      </c>
      <c r="DD450" s="51">
        <f t="shared" si="62"/>
        <v>0</v>
      </c>
      <c r="DE450" s="51">
        <f t="shared" si="63"/>
        <v>0</v>
      </c>
      <c r="DF450" s="51">
        <f t="shared" si="64"/>
        <v>0</v>
      </c>
      <c r="DG450" s="51">
        <f>IFERROR((CC450*DE450*'PWCS Table'!$D$8)+(CC450*DF450*'PWCS Table'!$D$8),0)</f>
        <v>0</v>
      </c>
      <c r="DH450" s="51">
        <f t="shared" si="65"/>
        <v>0</v>
      </c>
      <c r="DI450" s="51">
        <f t="shared" si="66"/>
        <v>0</v>
      </c>
      <c r="DJ450" s="51">
        <f t="shared" si="67"/>
        <v>0</v>
      </c>
      <c r="DK450" s="51">
        <f>IFERROR((CD450*DI450*'PWCS Table'!$D$9)+(CD450*DJ450*'PWCS Table'!$D$9),0)</f>
        <v>0</v>
      </c>
      <c r="DL450" s="51">
        <f t="shared" si="68"/>
        <v>0</v>
      </c>
    </row>
    <row r="451" spans="1:116" ht="12.75" hidden="1" customHeight="1" x14ac:dyDescent="0.3">
      <c r="A451" s="1"/>
      <c r="B451" s="53">
        <v>422</v>
      </c>
      <c r="C451" s="54"/>
      <c r="D451" s="44"/>
      <c r="E451" s="45"/>
      <c r="F451" s="46"/>
      <c r="G451" s="46"/>
      <c r="H451" s="46"/>
      <c r="I451" s="46"/>
      <c r="J451" s="46"/>
      <c r="K451" s="46"/>
      <c r="L451" s="46"/>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7">
        <f t="shared" si="38"/>
        <v>0</v>
      </c>
      <c r="BZ451" s="47">
        <f t="shared" si="39"/>
        <v>0</v>
      </c>
      <c r="CA451" s="47">
        <f t="shared" si="40"/>
        <v>0</v>
      </c>
      <c r="CB451" s="47">
        <f t="shared" si="41"/>
        <v>0</v>
      </c>
      <c r="CC451" s="47">
        <f t="shared" si="42"/>
        <v>0</v>
      </c>
      <c r="CD451" s="47">
        <f t="shared" si="43"/>
        <v>0</v>
      </c>
      <c r="CE451" s="48" t="str">
        <f t="shared" si="44"/>
        <v/>
      </c>
      <c r="CF451" s="48" t="str">
        <f t="shared" si="45"/>
        <v/>
      </c>
      <c r="CG451" s="48" t="str">
        <f t="shared" si="46"/>
        <v/>
      </c>
      <c r="CH451" s="48" t="str">
        <f t="shared" si="47"/>
        <v/>
      </c>
      <c r="CI451" s="48" t="str">
        <f t="shared" si="48"/>
        <v/>
      </c>
      <c r="CJ451" s="48" t="str">
        <f t="shared" si="49"/>
        <v/>
      </c>
      <c r="CK451" s="49" t="s">
        <v>28</v>
      </c>
      <c r="CL451" s="49">
        <f t="shared" si="50"/>
        <v>0</v>
      </c>
      <c r="CM451" s="50">
        <f t="shared" si="51"/>
        <v>0</v>
      </c>
      <c r="CN451" s="51">
        <f>IFERROR(CL451*BZ451*'PWCS Table'!$D$3,0)</f>
        <v>0</v>
      </c>
      <c r="CO451" s="51">
        <f>IFERROR(CM451*BZ451*'PWCS Table'!$E$3,0)</f>
        <v>0</v>
      </c>
      <c r="CP451" s="51">
        <f t="shared" si="52"/>
        <v>0</v>
      </c>
      <c r="CQ451" s="51">
        <f t="shared" si="53"/>
        <v>0</v>
      </c>
      <c r="CR451" s="52">
        <f t="shared" si="54"/>
        <v>0</v>
      </c>
      <c r="CS451" s="51">
        <f t="shared" si="55"/>
        <v>0</v>
      </c>
      <c r="CT451" s="51">
        <f t="shared" si="56"/>
        <v>0</v>
      </c>
      <c r="CU451" s="51">
        <f>IFERROR((CA451*CQ451*'PWCS Table'!$D$4)+(CA451*CS451*'PWCS Table'!$D$4),0)</f>
        <v>0</v>
      </c>
      <c r="CV451" s="51">
        <f>IFERROR((CA451*CR451*'PWCS Table'!$E$4)+(CA451*CT451*'PWCS Table'!$E$4),0)</f>
        <v>0</v>
      </c>
      <c r="CW451" s="51">
        <f t="shared" si="57"/>
        <v>0</v>
      </c>
      <c r="CX451" s="51">
        <f t="shared" si="58"/>
        <v>0</v>
      </c>
      <c r="CY451" s="52">
        <f t="shared" si="59"/>
        <v>0</v>
      </c>
      <c r="CZ451" s="51">
        <f t="shared" si="60"/>
        <v>0</v>
      </c>
      <c r="DA451" s="51">
        <f t="shared" si="61"/>
        <v>0</v>
      </c>
      <c r="DB451" s="51">
        <f>IFERROR((CB451*CX451*'PWCS Table'!$D$5)+(CB451*CZ451*'PWCS Table'!$D$5),0)</f>
        <v>0</v>
      </c>
      <c r="DC451" s="51">
        <f>IFERROR((CB451*CY451*'PWCS Table'!$E$5)+(CB451*DA451*'PWCS Table'!$E$5),0)</f>
        <v>0</v>
      </c>
      <c r="DD451" s="51">
        <f t="shared" si="62"/>
        <v>0</v>
      </c>
      <c r="DE451" s="51">
        <f t="shared" si="63"/>
        <v>0</v>
      </c>
      <c r="DF451" s="51">
        <f t="shared" si="64"/>
        <v>0</v>
      </c>
      <c r="DG451" s="51">
        <f>IFERROR((CC451*DE451*'PWCS Table'!$D$8)+(CC451*DF451*'PWCS Table'!$D$8),0)</f>
        <v>0</v>
      </c>
      <c r="DH451" s="51">
        <f t="shared" si="65"/>
        <v>0</v>
      </c>
      <c r="DI451" s="51">
        <f t="shared" si="66"/>
        <v>0</v>
      </c>
      <c r="DJ451" s="51">
        <f t="shared" si="67"/>
        <v>0</v>
      </c>
      <c r="DK451" s="51">
        <f>IFERROR((CD451*DI451*'PWCS Table'!$D$9)+(CD451*DJ451*'PWCS Table'!$D$9),0)</f>
        <v>0</v>
      </c>
      <c r="DL451" s="51">
        <f t="shared" si="68"/>
        <v>0</v>
      </c>
    </row>
    <row r="452" spans="1:116" ht="12.75" hidden="1" customHeight="1" x14ac:dyDescent="0.3">
      <c r="A452" s="1"/>
      <c r="B452" s="53">
        <v>423</v>
      </c>
      <c r="C452" s="54"/>
      <c r="D452" s="44"/>
      <c r="E452" s="45"/>
      <c r="F452" s="46"/>
      <c r="G452" s="46"/>
      <c r="H452" s="46"/>
      <c r="I452" s="46"/>
      <c r="J452" s="46"/>
      <c r="K452" s="46"/>
      <c r="L452" s="46"/>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7">
        <f t="shared" si="38"/>
        <v>0</v>
      </c>
      <c r="BZ452" s="47">
        <f t="shared" si="39"/>
        <v>0</v>
      </c>
      <c r="CA452" s="47">
        <f t="shared" si="40"/>
        <v>0</v>
      </c>
      <c r="CB452" s="47">
        <f t="shared" si="41"/>
        <v>0</v>
      </c>
      <c r="CC452" s="47">
        <f t="shared" si="42"/>
        <v>0</v>
      </c>
      <c r="CD452" s="47">
        <f t="shared" si="43"/>
        <v>0</v>
      </c>
      <c r="CE452" s="48" t="str">
        <f t="shared" si="44"/>
        <v/>
      </c>
      <c r="CF452" s="48" t="str">
        <f t="shared" si="45"/>
        <v/>
      </c>
      <c r="CG452" s="48" t="str">
        <f t="shared" si="46"/>
        <v/>
      </c>
      <c r="CH452" s="48" t="str">
        <f t="shared" si="47"/>
        <v/>
      </c>
      <c r="CI452" s="48" t="str">
        <f t="shared" si="48"/>
        <v/>
      </c>
      <c r="CJ452" s="48" t="str">
        <f t="shared" si="49"/>
        <v/>
      </c>
      <c r="CK452" s="49" t="s">
        <v>28</v>
      </c>
      <c r="CL452" s="49">
        <f t="shared" si="50"/>
        <v>0</v>
      </c>
      <c r="CM452" s="50">
        <f t="shared" si="51"/>
        <v>0</v>
      </c>
      <c r="CN452" s="51">
        <f>IFERROR(CL452*BZ452*'PWCS Table'!$D$3,0)</f>
        <v>0</v>
      </c>
      <c r="CO452" s="51">
        <f>IFERROR(CM452*BZ452*'PWCS Table'!$E$3,0)</f>
        <v>0</v>
      </c>
      <c r="CP452" s="51">
        <f t="shared" si="52"/>
        <v>0</v>
      </c>
      <c r="CQ452" s="51">
        <f t="shared" si="53"/>
        <v>0</v>
      </c>
      <c r="CR452" s="52">
        <f t="shared" si="54"/>
        <v>0</v>
      </c>
      <c r="CS452" s="51">
        <f t="shared" si="55"/>
        <v>0</v>
      </c>
      <c r="CT452" s="51">
        <f t="shared" si="56"/>
        <v>0</v>
      </c>
      <c r="CU452" s="51">
        <f>IFERROR((CA452*CQ452*'PWCS Table'!$D$4)+(CA452*CS452*'PWCS Table'!$D$4),0)</f>
        <v>0</v>
      </c>
      <c r="CV452" s="51">
        <f>IFERROR((CA452*CR452*'PWCS Table'!$E$4)+(CA452*CT452*'PWCS Table'!$E$4),0)</f>
        <v>0</v>
      </c>
      <c r="CW452" s="51">
        <f t="shared" si="57"/>
        <v>0</v>
      </c>
      <c r="CX452" s="51">
        <f t="shared" si="58"/>
        <v>0</v>
      </c>
      <c r="CY452" s="52">
        <f t="shared" si="59"/>
        <v>0</v>
      </c>
      <c r="CZ452" s="51">
        <f t="shared" si="60"/>
        <v>0</v>
      </c>
      <c r="DA452" s="51">
        <f t="shared" si="61"/>
        <v>0</v>
      </c>
      <c r="DB452" s="51">
        <f>IFERROR((CB452*CX452*'PWCS Table'!$D$5)+(CB452*CZ452*'PWCS Table'!$D$5),0)</f>
        <v>0</v>
      </c>
      <c r="DC452" s="51">
        <f>IFERROR((CB452*CY452*'PWCS Table'!$E$5)+(CB452*DA452*'PWCS Table'!$E$5),0)</f>
        <v>0</v>
      </c>
      <c r="DD452" s="51">
        <f t="shared" si="62"/>
        <v>0</v>
      </c>
      <c r="DE452" s="51">
        <f t="shared" si="63"/>
        <v>0</v>
      </c>
      <c r="DF452" s="51">
        <f t="shared" si="64"/>
        <v>0</v>
      </c>
      <c r="DG452" s="51">
        <f>IFERROR((CC452*DE452*'PWCS Table'!$D$8)+(CC452*DF452*'PWCS Table'!$D$8),0)</f>
        <v>0</v>
      </c>
      <c r="DH452" s="51">
        <f t="shared" si="65"/>
        <v>0</v>
      </c>
      <c r="DI452" s="51">
        <f t="shared" si="66"/>
        <v>0</v>
      </c>
      <c r="DJ452" s="51">
        <f t="shared" si="67"/>
        <v>0</v>
      </c>
      <c r="DK452" s="51">
        <f>IFERROR((CD452*DI452*'PWCS Table'!$D$9)+(CD452*DJ452*'PWCS Table'!$D$9),0)</f>
        <v>0</v>
      </c>
      <c r="DL452" s="51">
        <f t="shared" si="68"/>
        <v>0</v>
      </c>
    </row>
    <row r="453" spans="1:116" ht="12.75" hidden="1" customHeight="1" x14ac:dyDescent="0.3">
      <c r="A453" s="1"/>
      <c r="B453" s="53">
        <v>424</v>
      </c>
      <c r="C453" s="54"/>
      <c r="D453" s="44"/>
      <c r="E453" s="45"/>
      <c r="F453" s="46"/>
      <c r="G453" s="46"/>
      <c r="H453" s="46"/>
      <c r="I453" s="46"/>
      <c r="J453" s="46"/>
      <c r="K453" s="46"/>
      <c r="L453" s="46"/>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7">
        <f t="shared" si="38"/>
        <v>0</v>
      </c>
      <c r="BZ453" s="47">
        <f t="shared" si="39"/>
        <v>0</v>
      </c>
      <c r="CA453" s="47">
        <f t="shared" si="40"/>
        <v>0</v>
      </c>
      <c r="CB453" s="47">
        <f t="shared" si="41"/>
        <v>0</v>
      </c>
      <c r="CC453" s="47">
        <f t="shared" si="42"/>
        <v>0</v>
      </c>
      <c r="CD453" s="47">
        <f t="shared" si="43"/>
        <v>0</v>
      </c>
      <c r="CE453" s="48" t="str">
        <f t="shared" si="44"/>
        <v/>
      </c>
      <c r="CF453" s="48" t="str">
        <f t="shared" si="45"/>
        <v/>
      </c>
      <c r="CG453" s="48" t="str">
        <f t="shared" si="46"/>
        <v/>
      </c>
      <c r="CH453" s="48" t="str">
        <f t="shared" si="47"/>
        <v/>
      </c>
      <c r="CI453" s="48" t="str">
        <f t="shared" si="48"/>
        <v/>
      </c>
      <c r="CJ453" s="48" t="str">
        <f t="shared" si="49"/>
        <v/>
      </c>
      <c r="CK453" s="49" t="s">
        <v>28</v>
      </c>
      <c r="CL453" s="49">
        <f t="shared" si="50"/>
        <v>0</v>
      </c>
      <c r="CM453" s="50">
        <f t="shared" si="51"/>
        <v>0</v>
      </c>
      <c r="CN453" s="51">
        <f>IFERROR(CL453*BZ453*'PWCS Table'!$D$3,0)</f>
        <v>0</v>
      </c>
      <c r="CO453" s="51">
        <f>IFERROR(CM453*BZ453*'PWCS Table'!$E$3,0)</f>
        <v>0</v>
      </c>
      <c r="CP453" s="51">
        <f t="shared" si="52"/>
        <v>0</v>
      </c>
      <c r="CQ453" s="51">
        <f t="shared" si="53"/>
        <v>0</v>
      </c>
      <c r="CR453" s="52">
        <f t="shared" si="54"/>
        <v>0</v>
      </c>
      <c r="CS453" s="51">
        <f t="shared" si="55"/>
        <v>0</v>
      </c>
      <c r="CT453" s="51">
        <f t="shared" si="56"/>
        <v>0</v>
      </c>
      <c r="CU453" s="51">
        <f>IFERROR((CA453*CQ453*'PWCS Table'!$D$4)+(CA453*CS453*'PWCS Table'!$D$4),0)</f>
        <v>0</v>
      </c>
      <c r="CV453" s="51">
        <f>IFERROR((CA453*CR453*'PWCS Table'!$E$4)+(CA453*CT453*'PWCS Table'!$E$4),0)</f>
        <v>0</v>
      </c>
      <c r="CW453" s="51">
        <f t="shared" si="57"/>
        <v>0</v>
      </c>
      <c r="CX453" s="51">
        <f t="shared" si="58"/>
        <v>0</v>
      </c>
      <c r="CY453" s="52">
        <f t="shared" si="59"/>
        <v>0</v>
      </c>
      <c r="CZ453" s="51">
        <f t="shared" si="60"/>
        <v>0</v>
      </c>
      <c r="DA453" s="51">
        <f t="shared" si="61"/>
        <v>0</v>
      </c>
      <c r="DB453" s="51">
        <f>IFERROR((CB453*CX453*'PWCS Table'!$D$5)+(CB453*CZ453*'PWCS Table'!$D$5),0)</f>
        <v>0</v>
      </c>
      <c r="DC453" s="51">
        <f>IFERROR((CB453*CY453*'PWCS Table'!$E$5)+(CB453*DA453*'PWCS Table'!$E$5),0)</f>
        <v>0</v>
      </c>
      <c r="DD453" s="51">
        <f t="shared" si="62"/>
        <v>0</v>
      </c>
      <c r="DE453" s="51">
        <f t="shared" si="63"/>
        <v>0</v>
      </c>
      <c r="DF453" s="51">
        <f t="shared" si="64"/>
        <v>0</v>
      </c>
      <c r="DG453" s="51">
        <f>IFERROR((CC453*DE453*'PWCS Table'!$D$8)+(CC453*DF453*'PWCS Table'!$D$8),0)</f>
        <v>0</v>
      </c>
      <c r="DH453" s="51">
        <f t="shared" si="65"/>
        <v>0</v>
      </c>
      <c r="DI453" s="51">
        <f t="shared" si="66"/>
        <v>0</v>
      </c>
      <c r="DJ453" s="51">
        <f t="shared" si="67"/>
        <v>0</v>
      </c>
      <c r="DK453" s="51">
        <f>IFERROR((CD453*DI453*'PWCS Table'!$D$9)+(CD453*DJ453*'PWCS Table'!$D$9),0)</f>
        <v>0</v>
      </c>
      <c r="DL453" s="51">
        <f t="shared" si="68"/>
        <v>0</v>
      </c>
    </row>
    <row r="454" spans="1:116" ht="12.75" hidden="1" customHeight="1" x14ac:dyDescent="0.3">
      <c r="A454" s="1"/>
      <c r="B454" s="53">
        <v>425</v>
      </c>
      <c r="C454" s="54"/>
      <c r="D454" s="44"/>
      <c r="E454" s="45"/>
      <c r="F454" s="46"/>
      <c r="G454" s="46"/>
      <c r="H454" s="46"/>
      <c r="I454" s="46"/>
      <c r="J454" s="46"/>
      <c r="K454" s="46"/>
      <c r="L454" s="46"/>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7">
        <f t="shared" si="38"/>
        <v>0</v>
      </c>
      <c r="BZ454" s="47">
        <f t="shared" si="39"/>
        <v>0</v>
      </c>
      <c r="CA454" s="47">
        <f t="shared" si="40"/>
        <v>0</v>
      </c>
      <c r="CB454" s="47">
        <f t="shared" si="41"/>
        <v>0</v>
      </c>
      <c r="CC454" s="47">
        <f t="shared" si="42"/>
        <v>0</v>
      </c>
      <c r="CD454" s="47">
        <f t="shared" si="43"/>
        <v>0</v>
      </c>
      <c r="CE454" s="48" t="str">
        <f t="shared" si="44"/>
        <v/>
      </c>
      <c r="CF454" s="48" t="str">
        <f t="shared" si="45"/>
        <v/>
      </c>
      <c r="CG454" s="48" t="str">
        <f t="shared" si="46"/>
        <v/>
      </c>
      <c r="CH454" s="48" t="str">
        <f t="shared" si="47"/>
        <v/>
      </c>
      <c r="CI454" s="48" t="str">
        <f t="shared" si="48"/>
        <v/>
      </c>
      <c r="CJ454" s="48" t="str">
        <f t="shared" si="49"/>
        <v/>
      </c>
      <c r="CK454" s="49" t="s">
        <v>28</v>
      </c>
      <c r="CL454" s="49">
        <f t="shared" si="50"/>
        <v>0</v>
      </c>
      <c r="CM454" s="50">
        <f t="shared" si="51"/>
        <v>0</v>
      </c>
      <c r="CN454" s="51">
        <f>IFERROR(CL454*BZ454*'PWCS Table'!$D$3,0)</f>
        <v>0</v>
      </c>
      <c r="CO454" s="51">
        <f>IFERROR(CM454*BZ454*'PWCS Table'!$E$3,0)</f>
        <v>0</v>
      </c>
      <c r="CP454" s="51">
        <f t="shared" si="52"/>
        <v>0</v>
      </c>
      <c r="CQ454" s="51">
        <f t="shared" si="53"/>
        <v>0</v>
      </c>
      <c r="CR454" s="52">
        <f t="shared" si="54"/>
        <v>0</v>
      </c>
      <c r="CS454" s="51">
        <f t="shared" si="55"/>
        <v>0</v>
      </c>
      <c r="CT454" s="51">
        <f t="shared" si="56"/>
        <v>0</v>
      </c>
      <c r="CU454" s="51">
        <f>IFERROR((CA454*CQ454*'PWCS Table'!$D$4)+(CA454*CS454*'PWCS Table'!$D$4),0)</f>
        <v>0</v>
      </c>
      <c r="CV454" s="51">
        <f>IFERROR((CA454*CR454*'PWCS Table'!$E$4)+(CA454*CT454*'PWCS Table'!$E$4),0)</f>
        <v>0</v>
      </c>
      <c r="CW454" s="51">
        <f t="shared" si="57"/>
        <v>0</v>
      </c>
      <c r="CX454" s="51">
        <f t="shared" si="58"/>
        <v>0</v>
      </c>
      <c r="CY454" s="52">
        <f t="shared" si="59"/>
        <v>0</v>
      </c>
      <c r="CZ454" s="51">
        <f t="shared" si="60"/>
        <v>0</v>
      </c>
      <c r="DA454" s="51">
        <f t="shared" si="61"/>
        <v>0</v>
      </c>
      <c r="DB454" s="51">
        <f>IFERROR((CB454*CX454*'PWCS Table'!$D$5)+(CB454*CZ454*'PWCS Table'!$D$5),0)</f>
        <v>0</v>
      </c>
      <c r="DC454" s="51">
        <f>IFERROR((CB454*CY454*'PWCS Table'!$E$5)+(CB454*DA454*'PWCS Table'!$E$5),0)</f>
        <v>0</v>
      </c>
      <c r="DD454" s="51">
        <f t="shared" si="62"/>
        <v>0</v>
      </c>
      <c r="DE454" s="51">
        <f t="shared" si="63"/>
        <v>0</v>
      </c>
      <c r="DF454" s="51">
        <f t="shared" si="64"/>
        <v>0</v>
      </c>
      <c r="DG454" s="51">
        <f>IFERROR((CC454*DE454*'PWCS Table'!$D$8)+(CC454*DF454*'PWCS Table'!$D$8),0)</f>
        <v>0</v>
      </c>
      <c r="DH454" s="51">
        <f t="shared" si="65"/>
        <v>0</v>
      </c>
      <c r="DI454" s="51">
        <f t="shared" si="66"/>
        <v>0</v>
      </c>
      <c r="DJ454" s="51">
        <f t="shared" si="67"/>
        <v>0</v>
      </c>
      <c r="DK454" s="51">
        <f>IFERROR((CD454*DI454*'PWCS Table'!$D$9)+(CD454*DJ454*'PWCS Table'!$D$9),0)</f>
        <v>0</v>
      </c>
      <c r="DL454" s="51">
        <f t="shared" si="68"/>
        <v>0</v>
      </c>
    </row>
    <row r="455" spans="1:116" ht="12.75" hidden="1" customHeight="1" x14ac:dyDescent="0.3">
      <c r="A455" s="1"/>
      <c r="B455" s="53">
        <v>426</v>
      </c>
      <c r="C455" s="54"/>
      <c r="D455" s="44"/>
      <c r="E455" s="45"/>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7">
        <f t="shared" si="38"/>
        <v>0</v>
      </c>
      <c r="BZ455" s="47">
        <f t="shared" si="39"/>
        <v>0</v>
      </c>
      <c r="CA455" s="47">
        <f t="shared" si="40"/>
        <v>0</v>
      </c>
      <c r="CB455" s="47">
        <f t="shared" si="41"/>
        <v>0</v>
      </c>
      <c r="CC455" s="47">
        <f t="shared" si="42"/>
        <v>0</v>
      </c>
      <c r="CD455" s="47">
        <f t="shared" si="43"/>
        <v>0</v>
      </c>
      <c r="CE455" s="48" t="str">
        <f t="shared" si="44"/>
        <v/>
      </c>
      <c r="CF455" s="48" t="str">
        <f t="shared" si="45"/>
        <v/>
      </c>
      <c r="CG455" s="48" t="str">
        <f t="shared" si="46"/>
        <v/>
      </c>
      <c r="CH455" s="48" t="str">
        <f t="shared" si="47"/>
        <v/>
      </c>
      <c r="CI455" s="48" t="str">
        <f t="shared" si="48"/>
        <v/>
      </c>
      <c r="CJ455" s="48" t="str">
        <f t="shared" si="49"/>
        <v/>
      </c>
      <c r="CK455" s="49" t="s">
        <v>28</v>
      </c>
      <c r="CL455" s="49">
        <f t="shared" si="50"/>
        <v>0</v>
      </c>
      <c r="CM455" s="50">
        <f t="shared" si="51"/>
        <v>0</v>
      </c>
      <c r="CN455" s="51">
        <f>IFERROR(CL455*BZ455*'PWCS Table'!$D$3,0)</f>
        <v>0</v>
      </c>
      <c r="CO455" s="51">
        <f>IFERROR(CM455*BZ455*'PWCS Table'!$E$3,0)</f>
        <v>0</v>
      </c>
      <c r="CP455" s="51">
        <f t="shared" si="52"/>
        <v>0</v>
      </c>
      <c r="CQ455" s="51">
        <f t="shared" si="53"/>
        <v>0</v>
      </c>
      <c r="CR455" s="52">
        <f t="shared" si="54"/>
        <v>0</v>
      </c>
      <c r="CS455" s="51">
        <f t="shared" si="55"/>
        <v>0</v>
      </c>
      <c r="CT455" s="51">
        <f t="shared" si="56"/>
        <v>0</v>
      </c>
      <c r="CU455" s="51">
        <f>IFERROR((CA455*CQ455*'PWCS Table'!$D$4)+(CA455*CS455*'PWCS Table'!$D$4),0)</f>
        <v>0</v>
      </c>
      <c r="CV455" s="51">
        <f>IFERROR((CA455*CR455*'PWCS Table'!$E$4)+(CA455*CT455*'PWCS Table'!$E$4),0)</f>
        <v>0</v>
      </c>
      <c r="CW455" s="51">
        <f t="shared" si="57"/>
        <v>0</v>
      </c>
      <c r="CX455" s="51">
        <f t="shared" si="58"/>
        <v>0</v>
      </c>
      <c r="CY455" s="52">
        <f t="shared" si="59"/>
        <v>0</v>
      </c>
      <c r="CZ455" s="51">
        <f t="shared" si="60"/>
        <v>0</v>
      </c>
      <c r="DA455" s="51">
        <f t="shared" si="61"/>
        <v>0</v>
      </c>
      <c r="DB455" s="51">
        <f>IFERROR((CB455*CX455*'PWCS Table'!$D$5)+(CB455*CZ455*'PWCS Table'!$D$5),0)</f>
        <v>0</v>
      </c>
      <c r="DC455" s="51">
        <f>IFERROR((CB455*CY455*'PWCS Table'!$E$5)+(CB455*DA455*'PWCS Table'!$E$5),0)</f>
        <v>0</v>
      </c>
      <c r="DD455" s="51">
        <f t="shared" si="62"/>
        <v>0</v>
      </c>
      <c r="DE455" s="51">
        <f t="shared" si="63"/>
        <v>0</v>
      </c>
      <c r="DF455" s="51">
        <f t="shared" si="64"/>
        <v>0</v>
      </c>
      <c r="DG455" s="51">
        <f>IFERROR((CC455*DE455*'PWCS Table'!$D$8)+(CC455*DF455*'PWCS Table'!$D$8),0)</f>
        <v>0</v>
      </c>
      <c r="DH455" s="51">
        <f t="shared" si="65"/>
        <v>0</v>
      </c>
      <c r="DI455" s="51">
        <f t="shared" si="66"/>
        <v>0</v>
      </c>
      <c r="DJ455" s="51">
        <f t="shared" si="67"/>
        <v>0</v>
      </c>
      <c r="DK455" s="51">
        <f>IFERROR((CD455*DI455*'PWCS Table'!$D$9)+(CD455*DJ455*'PWCS Table'!$D$9),0)</f>
        <v>0</v>
      </c>
      <c r="DL455" s="51">
        <f t="shared" si="68"/>
        <v>0</v>
      </c>
    </row>
    <row r="456" spans="1:116" ht="12.75" hidden="1" customHeight="1" x14ac:dyDescent="0.3">
      <c r="A456" s="1"/>
      <c r="B456" s="53">
        <v>427</v>
      </c>
      <c r="C456" s="54"/>
      <c r="D456" s="44"/>
      <c r="E456" s="45"/>
      <c r="F456" s="46"/>
      <c r="G456" s="46"/>
      <c r="H456" s="46"/>
      <c r="I456" s="46"/>
      <c r="J456" s="46"/>
      <c r="K456" s="46"/>
      <c r="L456" s="46"/>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7">
        <f t="shared" si="38"/>
        <v>0</v>
      </c>
      <c r="BZ456" s="47">
        <f t="shared" si="39"/>
        <v>0</v>
      </c>
      <c r="CA456" s="47">
        <f t="shared" si="40"/>
        <v>0</v>
      </c>
      <c r="CB456" s="47">
        <f t="shared" si="41"/>
        <v>0</v>
      </c>
      <c r="CC456" s="47">
        <f t="shared" si="42"/>
        <v>0</v>
      </c>
      <c r="CD456" s="47">
        <f t="shared" si="43"/>
        <v>0</v>
      </c>
      <c r="CE456" s="48" t="str">
        <f t="shared" si="44"/>
        <v/>
      </c>
      <c r="CF456" s="48" t="str">
        <f t="shared" si="45"/>
        <v/>
      </c>
      <c r="CG456" s="48" t="str">
        <f t="shared" si="46"/>
        <v/>
      </c>
      <c r="CH456" s="48" t="str">
        <f t="shared" si="47"/>
        <v/>
      </c>
      <c r="CI456" s="48" t="str">
        <f t="shared" si="48"/>
        <v/>
      </c>
      <c r="CJ456" s="48" t="str">
        <f t="shared" si="49"/>
        <v/>
      </c>
      <c r="CK456" s="49" t="s">
        <v>28</v>
      </c>
      <c r="CL456" s="49">
        <f t="shared" si="50"/>
        <v>0</v>
      </c>
      <c r="CM456" s="50">
        <f t="shared" si="51"/>
        <v>0</v>
      </c>
      <c r="CN456" s="51">
        <f>IFERROR(CL456*BZ456*'PWCS Table'!$D$3,0)</f>
        <v>0</v>
      </c>
      <c r="CO456" s="51">
        <f>IFERROR(CM456*BZ456*'PWCS Table'!$E$3,0)</f>
        <v>0</v>
      </c>
      <c r="CP456" s="51">
        <f t="shared" si="52"/>
        <v>0</v>
      </c>
      <c r="CQ456" s="51">
        <f t="shared" si="53"/>
        <v>0</v>
      </c>
      <c r="CR456" s="52">
        <f t="shared" si="54"/>
        <v>0</v>
      </c>
      <c r="CS456" s="51">
        <f t="shared" si="55"/>
        <v>0</v>
      </c>
      <c r="CT456" s="51">
        <f t="shared" si="56"/>
        <v>0</v>
      </c>
      <c r="CU456" s="51">
        <f>IFERROR((CA456*CQ456*'PWCS Table'!$D$4)+(CA456*CS456*'PWCS Table'!$D$4),0)</f>
        <v>0</v>
      </c>
      <c r="CV456" s="51">
        <f>IFERROR((CA456*CR456*'PWCS Table'!$E$4)+(CA456*CT456*'PWCS Table'!$E$4),0)</f>
        <v>0</v>
      </c>
      <c r="CW456" s="51">
        <f t="shared" si="57"/>
        <v>0</v>
      </c>
      <c r="CX456" s="51">
        <f t="shared" si="58"/>
        <v>0</v>
      </c>
      <c r="CY456" s="52">
        <f t="shared" si="59"/>
        <v>0</v>
      </c>
      <c r="CZ456" s="51">
        <f t="shared" si="60"/>
        <v>0</v>
      </c>
      <c r="DA456" s="51">
        <f t="shared" si="61"/>
        <v>0</v>
      </c>
      <c r="DB456" s="51">
        <f>IFERROR((CB456*CX456*'PWCS Table'!$D$5)+(CB456*CZ456*'PWCS Table'!$D$5),0)</f>
        <v>0</v>
      </c>
      <c r="DC456" s="51">
        <f>IFERROR((CB456*CY456*'PWCS Table'!$E$5)+(CB456*DA456*'PWCS Table'!$E$5),0)</f>
        <v>0</v>
      </c>
      <c r="DD456" s="51">
        <f t="shared" si="62"/>
        <v>0</v>
      </c>
      <c r="DE456" s="51">
        <f t="shared" si="63"/>
        <v>0</v>
      </c>
      <c r="DF456" s="51">
        <f t="shared" si="64"/>
        <v>0</v>
      </c>
      <c r="DG456" s="51">
        <f>IFERROR((CC456*DE456*'PWCS Table'!$D$8)+(CC456*DF456*'PWCS Table'!$D$8),0)</f>
        <v>0</v>
      </c>
      <c r="DH456" s="51">
        <f t="shared" si="65"/>
        <v>0</v>
      </c>
      <c r="DI456" s="51">
        <f t="shared" si="66"/>
        <v>0</v>
      </c>
      <c r="DJ456" s="51">
        <f t="shared" si="67"/>
        <v>0</v>
      </c>
      <c r="DK456" s="51">
        <f>IFERROR((CD456*DI456*'PWCS Table'!$D$9)+(CD456*DJ456*'PWCS Table'!$D$9),0)</f>
        <v>0</v>
      </c>
      <c r="DL456" s="51">
        <f t="shared" si="68"/>
        <v>0</v>
      </c>
    </row>
    <row r="457" spans="1:116" ht="12.75" hidden="1" customHeight="1" x14ac:dyDescent="0.3">
      <c r="A457" s="1"/>
      <c r="B457" s="53">
        <v>428</v>
      </c>
      <c r="C457" s="54"/>
      <c r="D457" s="44"/>
      <c r="E457" s="45"/>
      <c r="F457" s="46"/>
      <c r="G457" s="46"/>
      <c r="H457" s="46"/>
      <c r="I457" s="46"/>
      <c r="J457" s="46"/>
      <c r="K457" s="46"/>
      <c r="L457" s="46"/>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7">
        <f t="shared" si="38"/>
        <v>0</v>
      </c>
      <c r="BZ457" s="47">
        <f t="shared" si="39"/>
        <v>0</v>
      </c>
      <c r="CA457" s="47">
        <f t="shared" si="40"/>
        <v>0</v>
      </c>
      <c r="CB457" s="47">
        <f t="shared" si="41"/>
        <v>0</v>
      </c>
      <c r="CC457" s="47">
        <f t="shared" si="42"/>
        <v>0</v>
      </c>
      <c r="CD457" s="47">
        <f t="shared" si="43"/>
        <v>0</v>
      </c>
      <c r="CE457" s="48" t="str">
        <f t="shared" si="44"/>
        <v/>
      </c>
      <c r="CF457" s="48" t="str">
        <f t="shared" si="45"/>
        <v/>
      </c>
      <c r="CG457" s="48" t="str">
        <f t="shared" si="46"/>
        <v/>
      </c>
      <c r="CH457" s="48" t="str">
        <f t="shared" si="47"/>
        <v/>
      </c>
      <c r="CI457" s="48" t="str">
        <f t="shared" si="48"/>
        <v/>
      </c>
      <c r="CJ457" s="48" t="str">
        <f t="shared" si="49"/>
        <v/>
      </c>
      <c r="CK457" s="49" t="s">
        <v>28</v>
      </c>
      <c r="CL457" s="49">
        <f t="shared" si="50"/>
        <v>0</v>
      </c>
      <c r="CM457" s="50">
        <f t="shared" si="51"/>
        <v>0</v>
      </c>
      <c r="CN457" s="51">
        <f>IFERROR(CL457*BZ457*'PWCS Table'!$D$3,0)</f>
        <v>0</v>
      </c>
      <c r="CO457" s="51">
        <f>IFERROR(CM457*BZ457*'PWCS Table'!$E$3,0)</f>
        <v>0</v>
      </c>
      <c r="CP457" s="51">
        <f t="shared" si="52"/>
        <v>0</v>
      </c>
      <c r="CQ457" s="51">
        <f t="shared" si="53"/>
        <v>0</v>
      </c>
      <c r="CR457" s="52">
        <f t="shared" si="54"/>
        <v>0</v>
      </c>
      <c r="CS457" s="51">
        <f t="shared" si="55"/>
        <v>0</v>
      </c>
      <c r="CT457" s="51">
        <f t="shared" si="56"/>
        <v>0</v>
      </c>
      <c r="CU457" s="51">
        <f>IFERROR((CA457*CQ457*'PWCS Table'!$D$4)+(CA457*CS457*'PWCS Table'!$D$4),0)</f>
        <v>0</v>
      </c>
      <c r="CV457" s="51">
        <f>IFERROR((CA457*CR457*'PWCS Table'!$E$4)+(CA457*CT457*'PWCS Table'!$E$4),0)</f>
        <v>0</v>
      </c>
      <c r="CW457" s="51">
        <f t="shared" si="57"/>
        <v>0</v>
      </c>
      <c r="CX457" s="51">
        <f t="shared" si="58"/>
        <v>0</v>
      </c>
      <c r="CY457" s="52">
        <f t="shared" si="59"/>
        <v>0</v>
      </c>
      <c r="CZ457" s="51">
        <f t="shared" si="60"/>
        <v>0</v>
      </c>
      <c r="DA457" s="51">
        <f t="shared" si="61"/>
        <v>0</v>
      </c>
      <c r="DB457" s="51">
        <f>IFERROR((CB457*CX457*'PWCS Table'!$D$5)+(CB457*CZ457*'PWCS Table'!$D$5),0)</f>
        <v>0</v>
      </c>
      <c r="DC457" s="51">
        <f>IFERROR((CB457*CY457*'PWCS Table'!$E$5)+(CB457*DA457*'PWCS Table'!$E$5),0)</f>
        <v>0</v>
      </c>
      <c r="DD457" s="51">
        <f t="shared" si="62"/>
        <v>0</v>
      </c>
      <c r="DE457" s="51">
        <f t="shared" si="63"/>
        <v>0</v>
      </c>
      <c r="DF457" s="51">
        <f t="shared" si="64"/>
        <v>0</v>
      </c>
      <c r="DG457" s="51">
        <f>IFERROR((CC457*DE457*'PWCS Table'!$D$8)+(CC457*DF457*'PWCS Table'!$D$8),0)</f>
        <v>0</v>
      </c>
      <c r="DH457" s="51">
        <f t="shared" si="65"/>
        <v>0</v>
      </c>
      <c r="DI457" s="51">
        <f t="shared" si="66"/>
        <v>0</v>
      </c>
      <c r="DJ457" s="51">
        <f t="shared" si="67"/>
        <v>0</v>
      </c>
      <c r="DK457" s="51">
        <f>IFERROR((CD457*DI457*'PWCS Table'!$D$9)+(CD457*DJ457*'PWCS Table'!$D$9),0)</f>
        <v>0</v>
      </c>
      <c r="DL457" s="51">
        <f t="shared" si="68"/>
        <v>0</v>
      </c>
    </row>
    <row r="458" spans="1:116" ht="12.75" hidden="1" customHeight="1" x14ac:dyDescent="0.3">
      <c r="A458" s="1"/>
      <c r="B458" s="53">
        <v>429</v>
      </c>
      <c r="C458" s="54"/>
      <c r="D458" s="44"/>
      <c r="E458" s="45"/>
      <c r="F458" s="46"/>
      <c r="G458" s="46"/>
      <c r="H458" s="46"/>
      <c r="I458" s="46"/>
      <c r="J458" s="46"/>
      <c r="K458" s="46"/>
      <c r="L458" s="46"/>
      <c r="M458" s="46"/>
      <c r="N458" s="46"/>
      <c r="O458" s="46"/>
      <c r="P458" s="46"/>
      <c r="Q458" s="46"/>
      <c r="R458" s="46"/>
      <c r="S458" s="46"/>
      <c r="T458" s="46"/>
      <c r="U458" s="46"/>
      <c r="V458" s="46"/>
      <c r="W458" s="46"/>
      <c r="X458" s="46"/>
      <c r="Y458" s="46"/>
      <c r="Z458" s="46"/>
      <c r="AA458" s="46"/>
      <c r="AB458" s="46"/>
      <c r="AC458" s="46"/>
      <c r="AD458" s="46"/>
      <c r="AE458" s="46"/>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c r="BH458" s="46"/>
      <c r="BI458" s="46"/>
      <c r="BJ458" s="46"/>
      <c r="BK458" s="46"/>
      <c r="BL458" s="46"/>
      <c r="BM458" s="46"/>
      <c r="BN458" s="46"/>
      <c r="BO458" s="46"/>
      <c r="BP458" s="46"/>
      <c r="BQ458" s="46"/>
      <c r="BR458" s="46"/>
      <c r="BS458" s="46"/>
      <c r="BT458" s="46"/>
      <c r="BU458" s="46"/>
      <c r="BV458" s="46"/>
      <c r="BW458" s="46"/>
      <c r="BX458" s="46"/>
      <c r="BY458" s="47">
        <f t="shared" si="38"/>
        <v>0</v>
      </c>
      <c r="BZ458" s="47">
        <f t="shared" si="39"/>
        <v>0</v>
      </c>
      <c r="CA458" s="47">
        <f t="shared" si="40"/>
        <v>0</v>
      </c>
      <c r="CB458" s="47">
        <f t="shared" si="41"/>
        <v>0</v>
      </c>
      <c r="CC458" s="47">
        <f t="shared" si="42"/>
        <v>0</v>
      </c>
      <c r="CD458" s="47">
        <f t="shared" si="43"/>
        <v>0</v>
      </c>
      <c r="CE458" s="48" t="str">
        <f t="shared" si="44"/>
        <v/>
      </c>
      <c r="CF458" s="48" t="str">
        <f t="shared" si="45"/>
        <v/>
      </c>
      <c r="CG458" s="48" t="str">
        <f t="shared" si="46"/>
        <v/>
      </c>
      <c r="CH458" s="48" t="str">
        <f t="shared" si="47"/>
        <v/>
      </c>
      <c r="CI458" s="48" t="str">
        <f t="shared" si="48"/>
        <v/>
      </c>
      <c r="CJ458" s="48" t="str">
        <f t="shared" si="49"/>
        <v/>
      </c>
      <c r="CK458" s="49" t="s">
        <v>28</v>
      </c>
      <c r="CL458" s="49">
        <f t="shared" si="50"/>
        <v>0</v>
      </c>
      <c r="CM458" s="50">
        <f t="shared" si="51"/>
        <v>0</v>
      </c>
      <c r="CN458" s="51">
        <f>IFERROR(CL458*BZ458*'PWCS Table'!$D$3,0)</f>
        <v>0</v>
      </c>
      <c r="CO458" s="51">
        <f>IFERROR(CM458*BZ458*'PWCS Table'!$E$3,0)</f>
        <v>0</v>
      </c>
      <c r="CP458" s="51">
        <f t="shared" si="52"/>
        <v>0</v>
      </c>
      <c r="CQ458" s="51">
        <f t="shared" si="53"/>
        <v>0</v>
      </c>
      <c r="CR458" s="52">
        <f t="shared" si="54"/>
        <v>0</v>
      </c>
      <c r="CS458" s="51">
        <f t="shared" si="55"/>
        <v>0</v>
      </c>
      <c r="CT458" s="51">
        <f t="shared" si="56"/>
        <v>0</v>
      </c>
      <c r="CU458" s="51">
        <f>IFERROR((CA458*CQ458*'PWCS Table'!$D$4)+(CA458*CS458*'PWCS Table'!$D$4),0)</f>
        <v>0</v>
      </c>
      <c r="CV458" s="51">
        <f>IFERROR((CA458*CR458*'PWCS Table'!$E$4)+(CA458*CT458*'PWCS Table'!$E$4),0)</f>
        <v>0</v>
      </c>
      <c r="CW458" s="51">
        <f t="shared" si="57"/>
        <v>0</v>
      </c>
      <c r="CX458" s="51">
        <f t="shared" si="58"/>
        <v>0</v>
      </c>
      <c r="CY458" s="52">
        <f t="shared" si="59"/>
        <v>0</v>
      </c>
      <c r="CZ458" s="51">
        <f t="shared" si="60"/>
        <v>0</v>
      </c>
      <c r="DA458" s="51">
        <f t="shared" si="61"/>
        <v>0</v>
      </c>
      <c r="DB458" s="51">
        <f>IFERROR((CB458*CX458*'PWCS Table'!$D$5)+(CB458*CZ458*'PWCS Table'!$D$5),0)</f>
        <v>0</v>
      </c>
      <c r="DC458" s="51">
        <f>IFERROR((CB458*CY458*'PWCS Table'!$E$5)+(CB458*DA458*'PWCS Table'!$E$5),0)</f>
        <v>0</v>
      </c>
      <c r="DD458" s="51">
        <f t="shared" si="62"/>
        <v>0</v>
      </c>
      <c r="DE458" s="51">
        <f t="shared" si="63"/>
        <v>0</v>
      </c>
      <c r="DF458" s="51">
        <f t="shared" si="64"/>
        <v>0</v>
      </c>
      <c r="DG458" s="51">
        <f>IFERROR((CC458*DE458*'PWCS Table'!$D$8)+(CC458*DF458*'PWCS Table'!$D$8),0)</f>
        <v>0</v>
      </c>
      <c r="DH458" s="51">
        <f t="shared" si="65"/>
        <v>0</v>
      </c>
      <c r="DI458" s="51">
        <f t="shared" si="66"/>
        <v>0</v>
      </c>
      <c r="DJ458" s="51">
        <f t="shared" si="67"/>
        <v>0</v>
      </c>
      <c r="DK458" s="51">
        <f>IFERROR((CD458*DI458*'PWCS Table'!$D$9)+(CD458*DJ458*'PWCS Table'!$D$9),0)</f>
        <v>0</v>
      </c>
      <c r="DL458" s="51">
        <f t="shared" si="68"/>
        <v>0</v>
      </c>
    </row>
    <row r="459" spans="1:116" ht="12.75" hidden="1" customHeight="1" x14ac:dyDescent="0.3">
      <c r="A459" s="1"/>
      <c r="B459" s="53">
        <v>430</v>
      </c>
      <c r="C459" s="54"/>
      <c r="D459" s="44"/>
      <c r="E459" s="45"/>
      <c r="F459" s="46"/>
      <c r="G459" s="46"/>
      <c r="H459" s="46"/>
      <c r="I459" s="46"/>
      <c r="J459" s="46"/>
      <c r="K459" s="46"/>
      <c r="L459" s="46"/>
      <c r="M459" s="46"/>
      <c r="N459" s="46"/>
      <c r="O459" s="46"/>
      <c r="P459" s="46"/>
      <c r="Q459" s="46"/>
      <c r="R459" s="46"/>
      <c r="S459" s="46"/>
      <c r="T459" s="46"/>
      <c r="U459" s="46"/>
      <c r="V459" s="46"/>
      <c r="W459" s="46"/>
      <c r="X459" s="46"/>
      <c r="Y459" s="46"/>
      <c r="Z459" s="46"/>
      <c r="AA459" s="46"/>
      <c r="AB459" s="46"/>
      <c r="AC459" s="46"/>
      <c r="AD459" s="46"/>
      <c r="AE459" s="46"/>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c r="BH459" s="46"/>
      <c r="BI459" s="46"/>
      <c r="BJ459" s="46"/>
      <c r="BK459" s="46"/>
      <c r="BL459" s="46"/>
      <c r="BM459" s="46"/>
      <c r="BN459" s="46"/>
      <c r="BO459" s="46"/>
      <c r="BP459" s="46"/>
      <c r="BQ459" s="46"/>
      <c r="BR459" s="46"/>
      <c r="BS459" s="46"/>
      <c r="BT459" s="46"/>
      <c r="BU459" s="46"/>
      <c r="BV459" s="46"/>
      <c r="BW459" s="46"/>
      <c r="BX459" s="46"/>
      <c r="BY459" s="47">
        <f t="shared" si="38"/>
        <v>0</v>
      </c>
      <c r="BZ459" s="47">
        <f t="shared" si="39"/>
        <v>0</v>
      </c>
      <c r="CA459" s="47">
        <f t="shared" si="40"/>
        <v>0</v>
      </c>
      <c r="CB459" s="47">
        <f t="shared" si="41"/>
        <v>0</v>
      </c>
      <c r="CC459" s="47">
        <f t="shared" si="42"/>
        <v>0</v>
      </c>
      <c r="CD459" s="47">
        <f t="shared" si="43"/>
        <v>0</v>
      </c>
      <c r="CE459" s="48" t="str">
        <f t="shared" si="44"/>
        <v/>
      </c>
      <c r="CF459" s="48" t="str">
        <f t="shared" si="45"/>
        <v/>
      </c>
      <c r="CG459" s="48" t="str">
        <f t="shared" si="46"/>
        <v/>
      </c>
      <c r="CH459" s="48" t="str">
        <f t="shared" si="47"/>
        <v/>
      </c>
      <c r="CI459" s="48" t="str">
        <f t="shared" si="48"/>
        <v/>
      </c>
      <c r="CJ459" s="48" t="str">
        <f t="shared" si="49"/>
        <v/>
      </c>
      <c r="CK459" s="49" t="s">
        <v>28</v>
      </c>
      <c r="CL459" s="49">
        <f t="shared" si="50"/>
        <v>0</v>
      </c>
      <c r="CM459" s="50">
        <f t="shared" si="51"/>
        <v>0</v>
      </c>
      <c r="CN459" s="51">
        <f>IFERROR(CL459*BZ459*'PWCS Table'!$D$3,0)</f>
        <v>0</v>
      </c>
      <c r="CO459" s="51">
        <f>IFERROR(CM459*BZ459*'PWCS Table'!$E$3,0)</f>
        <v>0</v>
      </c>
      <c r="CP459" s="51">
        <f t="shared" si="52"/>
        <v>0</v>
      </c>
      <c r="CQ459" s="51">
        <f t="shared" si="53"/>
        <v>0</v>
      </c>
      <c r="CR459" s="52">
        <f t="shared" si="54"/>
        <v>0</v>
      </c>
      <c r="CS459" s="51">
        <f t="shared" si="55"/>
        <v>0</v>
      </c>
      <c r="CT459" s="51">
        <f t="shared" si="56"/>
        <v>0</v>
      </c>
      <c r="CU459" s="51">
        <f>IFERROR((CA459*CQ459*'PWCS Table'!$D$4)+(CA459*CS459*'PWCS Table'!$D$4),0)</f>
        <v>0</v>
      </c>
      <c r="CV459" s="51">
        <f>IFERROR((CA459*CR459*'PWCS Table'!$E$4)+(CA459*CT459*'PWCS Table'!$E$4),0)</f>
        <v>0</v>
      </c>
      <c r="CW459" s="51">
        <f t="shared" si="57"/>
        <v>0</v>
      </c>
      <c r="CX459" s="51">
        <f t="shared" si="58"/>
        <v>0</v>
      </c>
      <c r="CY459" s="52">
        <f t="shared" si="59"/>
        <v>0</v>
      </c>
      <c r="CZ459" s="51">
        <f t="shared" si="60"/>
        <v>0</v>
      </c>
      <c r="DA459" s="51">
        <f t="shared" si="61"/>
        <v>0</v>
      </c>
      <c r="DB459" s="51">
        <f>IFERROR((CB459*CX459*'PWCS Table'!$D$5)+(CB459*CZ459*'PWCS Table'!$D$5),0)</f>
        <v>0</v>
      </c>
      <c r="DC459" s="51">
        <f>IFERROR((CB459*CY459*'PWCS Table'!$E$5)+(CB459*DA459*'PWCS Table'!$E$5),0)</f>
        <v>0</v>
      </c>
      <c r="DD459" s="51">
        <f t="shared" si="62"/>
        <v>0</v>
      </c>
      <c r="DE459" s="51">
        <f t="shared" si="63"/>
        <v>0</v>
      </c>
      <c r="DF459" s="51">
        <f t="shared" si="64"/>
        <v>0</v>
      </c>
      <c r="DG459" s="51">
        <f>IFERROR((CC459*DE459*'PWCS Table'!$D$8)+(CC459*DF459*'PWCS Table'!$D$8),0)</f>
        <v>0</v>
      </c>
      <c r="DH459" s="51">
        <f t="shared" si="65"/>
        <v>0</v>
      </c>
      <c r="DI459" s="51">
        <f t="shared" si="66"/>
        <v>0</v>
      </c>
      <c r="DJ459" s="51">
        <f t="shared" si="67"/>
        <v>0</v>
      </c>
      <c r="DK459" s="51">
        <f>IFERROR((CD459*DI459*'PWCS Table'!$D$9)+(CD459*DJ459*'PWCS Table'!$D$9),0)</f>
        <v>0</v>
      </c>
      <c r="DL459" s="51">
        <f t="shared" si="68"/>
        <v>0</v>
      </c>
    </row>
    <row r="460" spans="1:116" ht="12.75" hidden="1" customHeight="1" x14ac:dyDescent="0.3">
      <c r="A460" s="1"/>
      <c r="B460" s="53">
        <v>431</v>
      </c>
      <c r="C460" s="54"/>
      <c r="D460" s="44"/>
      <c r="E460" s="45"/>
      <c r="F460" s="46"/>
      <c r="G460" s="46"/>
      <c r="H460" s="46"/>
      <c r="I460" s="46"/>
      <c r="J460" s="46"/>
      <c r="K460" s="46"/>
      <c r="L460" s="46"/>
      <c r="M460" s="46"/>
      <c r="N460" s="46"/>
      <c r="O460" s="46"/>
      <c r="P460" s="46"/>
      <c r="Q460" s="46"/>
      <c r="R460" s="46"/>
      <c r="S460" s="46"/>
      <c r="T460" s="46"/>
      <c r="U460" s="46"/>
      <c r="V460" s="46"/>
      <c r="W460" s="46"/>
      <c r="X460" s="46"/>
      <c r="Y460" s="46"/>
      <c r="Z460" s="46"/>
      <c r="AA460" s="46"/>
      <c r="AB460" s="46"/>
      <c r="AC460" s="46"/>
      <c r="AD460" s="46"/>
      <c r="AE460" s="46"/>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c r="BH460" s="46"/>
      <c r="BI460" s="46"/>
      <c r="BJ460" s="46"/>
      <c r="BK460" s="46"/>
      <c r="BL460" s="46"/>
      <c r="BM460" s="46"/>
      <c r="BN460" s="46"/>
      <c r="BO460" s="46"/>
      <c r="BP460" s="46"/>
      <c r="BQ460" s="46"/>
      <c r="BR460" s="46"/>
      <c r="BS460" s="46"/>
      <c r="BT460" s="46"/>
      <c r="BU460" s="46"/>
      <c r="BV460" s="46"/>
      <c r="BW460" s="46"/>
      <c r="BX460" s="46"/>
      <c r="BY460" s="47">
        <f t="shared" si="38"/>
        <v>0</v>
      </c>
      <c r="BZ460" s="47">
        <f t="shared" si="39"/>
        <v>0</v>
      </c>
      <c r="CA460" s="47">
        <f t="shared" si="40"/>
        <v>0</v>
      </c>
      <c r="CB460" s="47">
        <f t="shared" si="41"/>
        <v>0</v>
      </c>
      <c r="CC460" s="47">
        <f t="shared" si="42"/>
        <v>0</v>
      </c>
      <c r="CD460" s="47">
        <f t="shared" si="43"/>
        <v>0</v>
      </c>
      <c r="CE460" s="48" t="str">
        <f t="shared" si="44"/>
        <v/>
      </c>
      <c r="CF460" s="48" t="str">
        <f t="shared" si="45"/>
        <v/>
      </c>
      <c r="CG460" s="48" t="str">
        <f t="shared" si="46"/>
        <v/>
      </c>
      <c r="CH460" s="48" t="str">
        <f t="shared" si="47"/>
        <v/>
      </c>
      <c r="CI460" s="48" t="str">
        <f t="shared" si="48"/>
        <v/>
      </c>
      <c r="CJ460" s="48" t="str">
        <f t="shared" si="49"/>
        <v/>
      </c>
      <c r="CK460" s="49" t="s">
        <v>28</v>
      </c>
      <c r="CL460" s="49">
        <f t="shared" si="50"/>
        <v>0</v>
      </c>
      <c r="CM460" s="50">
        <f t="shared" si="51"/>
        <v>0</v>
      </c>
      <c r="CN460" s="51">
        <f>IFERROR(CL460*BZ460*'PWCS Table'!$D$3,0)</f>
        <v>0</v>
      </c>
      <c r="CO460" s="51">
        <f>IFERROR(CM460*BZ460*'PWCS Table'!$E$3,0)</f>
        <v>0</v>
      </c>
      <c r="CP460" s="51">
        <f t="shared" si="52"/>
        <v>0</v>
      </c>
      <c r="CQ460" s="51">
        <f t="shared" si="53"/>
        <v>0</v>
      </c>
      <c r="CR460" s="52">
        <f t="shared" si="54"/>
        <v>0</v>
      </c>
      <c r="CS460" s="51">
        <f t="shared" si="55"/>
        <v>0</v>
      </c>
      <c r="CT460" s="51">
        <f t="shared" si="56"/>
        <v>0</v>
      </c>
      <c r="CU460" s="51">
        <f>IFERROR((CA460*CQ460*'PWCS Table'!$D$4)+(CA460*CS460*'PWCS Table'!$D$4),0)</f>
        <v>0</v>
      </c>
      <c r="CV460" s="51">
        <f>IFERROR((CA460*CR460*'PWCS Table'!$E$4)+(CA460*CT460*'PWCS Table'!$E$4),0)</f>
        <v>0</v>
      </c>
      <c r="CW460" s="51">
        <f t="shared" si="57"/>
        <v>0</v>
      </c>
      <c r="CX460" s="51">
        <f t="shared" si="58"/>
        <v>0</v>
      </c>
      <c r="CY460" s="52">
        <f t="shared" si="59"/>
        <v>0</v>
      </c>
      <c r="CZ460" s="51">
        <f t="shared" si="60"/>
        <v>0</v>
      </c>
      <c r="DA460" s="51">
        <f t="shared" si="61"/>
        <v>0</v>
      </c>
      <c r="DB460" s="51">
        <f>IFERROR((CB460*CX460*'PWCS Table'!$D$5)+(CB460*CZ460*'PWCS Table'!$D$5),0)</f>
        <v>0</v>
      </c>
      <c r="DC460" s="51">
        <f>IFERROR((CB460*CY460*'PWCS Table'!$E$5)+(CB460*DA460*'PWCS Table'!$E$5),0)</f>
        <v>0</v>
      </c>
      <c r="DD460" s="51">
        <f t="shared" si="62"/>
        <v>0</v>
      </c>
      <c r="DE460" s="51">
        <f t="shared" si="63"/>
        <v>0</v>
      </c>
      <c r="DF460" s="51">
        <f t="shared" si="64"/>
        <v>0</v>
      </c>
      <c r="DG460" s="51">
        <f>IFERROR((CC460*DE460*'PWCS Table'!$D$8)+(CC460*DF460*'PWCS Table'!$D$8),0)</f>
        <v>0</v>
      </c>
      <c r="DH460" s="51">
        <f t="shared" si="65"/>
        <v>0</v>
      </c>
      <c r="DI460" s="51">
        <f t="shared" si="66"/>
        <v>0</v>
      </c>
      <c r="DJ460" s="51">
        <f t="shared" si="67"/>
        <v>0</v>
      </c>
      <c r="DK460" s="51">
        <f>IFERROR((CD460*DI460*'PWCS Table'!$D$9)+(CD460*DJ460*'PWCS Table'!$D$9),0)</f>
        <v>0</v>
      </c>
      <c r="DL460" s="51">
        <f t="shared" si="68"/>
        <v>0</v>
      </c>
    </row>
    <row r="461" spans="1:116" ht="12.75" hidden="1" customHeight="1" x14ac:dyDescent="0.3">
      <c r="A461" s="1"/>
      <c r="B461" s="53">
        <v>432</v>
      </c>
      <c r="C461" s="54"/>
      <c r="D461" s="44"/>
      <c r="E461" s="45"/>
      <c r="F461" s="46"/>
      <c r="G461" s="46"/>
      <c r="H461" s="46"/>
      <c r="I461" s="46"/>
      <c r="J461" s="46"/>
      <c r="K461" s="46"/>
      <c r="L461" s="46"/>
      <c r="M461" s="46"/>
      <c r="N461" s="46"/>
      <c r="O461" s="46"/>
      <c r="P461" s="46"/>
      <c r="Q461" s="46"/>
      <c r="R461" s="46"/>
      <c r="S461" s="46"/>
      <c r="T461" s="46"/>
      <c r="U461" s="46"/>
      <c r="V461" s="46"/>
      <c r="W461" s="46"/>
      <c r="X461" s="46"/>
      <c r="Y461" s="46"/>
      <c r="Z461" s="46"/>
      <c r="AA461" s="46"/>
      <c r="AB461" s="46"/>
      <c r="AC461" s="46"/>
      <c r="AD461" s="46"/>
      <c r="AE461" s="46"/>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c r="BH461" s="46"/>
      <c r="BI461" s="46"/>
      <c r="BJ461" s="46"/>
      <c r="BK461" s="46"/>
      <c r="BL461" s="46"/>
      <c r="BM461" s="46"/>
      <c r="BN461" s="46"/>
      <c r="BO461" s="46"/>
      <c r="BP461" s="46"/>
      <c r="BQ461" s="46"/>
      <c r="BR461" s="46"/>
      <c r="BS461" s="46"/>
      <c r="BT461" s="46"/>
      <c r="BU461" s="46"/>
      <c r="BV461" s="46"/>
      <c r="BW461" s="46"/>
      <c r="BX461" s="46"/>
      <c r="BY461" s="47">
        <f t="shared" si="38"/>
        <v>0</v>
      </c>
      <c r="BZ461" s="47">
        <f t="shared" si="39"/>
        <v>0</v>
      </c>
      <c r="CA461" s="47">
        <f t="shared" si="40"/>
        <v>0</v>
      </c>
      <c r="CB461" s="47">
        <f t="shared" si="41"/>
        <v>0</v>
      </c>
      <c r="CC461" s="47">
        <f t="shared" si="42"/>
        <v>0</v>
      </c>
      <c r="CD461" s="47">
        <f t="shared" si="43"/>
        <v>0</v>
      </c>
      <c r="CE461" s="48" t="str">
        <f t="shared" si="44"/>
        <v/>
      </c>
      <c r="CF461" s="48" t="str">
        <f t="shared" si="45"/>
        <v/>
      </c>
      <c r="CG461" s="48" t="str">
        <f t="shared" si="46"/>
        <v/>
      </c>
      <c r="CH461" s="48" t="str">
        <f t="shared" si="47"/>
        <v/>
      </c>
      <c r="CI461" s="48" t="str">
        <f t="shared" si="48"/>
        <v/>
      </c>
      <c r="CJ461" s="48" t="str">
        <f t="shared" si="49"/>
        <v/>
      </c>
      <c r="CK461" s="49" t="s">
        <v>28</v>
      </c>
      <c r="CL461" s="49">
        <f t="shared" si="50"/>
        <v>0</v>
      </c>
      <c r="CM461" s="50">
        <f t="shared" si="51"/>
        <v>0</v>
      </c>
      <c r="CN461" s="51">
        <f>IFERROR(CL461*BZ461*'PWCS Table'!$D$3,0)</f>
        <v>0</v>
      </c>
      <c r="CO461" s="51">
        <f>IFERROR(CM461*BZ461*'PWCS Table'!$E$3,0)</f>
        <v>0</v>
      </c>
      <c r="CP461" s="51">
        <f t="shared" si="52"/>
        <v>0</v>
      </c>
      <c r="CQ461" s="51">
        <f t="shared" si="53"/>
        <v>0</v>
      </c>
      <c r="CR461" s="52">
        <f t="shared" si="54"/>
        <v>0</v>
      </c>
      <c r="CS461" s="51">
        <f t="shared" si="55"/>
        <v>0</v>
      </c>
      <c r="CT461" s="51">
        <f t="shared" si="56"/>
        <v>0</v>
      </c>
      <c r="CU461" s="51">
        <f>IFERROR((CA461*CQ461*'PWCS Table'!$D$4)+(CA461*CS461*'PWCS Table'!$D$4),0)</f>
        <v>0</v>
      </c>
      <c r="CV461" s="51">
        <f>IFERROR((CA461*CR461*'PWCS Table'!$E$4)+(CA461*CT461*'PWCS Table'!$E$4),0)</f>
        <v>0</v>
      </c>
      <c r="CW461" s="51">
        <f t="shared" si="57"/>
        <v>0</v>
      </c>
      <c r="CX461" s="51">
        <f t="shared" si="58"/>
        <v>0</v>
      </c>
      <c r="CY461" s="52">
        <f t="shared" si="59"/>
        <v>0</v>
      </c>
      <c r="CZ461" s="51">
        <f t="shared" si="60"/>
        <v>0</v>
      </c>
      <c r="DA461" s="51">
        <f t="shared" si="61"/>
        <v>0</v>
      </c>
      <c r="DB461" s="51">
        <f>IFERROR((CB461*CX461*'PWCS Table'!$D$5)+(CB461*CZ461*'PWCS Table'!$D$5),0)</f>
        <v>0</v>
      </c>
      <c r="DC461" s="51">
        <f>IFERROR((CB461*CY461*'PWCS Table'!$E$5)+(CB461*DA461*'PWCS Table'!$E$5),0)</f>
        <v>0</v>
      </c>
      <c r="DD461" s="51">
        <f t="shared" si="62"/>
        <v>0</v>
      </c>
      <c r="DE461" s="51">
        <f t="shared" si="63"/>
        <v>0</v>
      </c>
      <c r="DF461" s="51">
        <f t="shared" si="64"/>
        <v>0</v>
      </c>
      <c r="DG461" s="51">
        <f>IFERROR((CC461*DE461*'PWCS Table'!$D$8)+(CC461*DF461*'PWCS Table'!$D$8),0)</f>
        <v>0</v>
      </c>
      <c r="DH461" s="51">
        <f t="shared" si="65"/>
        <v>0</v>
      </c>
      <c r="DI461" s="51">
        <f t="shared" si="66"/>
        <v>0</v>
      </c>
      <c r="DJ461" s="51">
        <f t="shared" si="67"/>
        <v>0</v>
      </c>
      <c r="DK461" s="51">
        <f>IFERROR((CD461*DI461*'PWCS Table'!$D$9)+(CD461*DJ461*'PWCS Table'!$D$9),0)</f>
        <v>0</v>
      </c>
      <c r="DL461" s="51">
        <f t="shared" si="68"/>
        <v>0</v>
      </c>
    </row>
    <row r="462" spans="1:116" ht="12.75" hidden="1" customHeight="1" x14ac:dyDescent="0.3">
      <c r="A462" s="1"/>
      <c r="B462" s="53">
        <v>433</v>
      </c>
      <c r="C462" s="54"/>
      <c r="D462" s="44"/>
      <c r="E462" s="45"/>
      <c r="F462" s="46"/>
      <c r="G462" s="46"/>
      <c r="H462" s="46"/>
      <c r="I462" s="46"/>
      <c r="J462" s="46"/>
      <c r="K462" s="46"/>
      <c r="L462" s="46"/>
      <c r="M462" s="46"/>
      <c r="N462" s="46"/>
      <c r="O462" s="46"/>
      <c r="P462" s="46"/>
      <c r="Q462" s="46"/>
      <c r="R462" s="46"/>
      <c r="S462" s="46"/>
      <c r="T462" s="46"/>
      <c r="U462" s="46"/>
      <c r="V462" s="46"/>
      <c r="W462" s="46"/>
      <c r="X462" s="46"/>
      <c r="Y462" s="46"/>
      <c r="Z462" s="46"/>
      <c r="AA462" s="46"/>
      <c r="AB462" s="46"/>
      <c r="AC462" s="46"/>
      <c r="AD462" s="46"/>
      <c r="AE462" s="46"/>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c r="BH462" s="46"/>
      <c r="BI462" s="46"/>
      <c r="BJ462" s="46"/>
      <c r="BK462" s="46"/>
      <c r="BL462" s="46"/>
      <c r="BM462" s="46"/>
      <c r="BN462" s="46"/>
      <c r="BO462" s="46"/>
      <c r="BP462" s="46"/>
      <c r="BQ462" s="46"/>
      <c r="BR462" s="46"/>
      <c r="BS462" s="46"/>
      <c r="BT462" s="46"/>
      <c r="BU462" s="46"/>
      <c r="BV462" s="46"/>
      <c r="BW462" s="46"/>
      <c r="BX462" s="46"/>
      <c r="BY462" s="47">
        <f t="shared" si="38"/>
        <v>0</v>
      </c>
      <c r="BZ462" s="47">
        <f t="shared" si="39"/>
        <v>0</v>
      </c>
      <c r="CA462" s="47">
        <f t="shared" si="40"/>
        <v>0</v>
      </c>
      <c r="CB462" s="47">
        <f t="shared" si="41"/>
        <v>0</v>
      </c>
      <c r="CC462" s="47">
        <f t="shared" si="42"/>
        <v>0</v>
      </c>
      <c r="CD462" s="47">
        <f t="shared" si="43"/>
        <v>0</v>
      </c>
      <c r="CE462" s="48" t="str">
        <f t="shared" si="44"/>
        <v/>
      </c>
      <c r="CF462" s="48" t="str">
        <f t="shared" si="45"/>
        <v/>
      </c>
      <c r="CG462" s="48" t="str">
        <f t="shared" si="46"/>
        <v/>
      </c>
      <c r="CH462" s="48" t="str">
        <f t="shared" si="47"/>
        <v/>
      </c>
      <c r="CI462" s="48" t="str">
        <f t="shared" si="48"/>
        <v/>
      </c>
      <c r="CJ462" s="48" t="str">
        <f t="shared" si="49"/>
        <v/>
      </c>
      <c r="CK462" s="49" t="s">
        <v>28</v>
      </c>
      <c r="CL462" s="49">
        <f t="shared" si="50"/>
        <v>0</v>
      </c>
      <c r="CM462" s="50">
        <f t="shared" si="51"/>
        <v>0</v>
      </c>
      <c r="CN462" s="51">
        <f>IFERROR(CL462*BZ462*'PWCS Table'!$D$3,0)</f>
        <v>0</v>
      </c>
      <c r="CO462" s="51">
        <f>IFERROR(CM462*BZ462*'PWCS Table'!$E$3,0)</f>
        <v>0</v>
      </c>
      <c r="CP462" s="51">
        <f t="shared" si="52"/>
        <v>0</v>
      </c>
      <c r="CQ462" s="51">
        <f t="shared" si="53"/>
        <v>0</v>
      </c>
      <c r="CR462" s="52">
        <f t="shared" si="54"/>
        <v>0</v>
      </c>
      <c r="CS462" s="51">
        <f t="shared" si="55"/>
        <v>0</v>
      </c>
      <c r="CT462" s="51">
        <f t="shared" si="56"/>
        <v>0</v>
      </c>
      <c r="CU462" s="51">
        <f>IFERROR((CA462*CQ462*'PWCS Table'!$D$4)+(CA462*CS462*'PWCS Table'!$D$4),0)</f>
        <v>0</v>
      </c>
      <c r="CV462" s="51">
        <f>IFERROR((CA462*CR462*'PWCS Table'!$E$4)+(CA462*CT462*'PWCS Table'!$E$4),0)</f>
        <v>0</v>
      </c>
      <c r="CW462" s="51">
        <f t="shared" si="57"/>
        <v>0</v>
      </c>
      <c r="CX462" s="51">
        <f t="shared" si="58"/>
        <v>0</v>
      </c>
      <c r="CY462" s="52">
        <f t="shared" si="59"/>
        <v>0</v>
      </c>
      <c r="CZ462" s="51">
        <f t="shared" si="60"/>
        <v>0</v>
      </c>
      <c r="DA462" s="51">
        <f t="shared" si="61"/>
        <v>0</v>
      </c>
      <c r="DB462" s="51">
        <f>IFERROR((CB462*CX462*'PWCS Table'!$D$5)+(CB462*CZ462*'PWCS Table'!$D$5),0)</f>
        <v>0</v>
      </c>
      <c r="DC462" s="51">
        <f>IFERROR((CB462*CY462*'PWCS Table'!$E$5)+(CB462*DA462*'PWCS Table'!$E$5),0)</f>
        <v>0</v>
      </c>
      <c r="DD462" s="51">
        <f t="shared" si="62"/>
        <v>0</v>
      </c>
      <c r="DE462" s="51">
        <f t="shared" si="63"/>
        <v>0</v>
      </c>
      <c r="DF462" s="51">
        <f t="shared" si="64"/>
        <v>0</v>
      </c>
      <c r="DG462" s="51">
        <f>IFERROR((CC462*DE462*'PWCS Table'!$D$8)+(CC462*DF462*'PWCS Table'!$D$8),0)</f>
        <v>0</v>
      </c>
      <c r="DH462" s="51">
        <f t="shared" si="65"/>
        <v>0</v>
      </c>
      <c r="DI462" s="51">
        <f t="shared" si="66"/>
        <v>0</v>
      </c>
      <c r="DJ462" s="51">
        <f t="shared" si="67"/>
        <v>0</v>
      </c>
      <c r="DK462" s="51">
        <f>IFERROR((CD462*DI462*'PWCS Table'!$D$9)+(CD462*DJ462*'PWCS Table'!$D$9),0)</f>
        <v>0</v>
      </c>
      <c r="DL462" s="51">
        <f t="shared" si="68"/>
        <v>0</v>
      </c>
    </row>
    <row r="463" spans="1:116" ht="12.75" hidden="1" customHeight="1" x14ac:dyDescent="0.3">
      <c r="A463" s="1"/>
      <c r="B463" s="53">
        <v>434</v>
      </c>
      <c r="C463" s="54"/>
      <c r="D463" s="44"/>
      <c r="E463" s="45"/>
      <c r="F463" s="46"/>
      <c r="G463" s="46"/>
      <c r="H463" s="46"/>
      <c r="I463" s="46"/>
      <c r="J463" s="46"/>
      <c r="K463" s="46"/>
      <c r="L463" s="46"/>
      <c r="M463" s="46"/>
      <c r="N463" s="46"/>
      <c r="O463" s="46"/>
      <c r="P463" s="46"/>
      <c r="Q463" s="46"/>
      <c r="R463" s="46"/>
      <c r="S463" s="46"/>
      <c r="T463" s="46"/>
      <c r="U463" s="46"/>
      <c r="V463" s="46"/>
      <c r="W463" s="46"/>
      <c r="X463" s="46"/>
      <c r="Y463" s="46"/>
      <c r="Z463" s="46"/>
      <c r="AA463" s="46"/>
      <c r="AB463" s="46"/>
      <c r="AC463" s="46"/>
      <c r="AD463" s="46"/>
      <c r="AE463" s="46"/>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c r="BH463" s="46"/>
      <c r="BI463" s="46"/>
      <c r="BJ463" s="46"/>
      <c r="BK463" s="46"/>
      <c r="BL463" s="46"/>
      <c r="BM463" s="46"/>
      <c r="BN463" s="46"/>
      <c r="BO463" s="46"/>
      <c r="BP463" s="46"/>
      <c r="BQ463" s="46"/>
      <c r="BR463" s="46"/>
      <c r="BS463" s="46"/>
      <c r="BT463" s="46"/>
      <c r="BU463" s="46"/>
      <c r="BV463" s="46"/>
      <c r="BW463" s="46"/>
      <c r="BX463" s="46"/>
      <c r="BY463" s="47">
        <f t="shared" si="38"/>
        <v>0</v>
      </c>
      <c r="BZ463" s="47">
        <f t="shared" si="39"/>
        <v>0</v>
      </c>
      <c r="CA463" s="47">
        <f t="shared" si="40"/>
        <v>0</v>
      </c>
      <c r="CB463" s="47">
        <f t="shared" si="41"/>
        <v>0</v>
      </c>
      <c r="CC463" s="47">
        <f t="shared" si="42"/>
        <v>0</v>
      </c>
      <c r="CD463" s="47">
        <f t="shared" si="43"/>
        <v>0</v>
      </c>
      <c r="CE463" s="48" t="str">
        <f t="shared" si="44"/>
        <v/>
      </c>
      <c r="CF463" s="48" t="str">
        <f t="shared" si="45"/>
        <v/>
      </c>
      <c r="CG463" s="48" t="str">
        <f t="shared" si="46"/>
        <v/>
      </c>
      <c r="CH463" s="48" t="str">
        <f t="shared" si="47"/>
        <v/>
      </c>
      <c r="CI463" s="48" t="str">
        <f t="shared" si="48"/>
        <v/>
      </c>
      <c r="CJ463" s="48" t="str">
        <f t="shared" si="49"/>
        <v/>
      </c>
      <c r="CK463" s="49" t="s">
        <v>28</v>
      </c>
      <c r="CL463" s="49">
        <f t="shared" si="50"/>
        <v>0</v>
      </c>
      <c r="CM463" s="50">
        <f t="shared" si="51"/>
        <v>0</v>
      </c>
      <c r="CN463" s="51">
        <f>IFERROR(CL463*BZ463*'PWCS Table'!$D$3,0)</f>
        <v>0</v>
      </c>
      <c r="CO463" s="51">
        <f>IFERROR(CM463*BZ463*'PWCS Table'!$E$3,0)</f>
        <v>0</v>
      </c>
      <c r="CP463" s="51">
        <f t="shared" si="52"/>
        <v>0</v>
      </c>
      <c r="CQ463" s="51">
        <f t="shared" si="53"/>
        <v>0</v>
      </c>
      <c r="CR463" s="52">
        <f t="shared" si="54"/>
        <v>0</v>
      </c>
      <c r="CS463" s="51">
        <f t="shared" si="55"/>
        <v>0</v>
      </c>
      <c r="CT463" s="51">
        <f t="shared" si="56"/>
        <v>0</v>
      </c>
      <c r="CU463" s="51">
        <f>IFERROR((CA463*CQ463*'PWCS Table'!$D$4)+(CA463*CS463*'PWCS Table'!$D$4),0)</f>
        <v>0</v>
      </c>
      <c r="CV463" s="51">
        <f>IFERROR((CA463*CR463*'PWCS Table'!$E$4)+(CA463*CT463*'PWCS Table'!$E$4),0)</f>
        <v>0</v>
      </c>
      <c r="CW463" s="51">
        <f t="shared" si="57"/>
        <v>0</v>
      </c>
      <c r="CX463" s="51">
        <f t="shared" si="58"/>
        <v>0</v>
      </c>
      <c r="CY463" s="52">
        <f t="shared" si="59"/>
        <v>0</v>
      </c>
      <c r="CZ463" s="51">
        <f t="shared" si="60"/>
        <v>0</v>
      </c>
      <c r="DA463" s="51">
        <f t="shared" si="61"/>
        <v>0</v>
      </c>
      <c r="DB463" s="51">
        <f>IFERROR((CB463*CX463*'PWCS Table'!$D$5)+(CB463*CZ463*'PWCS Table'!$D$5),0)</f>
        <v>0</v>
      </c>
      <c r="DC463" s="51">
        <f>IFERROR((CB463*CY463*'PWCS Table'!$E$5)+(CB463*DA463*'PWCS Table'!$E$5),0)</f>
        <v>0</v>
      </c>
      <c r="DD463" s="51">
        <f t="shared" si="62"/>
        <v>0</v>
      </c>
      <c r="DE463" s="51">
        <f t="shared" si="63"/>
        <v>0</v>
      </c>
      <c r="DF463" s="51">
        <f t="shared" si="64"/>
        <v>0</v>
      </c>
      <c r="DG463" s="51">
        <f>IFERROR((CC463*DE463*'PWCS Table'!$D$8)+(CC463*DF463*'PWCS Table'!$D$8),0)</f>
        <v>0</v>
      </c>
      <c r="DH463" s="51">
        <f t="shared" si="65"/>
        <v>0</v>
      </c>
      <c r="DI463" s="51">
        <f t="shared" si="66"/>
        <v>0</v>
      </c>
      <c r="DJ463" s="51">
        <f t="shared" si="67"/>
        <v>0</v>
      </c>
      <c r="DK463" s="51">
        <f>IFERROR((CD463*DI463*'PWCS Table'!$D$9)+(CD463*DJ463*'PWCS Table'!$D$9),0)</f>
        <v>0</v>
      </c>
      <c r="DL463" s="51">
        <f t="shared" si="68"/>
        <v>0</v>
      </c>
    </row>
    <row r="464" spans="1:116" ht="12.75" hidden="1" customHeight="1" x14ac:dyDescent="0.3">
      <c r="A464" s="1"/>
      <c r="B464" s="53">
        <v>435</v>
      </c>
      <c r="C464" s="54"/>
      <c r="D464" s="44"/>
      <c r="E464" s="45"/>
      <c r="F464" s="46"/>
      <c r="G464" s="46"/>
      <c r="H464" s="46"/>
      <c r="I464" s="46"/>
      <c r="J464" s="46"/>
      <c r="K464" s="46"/>
      <c r="L464" s="46"/>
      <c r="M464" s="46"/>
      <c r="N464" s="46"/>
      <c r="O464" s="46"/>
      <c r="P464" s="46"/>
      <c r="Q464" s="46"/>
      <c r="R464" s="46"/>
      <c r="S464" s="46"/>
      <c r="T464" s="46"/>
      <c r="U464" s="46"/>
      <c r="V464" s="46"/>
      <c r="W464" s="46"/>
      <c r="X464" s="46"/>
      <c r="Y464" s="46"/>
      <c r="Z464" s="46"/>
      <c r="AA464" s="46"/>
      <c r="AB464" s="46"/>
      <c r="AC464" s="46"/>
      <c r="AD464" s="46"/>
      <c r="AE464" s="46"/>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c r="BH464" s="46"/>
      <c r="BI464" s="46"/>
      <c r="BJ464" s="46"/>
      <c r="BK464" s="46"/>
      <c r="BL464" s="46"/>
      <c r="BM464" s="46"/>
      <c r="BN464" s="46"/>
      <c r="BO464" s="46"/>
      <c r="BP464" s="46"/>
      <c r="BQ464" s="46"/>
      <c r="BR464" s="46"/>
      <c r="BS464" s="46"/>
      <c r="BT464" s="46"/>
      <c r="BU464" s="46"/>
      <c r="BV464" s="46"/>
      <c r="BW464" s="46"/>
      <c r="BX464" s="46"/>
      <c r="BY464" s="47">
        <f t="shared" si="38"/>
        <v>0</v>
      </c>
      <c r="BZ464" s="47">
        <f t="shared" si="39"/>
        <v>0</v>
      </c>
      <c r="CA464" s="47">
        <f t="shared" si="40"/>
        <v>0</v>
      </c>
      <c r="CB464" s="47">
        <f t="shared" si="41"/>
        <v>0</v>
      </c>
      <c r="CC464" s="47">
        <f t="shared" si="42"/>
        <v>0</v>
      </c>
      <c r="CD464" s="47">
        <f t="shared" si="43"/>
        <v>0</v>
      </c>
      <c r="CE464" s="48" t="str">
        <f t="shared" si="44"/>
        <v/>
      </c>
      <c r="CF464" s="48" t="str">
        <f t="shared" si="45"/>
        <v/>
      </c>
      <c r="CG464" s="48" t="str">
        <f t="shared" si="46"/>
        <v/>
      </c>
      <c r="CH464" s="48" t="str">
        <f t="shared" si="47"/>
        <v/>
      </c>
      <c r="CI464" s="48" t="str">
        <f t="shared" si="48"/>
        <v/>
      </c>
      <c r="CJ464" s="48" t="str">
        <f t="shared" si="49"/>
        <v/>
      </c>
      <c r="CK464" s="49" t="s">
        <v>28</v>
      </c>
      <c r="CL464" s="49">
        <f t="shared" si="50"/>
        <v>0</v>
      </c>
      <c r="CM464" s="50">
        <f t="shared" si="51"/>
        <v>0</v>
      </c>
      <c r="CN464" s="51">
        <f>IFERROR(CL464*BZ464*'PWCS Table'!$D$3,0)</f>
        <v>0</v>
      </c>
      <c r="CO464" s="51">
        <f>IFERROR(CM464*BZ464*'PWCS Table'!$E$3,0)</f>
        <v>0</v>
      </c>
      <c r="CP464" s="51">
        <f t="shared" si="52"/>
        <v>0</v>
      </c>
      <c r="CQ464" s="51">
        <f t="shared" si="53"/>
        <v>0</v>
      </c>
      <c r="CR464" s="52">
        <f t="shared" si="54"/>
        <v>0</v>
      </c>
      <c r="CS464" s="51">
        <f t="shared" si="55"/>
        <v>0</v>
      </c>
      <c r="CT464" s="51">
        <f t="shared" si="56"/>
        <v>0</v>
      </c>
      <c r="CU464" s="51">
        <f>IFERROR((CA464*CQ464*'PWCS Table'!$D$4)+(CA464*CS464*'PWCS Table'!$D$4),0)</f>
        <v>0</v>
      </c>
      <c r="CV464" s="51">
        <f>IFERROR((CA464*CR464*'PWCS Table'!$E$4)+(CA464*CT464*'PWCS Table'!$E$4),0)</f>
        <v>0</v>
      </c>
      <c r="CW464" s="51">
        <f t="shared" si="57"/>
        <v>0</v>
      </c>
      <c r="CX464" s="51">
        <f t="shared" si="58"/>
        <v>0</v>
      </c>
      <c r="CY464" s="52">
        <f t="shared" si="59"/>
        <v>0</v>
      </c>
      <c r="CZ464" s="51">
        <f t="shared" si="60"/>
        <v>0</v>
      </c>
      <c r="DA464" s="51">
        <f t="shared" si="61"/>
        <v>0</v>
      </c>
      <c r="DB464" s="51">
        <f>IFERROR((CB464*CX464*'PWCS Table'!$D$5)+(CB464*CZ464*'PWCS Table'!$D$5),0)</f>
        <v>0</v>
      </c>
      <c r="DC464" s="51">
        <f>IFERROR((CB464*CY464*'PWCS Table'!$E$5)+(CB464*DA464*'PWCS Table'!$E$5),0)</f>
        <v>0</v>
      </c>
      <c r="DD464" s="51">
        <f t="shared" si="62"/>
        <v>0</v>
      </c>
      <c r="DE464" s="51">
        <f t="shared" si="63"/>
        <v>0</v>
      </c>
      <c r="DF464" s="51">
        <f t="shared" si="64"/>
        <v>0</v>
      </c>
      <c r="DG464" s="51">
        <f>IFERROR((CC464*DE464*'PWCS Table'!$D$8)+(CC464*DF464*'PWCS Table'!$D$8),0)</f>
        <v>0</v>
      </c>
      <c r="DH464" s="51">
        <f t="shared" si="65"/>
        <v>0</v>
      </c>
      <c r="DI464" s="51">
        <f t="shared" si="66"/>
        <v>0</v>
      </c>
      <c r="DJ464" s="51">
        <f t="shared" si="67"/>
        <v>0</v>
      </c>
      <c r="DK464" s="51">
        <f>IFERROR((CD464*DI464*'PWCS Table'!$D$9)+(CD464*DJ464*'PWCS Table'!$D$9),0)</f>
        <v>0</v>
      </c>
      <c r="DL464" s="51">
        <f t="shared" si="68"/>
        <v>0</v>
      </c>
    </row>
    <row r="465" spans="1:116" ht="12.75" hidden="1" customHeight="1" x14ac:dyDescent="0.3">
      <c r="A465" s="1"/>
      <c r="B465" s="53">
        <v>436</v>
      </c>
      <c r="C465" s="54"/>
      <c r="D465" s="44"/>
      <c r="E465" s="45"/>
      <c r="F465" s="46"/>
      <c r="G465" s="46"/>
      <c r="H465" s="46"/>
      <c r="I465" s="46"/>
      <c r="J465" s="46"/>
      <c r="K465" s="46"/>
      <c r="L465" s="46"/>
      <c r="M465" s="46"/>
      <c r="N465" s="46"/>
      <c r="O465" s="46"/>
      <c r="P465" s="46"/>
      <c r="Q465" s="46"/>
      <c r="R465" s="46"/>
      <c r="S465" s="46"/>
      <c r="T465" s="46"/>
      <c r="U465" s="46"/>
      <c r="V465" s="46"/>
      <c r="W465" s="46"/>
      <c r="X465" s="46"/>
      <c r="Y465" s="46"/>
      <c r="Z465" s="46"/>
      <c r="AA465" s="46"/>
      <c r="AB465" s="46"/>
      <c r="AC465" s="46"/>
      <c r="AD465" s="46"/>
      <c r="AE465" s="46"/>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c r="BH465" s="46"/>
      <c r="BI465" s="46"/>
      <c r="BJ465" s="46"/>
      <c r="BK465" s="46"/>
      <c r="BL465" s="46"/>
      <c r="BM465" s="46"/>
      <c r="BN465" s="46"/>
      <c r="BO465" s="46"/>
      <c r="BP465" s="46"/>
      <c r="BQ465" s="46"/>
      <c r="BR465" s="46"/>
      <c r="BS465" s="46"/>
      <c r="BT465" s="46"/>
      <c r="BU465" s="46"/>
      <c r="BV465" s="46"/>
      <c r="BW465" s="46"/>
      <c r="BX465" s="46"/>
      <c r="BY465" s="47">
        <f t="shared" si="38"/>
        <v>0</v>
      </c>
      <c r="BZ465" s="47">
        <f t="shared" si="39"/>
        <v>0</v>
      </c>
      <c r="CA465" s="47">
        <f t="shared" si="40"/>
        <v>0</v>
      </c>
      <c r="CB465" s="47">
        <f t="shared" si="41"/>
        <v>0</v>
      </c>
      <c r="CC465" s="47">
        <f t="shared" si="42"/>
        <v>0</v>
      </c>
      <c r="CD465" s="47">
        <f t="shared" si="43"/>
        <v>0</v>
      </c>
      <c r="CE465" s="48" t="str">
        <f t="shared" si="44"/>
        <v/>
      </c>
      <c r="CF465" s="48" t="str">
        <f t="shared" si="45"/>
        <v/>
      </c>
      <c r="CG465" s="48" t="str">
        <f t="shared" si="46"/>
        <v/>
      </c>
      <c r="CH465" s="48" t="str">
        <f t="shared" si="47"/>
        <v/>
      </c>
      <c r="CI465" s="48" t="str">
        <f t="shared" si="48"/>
        <v/>
      </c>
      <c r="CJ465" s="48" t="str">
        <f t="shared" si="49"/>
        <v/>
      </c>
      <c r="CK465" s="49" t="s">
        <v>28</v>
      </c>
      <c r="CL465" s="49">
        <f t="shared" si="50"/>
        <v>0</v>
      </c>
      <c r="CM465" s="50">
        <f t="shared" si="51"/>
        <v>0</v>
      </c>
      <c r="CN465" s="51">
        <f>IFERROR(CL465*BZ465*'PWCS Table'!$D$3,0)</f>
        <v>0</v>
      </c>
      <c r="CO465" s="51">
        <f>IFERROR(CM465*BZ465*'PWCS Table'!$E$3,0)</f>
        <v>0</v>
      </c>
      <c r="CP465" s="51">
        <f t="shared" si="52"/>
        <v>0</v>
      </c>
      <c r="CQ465" s="51">
        <f t="shared" si="53"/>
        <v>0</v>
      </c>
      <c r="CR465" s="52">
        <f t="shared" si="54"/>
        <v>0</v>
      </c>
      <c r="CS465" s="51">
        <f t="shared" si="55"/>
        <v>0</v>
      </c>
      <c r="CT465" s="51">
        <f t="shared" si="56"/>
        <v>0</v>
      </c>
      <c r="CU465" s="51">
        <f>IFERROR((CA465*CQ465*'PWCS Table'!$D$4)+(CA465*CS465*'PWCS Table'!$D$4),0)</f>
        <v>0</v>
      </c>
      <c r="CV465" s="51">
        <f>IFERROR((CA465*CR465*'PWCS Table'!$E$4)+(CA465*CT465*'PWCS Table'!$E$4),0)</f>
        <v>0</v>
      </c>
      <c r="CW465" s="51">
        <f t="shared" si="57"/>
        <v>0</v>
      </c>
      <c r="CX465" s="51">
        <f t="shared" si="58"/>
        <v>0</v>
      </c>
      <c r="CY465" s="52">
        <f t="shared" si="59"/>
        <v>0</v>
      </c>
      <c r="CZ465" s="51">
        <f t="shared" si="60"/>
        <v>0</v>
      </c>
      <c r="DA465" s="51">
        <f t="shared" si="61"/>
        <v>0</v>
      </c>
      <c r="DB465" s="51">
        <f>IFERROR((CB465*CX465*'PWCS Table'!$D$5)+(CB465*CZ465*'PWCS Table'!$D$5),0)</f>
        <v>0</v>
      </c>
      <c r="DC465" s="51">
        <f>IFERROR((CB465*CY465*'PWCS Table'!$E$5)+(CB465*DA465*'PWCS Table'!$E$5),0)</f>
        <v>0</v>
      </c>
      <c r="DD465" s="51">
        <f t="shared" si="62"/>
        <v>0</v>
      </c>
      <c r="DE465" s="51">
        <f t="shared" si="63"/>
        <v>0</v>
      </c>
      <c r="DF465" s="51">
        <f t="shared" si="64"/>
        <v>0</v>
      </c>
      <c r="DG465" s="51">
        <f>IFERROR((CC465*DE465*'PWCS Table'!$D$8)+(CC465*DF465*'PWCS Table'!$D$8),0)</f>
        <v>0</v>
      </c>
      <c r="DH465" s="51">
        <f t="shared" si="65"/>
        <v>0</v>
      </c>
      <c r="DI465" s="51">
        <f t="shared" si="66"/>
        <v>0</v>
      </c>
      <c r="DJ465" s="51">
        <f t="shared" si="67"/>
        <v>0</v>
      </c>
      <c r="DK465" s="51">
        <f>IFERROR((CD465*DI465*'PWCS Table'!$D$9)+(CD465*DJ465*'PWCS Table'!$D$9),0)</f>
        <v>0</v>
      </c>
      <c r="DL465" s="51">
        <f t="shared" si="68"/>
        <v>0</v>
      </c>
    </row>
    <row r="466" spans="1:116" ht="12.75" hidden="1" customHeight="1" x14ac:dyDescent="0.3">
      <c r="A466" s="1"/>
      <c r="B466" s="53">
        <v>437</v>
      </c>
      <c r="C466" s="54"/>
      <c r="D466" s="44"/>
      <c r="E466" s="45"/>
      <c r="F466" s="46"/>
      <c r="G466" s="46"/>
      <c r="H466" s="46"/>
      <c r="I466" s="46"/>
      <c r="J466" s="46"/>
      <c r="K466" s="46"/>
      <c r="L466" s="46"/>
      <c r="M466" s="46"/>
      <c r="N466" s="46"/>
      <c r="O466" s="46"/>
      <c r="P466" s="46"/>
      <c r="Q466" s="46"/>
      <c r="R466" s="46"/>
      <c r="S466" s="46"/>
      <c r="T466" s="46"/>
      <c r="U466" s="46"/>
      <c r="V466" s="46"/>
      <c r="W466" s="46"/>
      <c r="X466" s="46"/>
      <c r="Y466" s="46"/>
      <c r="Z466" s="46"/>
      <c r="AA466" s="46"/>
      <c r="AB466" s="46"/>
      <c r="AC466" s="46"/>
      <c r="AD466" s="46"/>
      <c r="AE466" s="46"/>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c r="BH466" s="46"/>
      <c r="BI466" s="46"/>
      <c r="BJ466" s="46"/>
      <c r="BK466" s="46"/>
      <c r="BL466" s="46"/>
      <c r="BM466" s="46"/>
      <c r="BN466" s="46"/>
      <c r="BO466" s="46"/>
      <c r="BP466" s="46"/>
      <c r="BQ466" s="46"/>
      <c r="BR466" s="46"/>
      <c r="BS466" s="46"/>
      <c r="BT466" s="46"/>
      <c r="BU466" s="46"/>
      <c r="BV466" s="46"/>
      <c r="BW466" s="46"/>
      <c r="BX466" s="46"/>
      <c r="BY466" s="47">
        <f t="shared" si="38"/>
        <v>0</v>
      </c>
      <c r="BZ466" s="47">
        <f t="shared" si="39"/>
        <v>0</v>
      </c>
      <c r="CA466" s="47">
        <f t="shared" si="40"/>
        <v>0</v>
      </c>
      <c r="CB466" s="47">
        <f t="shared" si="41"/>
        <v>0</v>
      </c>
      <c r="CC466" s="47">
        <f t="shared" si="42"/>
        <v>0</v>
      </c>
      <c r="CD466" s="47">
        <f t="shared" si="43"/>
        <v>0</v>
      </c>
      <c r="CE466" s="48" t="str">
        <f t="shared" si="44"/>
        <v/>
      </c>
      <c r="CF466" s="48" t="str">
        <f t="shared" si="45"/>
        <v/>
      </c>
      <c r="CG466" s="48" t="str">
        <f t="shared" si="46"/>
        <v/>
      </c>
      <c r="CH466" s="48" t="str">
        <f t="shared" si="47"/>
        <v/>
      </c>
      <c r="CI466" s="48" t="str">
        <f t="shared" si="48"/>
        <v/>
      </c>
      <c r="CJ466" s="48" t="str">
        <f t="shared" si="49"/>
        <v/>
      </c>
      <c r="CK466" s="49" t="s">
        <v>28</v>
      </c>
      <c r="CL466" s="49">
        <f t="shared" si="50"/>
        <v>0</v>
      </c>
      <c r="CM466" s="50">
        <f t="shared" si="51"/>
        <v>0</v>
      </c>
      <c r="CN466" s="51">
        <f>IFERROR(CL466*BZ466*'PWCS Table'!$D$3,0)</f>
        <v>0</v>
      </c>
      <c r="CO466" s="51">
        <f>IFERROR(CM466*BZ466*'PWCS Table'!$E$3,0)</f>
        <v>0</v>
      </c>
      <c r="CP466" s="51">
        <f t="shared" si="52"/>
        <v>0</v>
      </c>
      <c r="CQ466" s="51">
        <f t="shared" si="53"/>
        <v>0</v>
      </c>
      <c r="CR466" s="52">
        <f t="shared" si="54"/>
        <v>0</v>
      </c>
      <c r="CS466" s="51">
        <f t="shared" si="55"/>
        <v>0</v>
      </c>
      <c r="CT466" s="51">
        <f t="shared" si="56"/>
        <v>0</v>
      </c>
      <c r="CU466" s="51">
        <f>IFERROR((CA466*CQ466*'PWCS Table'!$D$4)+(CA466*CS466*'PWCS Table'!$D$4),0)</f>
        <v>0</v>
      </c>
      <c r="CV466" s="51">
        <f>IFERROR((CA466*CR466*'PWCS Table'!$E$4)+(CA466*CT466*'PWCS Table'!$E$4),0)</f>
        <v>0</v>
      </c>
      <c r="CW466" s="51">
        <f t="shared" si="57"/>
        <v>0</v>
      </c>
      <c r="CX466" s="51">
        <f t="shared" si="58"/>
        <v>0</v>
      </c>
      <c r="CY466" s="52">
        <f t="shared" si="59"/>
        <v>0</v>
      </c>
      <c r="CZ466" s="51">
        <f t="shared" si="60"/>
        <v>0</v>
      </c>
      <c r="DA466" s="51">
        <f t="shared" si="61"/>
        <v>0</v>
      </c>
      <c r="DB466" s="51">
        <f>IFERROR((CB466*CX466*'PWCS Table'!$D$5)+(CB466*CZ466*'PWCS Table'!$D$5),0)</f>
        <v>0</v>
      </c>
      <c r="DC466" s="51">
        <f>IFERROR((CB466*CY466*'PWCS Table'!$E$5)+(CB466*DA466*'PWCS Table'!$E$5),0)</f>
        <v>0</v>
      </c>
      <c r="DD466" s="51">
        <f t="shared" si="62"/>
        <v>0</v>
      </c>
      <c r="DE466" s="51">
        <f t="shared" si="63"/>
        <v>0</v>
      </c>
      <c r="DF466" s="51">
        <f t="shared" si="64"/>
        <v>0</v>
      </c>
      <c r="DG466" s="51">
        <f>IFERROR((CC466*DE466*'PWCS Table'!$D$8)+(CC466*DF466*'PWCS Table'!$D$8),0)</f>
        <v>0</v>
      </c>
      <c r="DH466" s="51">
        <f t="shared" si="65"/>
        <v>0</v>
      </c>
      <c r="DI466" s="51">
        <f t="shared" si="66"/>
        <v>0</v>
      </c>
      <c r="DJ466" s="51">
        <f t="shared" si="67"/>
        <v>0</v>
      </c>
      <c r="DK466" s="51">
        <f>IFERROR((CD466*DI466*'PWCS Table'!$D$9)+(CD466*DJ466*'PWCS Table'!$D$9),0)</f>
        <v>0</v>
      </c>
      <c r="DL466" s="51">
        <f t="shared" si="68"/>
        <v>0</v>
      </c>
    </row>
    <row r="467" spans="1:116" ht="12.75" hidden="1" customHeight="1" x14ac:dyDescent="0.3">
      <c r="A467" s="1"/>
      <c r="B467" s="53">
        <v>438</v>
      </c>
      <c r="C467" s="54"/>
      <c r="D467" s="44"/>
      <c r="E467" s="45"/>
      <c r="F467" s="46"/>
      <c r="G467" s="46"/>
      <c r="H467" s="46"/>
      <c r="I467" s="46"/>
      <c r="J467" s="46"/>
      <c r="K467" s="46"/>
      <c r="L467" s="46"/>
      <c r="M467" s="46"/>
      <c r="N467" s="46"/>
      <c r="O467" s="46"/>
      <c r="P467" s="46"/>
      <c r="Q467" s="46"/>
      <c r="R467" s="46"/>
      <c r="S467" s="46"/>
      <c r="T467" s="46"/>
      <c r="U467" s="46"/>
      <c r="V467" s="46"/>
      <c r="W467" s="46"/>
      <c r="X467" s="46"/>
      <c r="Y467" s="46"/>
      <c r="Z467" s="46"/>
      <c r="AA467" s="46"/>
      <c r="AB467" s="46"/>
      <c r="AC467" s="46"/>
      <c r="AD467" s="46"/>
      <c r="AE467" s="46"/>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c r="BH467" s="46"/>
      <c r="BI467" s="46"/>
      <c r="BJ467" s="46"/>
      <c r="BK467" s="46"/>
      <c r="BL467" s="46"/>
      <c r="BM467" s="46"/>
      <c r="BN467" s="46"/>
      <c r="BO467" s="46"/>
      <c r="BP467" s="46"/>
      <c r="BQ467" s="46"/>
      <c r="BR467" s="46"/>
      <c r="BS467" s="46"/>
      <c r="BT467" s="46"/>
      <c r="BU467" s="46"/>
      <c r="BV467" s="46"/>
      <c r="BW467" s="46"/>
      <c r="BX467" s="46"/>
      <c r="BY467" s="47">
        <f t="shared" si="38"/>
        <v>0</v>
      </c>
      <c r="BZ467" s="47">
        <f t="shared" si="39"/>
        <v>0</v>
      </c>
      <c r="CA467" s="47">
        <f t="shared" si="40"/>
        <v>0</v>
      </c>
      <c r="CB467" s="47">
        <f t="shared" si="41"/>
        <v>0</v>
      </c>
      <c r="CC467" s="47">
        <f t="shared" si="42"/>
        <v>0</v>
      </c>
      <c r="CD467" s="47">
        <f t="shared" si="43"/>
        <v>0</v>
      </c>
      <c r="CE467" s="48" t="str">
        <f t="shared" si="44"/>
        <v/>
      </c>
      <c r="CF467" s="48" t="str">
        <f t="shared" si="45"/>
        <v/>
      </c>
      <c r="CG467" s="48" t="str">
        <f t="shared" si="46"/>
        <v/>
      </c>
      <c r="CH467" s="48" t="str">
        <f t="shared" si="47"/>
        <v/>
      </c>
      <c r="CI467" s="48" t="str">
        <f t="shared" si="48"/>
        <v/>
      </c>
      <c r="CJ467" s="48" t="str">
        <f t="shared" si="49"/>
        <v/>
      </c>
      <c r="CK467" s="49" t="s">
        <v>28</v>
      </c>
      <c r="CL467" s="49">
        <f t="shared" si="50"/>
        <v>0</v>
      </c>
      <c r="CM467" s="50">
        <f t="shared" si="51"/>
        <v>0</v>
      </c>
      <c r="CN467" s="51">
        <f>IFERROR(CL467*BZ467*'PWCS Table'!$D$3,0)</f>
        <v>0</v>
      </c>
      <c r="CO467" s="51">
        <f>IFERROR(CM467*BZ467*'PWCS Table'!$E$3,0)</f>
        <v>0</v>
      </c>
      <c r="CP467" s="51">
        <f t="shared" si="52"/>
        <v>0</v>
      </c>
      <c r="CQ467" s="51">
        <f t="shared" si="53"/>
        <v>0</v>
      </c>
      <c r="CR467" s="52">
        <f t="shared" si="54"/>
        <v>0</v>
      </c>
      <c r="CS467" s="51">
        <f t="shared" si="55"/>
        <v>0</v>
      </c>
      <c r="CT467" s="51">
        <f t="shared" si="56"/>
        <v>0</v>
      </c>
      <c r="CU467" s="51">
        <f>IFERROR((CA467*CQ467*'PWCS Table'!$D$4)+(CA467*CS467*'PWCS Table'!$D$4),0)</f>
        <v>0</v>
      </c>
      <c r="CV467" s="51">
        <f>IFERROR((CA467*CR467*'PWCS Table'!$E$4)+(CA467*CT467*'PWCS Table'!$E$4),0)</f>
        <v>0</v>
      </c>
      <c r="CW467" s="51">
        <f t="shared" si="57"/>
        <v>0</v>
      </c>
      <c r="CX467" s="51">
        <f t="shared" si="58"/>
        <v>0</v>
      </c>
      <c r="CY467" s="52">
        <f t="shared" si="59"/>
        <v>0</v>
      </c>
      <c r="CZ467" s="51">
        <f t="shared" si="60"/>
        <v>0</v>
      </c>
      <c r="DA467" s="51">
        <f t="shared" si="61"/>
        <v>0</v>
      </c>
      <c r="DB467" s="51">
        <f>IFERROR((CB467*CX467*'PWCS Table'!$D$5)+(CB467*CZ467*'PWCS Table'!$D$5),0)</f>
        <v>0</v>
      </c>
      <c r="DC467" s="51">
        <f>IFERROR((CB467*CY467*'PWCS Table'!$E$5)+(CB467*DA467*'PWCS Table'!$E$5),0)</f>
        <v>0</v>
      </c>
      <c r="DD467" s="51">
        <f t="shared" si="62"/>
        <v>0</v>
      </c>
      <c r="DE467" s="51">
        <f t="shared" si="63"/>
        <v>0</v>
      </c>
      <c r="DF467" s="51">
        <f t="shared" si="64"/>
        <v>0</v>
      </c>
      <c r="DG467" s="51">
        <f>IFERROR((CC467*DE467*'PWCS Table'!$D$8)+(CC467*DF467*'PWCS Table'!$D$8),0)</f>
        <v>0</v>
      </c>
      <c r="DH467" s="51">
        <f t="shared" si="65"/>
        <v>0</v>
      </c>
      <c r="DI467" s="51">
        <f t="shared" si="66"/>
        <v>0</v>
      </c>
      <c r="DJ467" s="51">
        <f t="shared" si="67"/>
        <v>0</v>
      </c>
      <c r="DK467" s="51">
        <f>IFERROR((CD467*DI467*'PWCS Table'!$D$9)+(CD467*DJ467*'PWCS Table'!$D$9),0)</f>
        <v>0</v>
      </c>
      <c r="DL467" s="51">
        <f t="shared" si="68"/>
        <v>0</v>
      </c>
    </row>
    <row r="468" spans="1:116" ht="12.75" hidden="1" customHeight="1" x14ac:dyDescent="0.3">
      <c r="A468" s="1"/>
      <c r="B468" s="53">
        <v>439</v>
      </c>
      <c r="C468" s="54"/>
      <c r="D468" s="44"/>
      <c r="E468" s="45"/>
      <c r="F468" s="46"/>
      <c r="G468" s="46"/>
      <c r="H468" s="46"/>
      <c r="I468" s="46"/>
      <c r="J468" s="46"/>
      <c r="K468" s="46"/>
      <c r="L468" s="46"/>
      <c r="M468" s="46"/>
      <c r="N468" s="46"/>
      <c r="O468" s="46"/>
      <c r="P468" s="46"/>
      <c r="Q468" s="46"/>
      <c r="R468" s="46"/>
      <c r="S468" s="46"/>
      <c r="T468" s="46"/>
      <c r="U468" s="46"/>
      <c r="V468" s="46"/>
      <c r="W468" s="46"/>
      <c r="X468" s="46"/>
      <c r="Y468" s="46"/>
      <c r="Z468" s="46"/>
      <c r="AA468" s="46"/>
      <c r="AB468" s="46"/>
      <c r="AC468" s="46"/>
      <c r="AD468" s="46"/>
      <c r="AE468" s="46"/>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c r="BH468" s="46"/>
      <c r="BI468" s="46"/>
      <c r="BJ468" s="46"/>
      <c r="BK468" s="46"/>
      <c r="BL468" s="46"/>
      <c r="BM468" s="46"/>
      <c r="BN468" s="46"/>
      <c r="BO468" s="46"/>
      <c r="BP468" s="46"/>
      <c r="BQ468" s="46"/>
      <c r="BR468" s="46"/>
      <c r="BS468" s="46"/>
      <c r="BT468" s="46"/>
      <c r="BU468" s="46"/>
      <c r="BV468" s="46"/>
      <c r="BW468" s="46"/>
      <c r="BX468" s="46"/>
      <c r="BY468" s="47">
        <f t="shared" si="38"/>
        <v>0</v>
      </c>
      <c r="BZ468" s="47">
        <f t="shared" si="39"/>
        <v>0</v>
      </c>
      <c r="CA468" s="47">
        <f t="shared" si="40"/>
        <v>0</v>
      </c>
      <c r="CB468" s="47">
        <f t="shared" si="41"/>
        <v>0</v>
      </c>
      <c r="CC468" s="47">
        <f t="shared" si="42"/>
        <v>0</v>
      </c>
      <c r="CD468" s="47">
        <f t="shared" si="43"/>
        <v>0</v>
      </c>
      <c r="CE468" s="48" t="str">
        <f t="shared" si="44"/>
        <v/>
      </c>
      <c r="CF468" s="48" t="str">
        <f t="shared" si="45"/>
        <v/>
      </c>
      <c r="CG468" s="48" t="str">
        <f t="shared" si="46"/>
        <v/>
      </c>
      <c r="CH468" s="48" t="str">
        <f t="shared" si="47"/>
        <v/>
      </c>
      <c r="CI468" s="48" t="str">
        <f t="shared" si="48"/>
        <v/>
      </c>
      <c r="CJ468" s="48" t="str">
        <f t="shared" si="49"/>
        <v/>
      </c>
      <c r="CK468" s="49" t="s">
        <v>28</v>
      </c>
      <c r="CL468" s="49">
        <f t="shared" si="50"/>
        <v>0</v>
      </c>
      <c r="CM468" s="50">
        <f t="shared" si="51"/>
        <v>0</v>
      </c>
      <c r="CN468" s="51">
        <f>IFERROR(CL468*BZ468*'PWCS Table'!$D$3,0)</f>
        <v>0</v>
      </c>
      <c r="CO468" s="51">
        <f>IFERROR(CM468*BZ468*'PWCS Table'!$E$3,0)</f>
        <v>0</v>
      </c>
      <c r="CP468" s="51">
        <f t="shared" si="52"/>
        <v>0</v>
      </c>
      <c r="CQ468" s="51">
        <f t="shared" si="53"/>
        <v>0</v>
      </c>
      <c r="CR468" s="52">
        <f t="shared" si="54"/>
        <v>0</v>
      </c>
      <c r="CS468" s="51">
        <f t="shared" si="55"/>
        <v>0</v>
      </c>
      <c r="CT468" s="51">
        <f t="shared" si="56"/>
        <v>0</v>
      </c>
      <c r="CU468" s="51">
        <f>IFERROR((CA468*CQ468*'PWCS Table'!$D$4)+(CA468*CS468*'PWCS Table'!$D$4),0)</f>
        <v>0</v>
      </c>
      <c r="CV468" s="51">
        <f>IFERROR((CA468*CR468*'PWCS Table'!$E$4)+(CA468*CT468*'PWCS Table'!$E$4),0)</f>
        <v>0</v>
      </c>
      <c r="CW468" s="51">
        <f t="shared" si="57"/>
        <v>0</v>
      </c>
      <c r="CX468" s="51">
        <f t="shared" si="58"/>
        <v>0</v>
      </c>
      <c r="CY468" s="52">
        <f t="shared" si="59"/>
        <v>0</v>
      </c>
      <c r="CZ468" s="51">
        <f t="shared" si="60"/>
        <v>0</v>
      </c>
      <c r="DA468" s="51">
        <f t="shared" si="61"/>
        <v>0</v>
      </c>
      <c r="DB468" s="51">
        <f>IFERROR((CB468*CX468*'PWCS Table'!$D$5)+(CB468*CZ468*'PWCS Table'!$D$5),0)</f>
        <v>0</v>
      </c>
      <c r="DC468" s="51">
        <f>IFERROR((CB468*CY468*'PWCS Table'!$E$5)+(CB468*DA468*'PWCS Table'!$E$5),0)</f>
        <v>0</v>
      </c>
      <c r="DD468" s="51">
        <f t="shared" si="62"/>
        <v>0</v>
      </c>
      <c r="DE468" s="51">
        <f t="shared" si="63"/>
        <v>0</v>
      </c>
      <c r="DF468" s="51">
        <f t="shared" si="64"/>
        <v>0</v>
      </c>
      <c r="DG468" s="51">
        <f>IFERROR((CC468*DE468*'PWCS Table'!$D$8)+(CC468*DF468*'PWCS Table'!$D$8),0)</f>
        <v>0</v>
      </c>
      <c r="DH468" s="51">
        <f t="shared" si="65"/>
        <v>0</v>
      </c>
      <c r="DI468" s="51">
        <f t="shared" si="66"/>
        <v>0</v>
      </c>
      <c r="DJ468" s="51">
        <f t="shared" si="67"/>
        <v>0</v>
      </c>
      <c r="DK468" s="51">
        <f>IFERROR((CD468*DI468*'PWCS Table'!$D$9)+(CD468*DJ468*'PWCS Table'!$D$9),0)</f>
        <v>0</v>
      </c>
      <c r="DL468" s="51">
        <f t="shared" si="68"/>
        <v>0</v>
      </c>
    </row>
    <row r="469" spans="1:116" ht="12.75" hidden="1" customHeight="1" x14ac:dyDescent="0.3">
      <c r="A469" s="1"/>
      <c r="B469" s="53">
        <v>440</v>
      </c>
      <c r="C469" s="54"/>
      <c r="D469" s="44"/>
      <c r="E469" s="45"/>
      <c r="F469" s="46"/>
      <c r="G469" s="46"/>
      <c r="H469" s="46"/>
      <c r="I469" s="46"/>
      <c r="J469" s="46"/>
      <c r="K469" s="46"/>
      <c r="L469" s="46"/>
      <c r="M469" s="46"/>
      <c r="N469" s="46"/>
      <c r="O469" s="46"/>
      <c r="P469" s="46"/>
      <c r="Q469" s="46"/>
      <c r="R469" s="46"/>
      <c r="S469" s="46"/>
      <c r="T469" s="46"/>
      <c r="U469" s="46"/>
      <c r="V469" s="46"/>
      <c r="W469" s="46"/>
      <c r="X469" s="46"/>
      <c r="Y469" s="46"/>
      <c r="Z469" s="46"/>
      <c r="AA469" s="46"/>
      <c r="AB469" s="46"/>
      <c r="AC469" s="46"/>
      <c r="AD469" s="46"/>
      <c r="AE469" s="46"/>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c r="BH469" s="46"/>
      <c r="BI469" s="46"/>
      <c r="BJ469" s="46"/>
      <c r="BK469" s="46"/>
      <c r="BL469" s="46"/>
      <c r="BM469" s="46"/>
      <c r="BN469" s="46"/>
      <c r="BO469" s="46"/>
      <c r="BP469" s="46"/>
      <c r="BQ469" s="46"/>
      <c r="BR469" s="46"/>
      <c r="BS469" s="46"/>
      <c r="BT469" s="46"/>
      <c r="BU469" s="46"/>
      <c r="BV469" s="46"/>
      <c r="BW469" s="46"/>
      <c r="BX469" s="46"/>
      <c r="BY469" s="47">
        <f t="shared" si="38"/>
        <v>0</v>
      </c>
      <c r="BZ469" s="47">
        <f t="shared" si="39"/>
        <v>0</v>
      </c>
      <c r="CA469" s="47">
        <f t="shared" si="40"/>
        <v>0</v>
      </c>
      <c r="CB469" s="47">
        <f t="shared" si="41"/>
        <v>0</v>
      </c>
      <c r="CC469" s="47">
        <f t="shared" si="42"/>
        <v>0</v>
      </c>
      <c r="CD469" s="47">
        <f t="shared" si="43"/>
        <v>0</v>
      </c>
      <c r="CE469" s="48" t="str">
        <f t="shared" si="44"/>
        <v/>
      </c>
      <c r="CF469" s="48" t="str">
        <f t="shared" si="45"/>
        <v/>
      </c>
      <c r="CG469" s="48" t="str">
        <f t="shared" si="46"/>
        <v/>
      </c>
      <c r="CH469" s="48" t="str">
        <f t="shared" si="47"/>
        <v/>
      </c>
      <c r="CI469" s="48" t="str">
        <f t="shared" si="48"/>
        <v/>
      </c>
      <c r="CJ469" s="48" t="str">
        <f t="shared" si="49"/>
        <v/>
      </c>
      <c r="CK469" s="49" t="s">
        <v>28</v>
      </c>
      <c r="CL469" s="49">
        <f t="shared" si="50"/>
        <v>0</v>
      </c>
      <c r="CM469" s="50">
        <f t="shared" si="51"/>
        <v>0</v>
      </c>
      <c r="CN469" s="51">
        <f>IFERROR(CL469*BZ469*'PWCS Table'!$D$3,0)</f>
        <v>0</v>
      </c>
      <c r="CO469" s="51">
        <f>IFERROR(CM469*BZ469*'PWCS Table'!$E$3,0)</f>
        <v>0</v>
      </c>
      <c r="CP469" s="51">
        <f t="shared" si="52"/>
        <v>0</v>
      </c>
      <c r="CQ469" s="51">
        <f t="shared" si="53"/>
        <v>0</v>
      </c>
      <c r="CR469" s="52">
        <f t="shared" si="54"/>
        <v>0</v>
      </c>
      <c r="CS469" s="51">
        <f t="shared" si="55"/>
        <v>0</v>
      </c>
      <c r="CT469" s="51">
        <f t="shared" si="56"/>
        <v>0</v>
      </c>
      <c r="CU469" s="51">
        <f>IFERROR((CA469*CQ469*'PWCS Table'!$D$4)+(CA469*CS469*'PWCS Table'!$D$4),0)</f>
        <v>0</v>
      </c>
      <c r="CV469" s="51">
        <f>IFERROR((CA469*CR469*'PWCS Table'!$E$4)+(CA469*CT469*'PWCS Table'!$E$4),0)</f>
        <v>0</v>
      </c>
      <c r="CW469" s="51">
        <f t="shared" si="57"/>
        <v>0</v>
      </c>
      <c r="CX469" s="51">
        <f t="shared" si="58"/>
        <v>0</v>
      </c>
      <c r="CY469" s="52">
        <f t="shared" si="59"/>
        <v>0</v>
      </c>
      <c r="CZ469" s="51">
        <f t="shared" si="60"/>
        <v>0</v>
      </c>
      <c r="DA469" s="51">
        <f t="shared" si="61"/>
        <v>0</v>
      </c>
      <c r="DB469" s="51">
        <f>IFERROR((CB469*CX469*'PWCS Table'!$D$5)+(CB469*CZ469*'PWCS Table'!$D$5),0)</f>
        <v>0</v>
      </c>
      <c r="DC469" s="51">
        <f>IFERROR((CB469*CY469*'PWCS Table'!$E$5)+(CB469*DA469*'PWCS Table'!$E$5),0)</f>
        <v>0</v>
      </c>
      <c r="DD469" s="51">
        <f t="shared" si="62"/>
        <v>0</v>
      </c>
      <c r="DE469" s="51">
        <f t="shared" si="63"/>
        <v>0</v>
      </c>
      <c r="DF469" s="51">
        <f t="shared" si="64"/>
        <v>0</v>
      </c>
      <c r="DG469" s="51">
        <f>IFERROR((CC469*DE469*'PWCS Table'!$D$8)+(CC469*DF469*'PWCS Table'!$D$8),0)</f>
        <v>0</v>
      </c>
      <c r="DH469" s="51">
        <f t="shared" si="65"/>
        <v>0</v>
      </c>
      <c r="DI469" s="51">
        <f t="shared" si="66"/>
        <v>0</v>
      </c>
      <c r="DJ469" s="51">
        <f t="shared" si="67"/>
        <v>0</v>
      </c>
      <c r="DK469" s="51">
        <f>IFERROR((CD469*DI469*'PWCS Table'!$D$9)+(CD469*DJ469*'PWCS Table'!$D$9),0)</f>
        <v>0</v>
      </c>
      <c r="DL469" s="51">
        <f t="shared" si="68"/>
        <v>0</v>
      </c>
    </row>
    <row r="470" spans="1:116" ht="12.75" hidden="1" customHeight="1" x14ac:dyDescent="0.3">
      <c r="A470" s="1"/>
      <c r="B470" s="53">
        <v>441</v>
      </c>
      <c r="C470" s="54"/>
      <c r="D470" s="44"/>
      <c r="E470" s="45"/>
      <c r="F470" s="46"/>
      <c r="G470" s="46"/>
      <c r="H470" s="46"/>
      <c r="I470" s="46"/>
      <c r="J470" s="46"/>
      <c r="K470" s="46"/>
      <c r="L470" s="46"/>
      <c r="M470" s="46"/>
      <c r="N470" s="46"/>
      <c r="O470" s="46"/>
      <c r="P470" s="46"/>
      <c r="Q470" s="46"/>
      <c r="R470" s="46"/>
      <c r="S470" s="46"/>
      <c r="T470" s="46"/>
      <c r="U470" s="46"/>
      <c r="V470" s="46"/>
      <c r="W470" s="46"/>
      <c r="X470" s="46"/>
      <c r="Y470" s="46"/>
      <c r="Z470" s="46"/>
      <c r="AA470" s="46"/>
      <c r="AB470" s="46"/>
      <c r="AC470" s="46"/>
      <c r="AD470" s="46"/>
      <c r="AE470" s="46"/>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c r="BH470" s="46"/>
      <c r="BI470" s="46"/>
      <c r="BJ470" s="46"/>
      <c r="BK470" s="46"/>
      <c r="BL470" s="46"/>
      <c r="BM470" s="46"/>
      <c r="BN470" s="46"/>
      <c r="BO470" s="46"/>
      <c r="BP470" s="46"/>
      <c r="BQ470" s="46"/>
      <c r="BR470" s="46"/>
      <c r="BS470" s="46"/>
      <c r="BT470" s="46"/>
      <c r="BU470" s="46"/>
      <c r="BV470" s="46"/>
      <c r="BW470" s="46"/>
      <c r="BX470" s="46"/>
      <c r="BY470" s="47">
        <f t="shared" si="38"/>
        <v>0</v>
      </c>
      <c r="BZ470" s="47">
        <f t="shared" si="39"/>
        <v>0</v>
      </c>
      <c r="CA470" s="47">
        <f t="shared" si="40"/>
        <v>0</v>
      </c>
      <c r="CB470" s="47">
        <f t="shared" si="41"/>
        <v>0</v>
      </c>
      <c r="CC470" s="47">
        <f t="shared" si="42"/>
        <v>0</v>
      </c>
      <c r="CD470" s="47">
        <f t="shared" si="43"/>
        <v>0</v>
      </c>
      <c r="CE470" s="48" t="str">
        <f t="shared" si="44"/>
        <v/>
      </c>
      <c r="CF470" s="48" t="str">
        <f t="shared" si="45"/>
        <v/>
      </c>
      <c r="CG470" s="48" t="str">
        <f t="shared" si="46"/>
        <v/>
      </c>
      <c r="CH470" s="48" t="str">
        <f t="shared" si="47"/>
        <v/>
      </c>
      <c r="CI470" s="48" t="str">
        <f t="shared" si="48"/>
        <v/>
      </c>
      <c r="CJ470" s="48" t="str">
        <f t="shared" si="49"/>
        <v/>
      </c>
      <c r="CK470" s="49" t="s">
        <v>28</v>
      </c>
      <c r="CL470" s="49">
        <f t="shared" si="50"/>
        <v>0</v>
      </c>
      <c r="CM470" s="50">
        <f t="shared" si="51"/>
        <v>0</v>
      </c>
      <c r="CN470" s="51">
        <f>IFERROR(CL470*BZ470*'PWCS Table'!$D$3,0)</f>
        <v>0</v>
      </c>
      <c r="CO470" s="51">
        <f>IFERROR(CM470*BZ470*'PWCS Table'!$E$3,0)</f>
        <v>0</v>
      </c>
      <c r="CP470" s="51">
        <f t="shared" si="52"/>
        <v>0</v>
      </c>
      <c r="CQ470" s="51">
        <f t="shared" si="53"/>
        <v>0</v>
      </c>
      <c r="CR470" s="52">
        <f t="shared" si="54"/>
        <v>0</v>
      </c>
      <c r="CS470" s="51">
        <f t="shared" si="55"/>
        <v>0</v>
      </c>
      <c r="CT470" s="51">
        <f t="shared" si="56"/>
        <v>0</v>
      </c>
      <c r="CU470" s="51">
        <f>IFERROR((CA470*CQ470*'PWCS Table'!$D$4)+(CA470*CS470*'PWCS Table'!$D$4),0)</f>
        <v>0</v>
      </c>
      <c r="CV470" s="51">
        <f>IFERROR((CA470*CR470*'PWCS Table'!$E$4)+(CA470*CT470*'PWCS Table'!$E$4),0)</f>
        <v>0</v>
      </c>
      <c r="CW470" s="51">
        <f t="shared" si="57"/>
        <v>0</v>
      </c>
      <c r="CX470" s="51">
        <f t="shared" si="58"/>
        <v>0</v>
      </c>
      <c r="CY470" s="52">
        <f t="shared" si="59"/>
        <v>0</v>
      </c>
      <c r="CZ470" s="51">
        <f t="shared" si="60"/>
        <v>0</v>
      </c>
      <c r="DA470" s="51">
        <f t="shared" si="61"/>
        <v>0</v>
      </c>
      <c r="DB470" s="51">
        <f>IFERROR((CB470*CX470*'PWCS Table'!$D$5)+(CB470*CZ470*'PWCS Table'!$D$5),0)</f>
        <v>0</v>
      </c>
      <c r="DC470" s="51">
        <f>IFERROR((CB470*CY470*'PWCS Table'!$E$5)+(CB470*DA470*'PWCS Table'!$E$5),0)</f>
        <v>0</v>
      </c>
      <c r="DD470" s="51">
        <f t="shared" si="62"/>
        <v>0</v>
      </c>
      <c r="DE470" s="51">
        <f t="shared" si="63"/>
        <v>0</v>
      </c>
      <c r="DF470" s="51">
        <f t="shared" si="64"/>
        <v>0</v>
      </c>
      <c r="DG470" s="51">
        <f>IFERROR((CC470*DE470*'PWCS Table'!$D$8)+(CC470*DF470*'PWCS Table'!$D$8),0)</f>
        <v>0</v>
      </c>
      <c r="DH470" s="51">
        <f t="shared" si="65"/>
        <v>0</v>
      </c>
      <c r="DI470" s="51">
        <f t="shared" si="66"/>
        <v>0</v>
      </c>
      <c r="DJ470" s="51">
        <f t="shared" si="67"/>
        <v>0</v>
      </c>
      <c r="DK470" s="51">
        <f>IFERROR((CD470*DI470*'PWCS Table'!$D$9)+(CD470*DJ470*'PWCS Table'!$D$9),0)</f>
        <v>0</v>
      </c>
      <c r="DL470" s="51">
        <f t="shared" si="68"/>
        <v>0</v>
      </c>
    </row>
    <row r="471" spans="1:116" ht="12.75" hidden="1" customHeight="1" x14ac:dyDescent="0.3">
      <c r="A471" s="1"/>
      <c r="B471" s="53">
        <v>442</v>
      </c>
      <c r="C471" s="54"/>
      <c r="D471" s="44"/>
      <c r="E471" s="45"/>
      <c r="F471" s="46"/>
      <c r="G471" s="46"/>
      <c r="H471" s="46"/>
      <c r="I471" s="46"/>
      <c r="J471" s="46"/>
      <c r="K471" s="46"/>
      <c r="L471" s="46"/>
      <c r="M471" s="46"/>
      <c r="N471" s="46"/>
      <c r="O471" s="46"/>
      <c r="P471" s="46"/>
      <c r="Q471" s="46"/>
      <c r="R471" s="46"/>
      <c r="S471" s="46"/>
      <c r="T471" s="46"/>
      <c r="U471" s="46"/>
      <c r="V471" s="46"/>
      <c r="W471" s="46"/>
      <c r="X471" s="46"/>
      <c r="Y471" s="46"/>
      <c r="Z471" s="46"/>
      <c r="AA471" s="46"/>
      <c r="AB471" s="46"/>
      <c r="AC471" s="46"/>
      <c r="AD471" s="46"/>
      <c r="AE471" s="46"/>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c r="BH471" s="46"/>
      <c r="BI471" s="46"/>
      <c r="BJ471" s="46"/>
      <c r="BK471" s="46"/>
      <c r="BL471" s="46"/>
      <c r="BM471" s="46"/>
      <c r="BN471" s="46"/>
      <c r="BO471" s="46"/>
      <c r="BP471" s="46"/>
      <c r="BQ471" s="46"/>
      <c r="BR471" s="46"/>
      <c r="BS471" s="46"/>
      <c r="BT471" s="46"/>
      <c r="BU471" s="46"/>
      <c r="BV471" s="46"/>
      <c r="BW471" s="46"/>
      <c r="BX471" s="46"/>
      <c r="BY471" s="47">
        <f t="shared" si="38"/>
        <v>0</v>
      </c>
      <c r="BZ471" s="47">
        <f t="shared" si="39"/>
        <v>0</v>
      </c>
      <c r="CA471" s="47">
        <f t="shared" si="40"/>
        <v>0</v>
      </c>
      <c r="CB471" s="47">
        <f t="shared" si="41"/>
        <v>0</v>
      </c>
      <c r="CC471" s="47">
        <f t="shared" si="42"/>
        <v>0</v>
      </c>
      <c r="CD471" s="47">
        <f t="shared" si="43"/>
        <v>0</v>
      </c>
      <c r="CE471" s="48" t="str">
        <f t="shared" si="44"/>
        <v/>
      </c>
      <c r="CF471" s="48" t="str">
        <f t="shared" si="45"/>
        <v/>
      </c>
      <c r="CG471" s="48" t="str">
        <f t="shared" si="46"/>
        <v/>
      </c>
      <c r="CH471" s="48" t="str">
        <f t="shared" si="47"/>
        <v/>
      </c>
      <c r="CI471" s="48" t="str">
        <f t="shared" si="48"/>
        <v/>
      </c>
      <c r="CJ471" s="48" t="str">
        <f t="shared" si="49"/>
        <v/>
      </c>
      <c r="CK471" s="49" t="s">
        <v>28</v>
      </c>
      <c r="CL471" s="49">
        <f t="shared" si="50"/>
        <v>0</v>
      </c>
      <c r="CM471" s="50">
        <f t="shared" si="51"/>
        <v>0</v>
      </c>
      <c r="CN471" s="51">
        <f>IFERROR(CL471*BZ471*'PWCS Table'!$D$3,0)</f>
        <v>0</v>
      </c>
      <c r="CO471" s="51">
        <f>IFERROR(CM471*BZ471*'PWCS Table'!$E$3,0)</f>
        <v>0</v>
      </c>
      <c r="CP471" s="51">
        <f t="shared" si="52"/>
        <v>0</v>
      </c>
      <c r="CQ471" s="51">
        <f t="shared" si="53"/>
        <v>0</v>
      </c>
      <c r="CR471" s="52">
        <f t="shared" si="54"/>
        <v>0</v>
      </c>
      <c r="CS471" s="51">
        <f t="shared" si="55"/>
        <v>0</v>
      </c>
      <c r="CT471" s="51">
        <f t="shared" si="56"/>
        <v>0</v>
      </c>
      <c r="CU471" s="51">
        <f>IFERROR((CA471*CQ471*'PWCS Table'!$D$4)+(CA471*CS471*'PWCS Table'!$D$4),0)</f>
        <v>0</v>
      </c>
      <c r="CV471" s="51">
        <f>IFERROR((CA471*CR471*'PWCS Table'!$E$4)+(CA471*CT471*'PWCS Table'!$E$4),0)</f>
        <v>0</v>
      </c>
      <c r="CW471" s="51">
        <f t="shared" si="57"/>
        <v>0</v>
      </c>
      <c r="CX471" s="51">
        <f t="shared" si="58"/>
        <v>0</v>
      </c>
      <c r="CY471" s="52">
        <f t="shared" si="59"/>
        <v>0</v>
      </c>
      <c r="CZ471" s="51">
        <f t="shared" si="60"/>
        <v>0</v>
      </c>
      <c r="DA471" s="51">
        <f t="shared" si="61"/>
        <v>0</v>
      </c>
      <c r="DB471" s="51">
        <f>IFERROR((CB471*CX471*'PWCS Table'!$D$5)+(CB471*CZ471*'PWCS Table'!$D$5),0)</f>
        <v>0</v>
      </c>
      <c r="DC471" s="51">
        <f>IFERROR((CB471*CY471*'PWCS Table'!$E$5)+(CB471*DA471*'PWCS Table'!$E$5),0)</f>
        <v>0</v>
      </c>
      <c r="DD471" s="51">
        <f t="shared" si="62"/>
        <v>0</v>
      </c>
      <c r="DE471" s="51">
        <f t="shared" si="63"/>
        <v>0</v>
      </c>
      <c r="DF471" s="51">
        <f t="shared" si="64"/>
        <v>0</v>
      </c>
      <c r="DG471" s="51">
        <f>IFERROR((CC471*DE471*'PWCS Table'!$D$8)+(CC471*DF471*'PWCS Table'!$D$8),0)</f>
        <v>0</v>
      </c>
      <c r="DH471" s="51">
        <f t="shared" si="65"/>
        <v>0</v>
      </c>
      <c r="DI471" s="51">
        <f t="shared" si="66"/>
        <v>0</v>
      </c>
      <c r="DJ471" s="51">
        <f t="shared" si="67"/>
        <v>0</v>
      </c>
      <c r="DK471" s="51">
        <f>IFERROR((CD471*DI471*'PWCS Table'!$D$9)+(CD471*DJ471*'PWCS Table'!$D$9),0)</f>
        <v>0</v>
      </c>
      <c r="DL471" s="51">
        <f t="shared" si="68"/>
        <v>0</v>
      </c>
    </row>
    <row r="472" spans="1:116" ht="12.75" hidden="1" customHeight="1" x14ac:dyDescent="0.3">
      <c r="A472" s="1"/>
      <c r="B472" s="53">
        <v>443</v>
      </c>
      <c r="C472" s="54"/>
      <c r="D472" s="44"/>
      <c r="E472" s="45"/>
      <c r="F472" s="46"/>
      <c r="G472" s="46"/>
      <c r="H472" s="46"/>
      <c r="I472" s="46"/>
      <c r="J472" s="46"/>
      <c r="K472" s="46"/>
      <c r="L472" s="46"/>
      <c r="M472" s="46"/>
      <c r="N472" s="46"/>
      <c r="O472" s="46"/>
      <c r="P472" s="46"/>
      <c r="Q472" s="46"/>
      <c r="R472" s="46"/>
      <c r="S472" s="46"/>
      <c r="T472" s="46"/>
      <c r="U472" s="46"/>
      <c r="V472" s="46"/>
      <c r="W472" s="46"/>
      <c r="X472" s="46"/>
      <c r="Y472" s="46"/>
      <c r="Z472" s="46"/>
      <c r="AA472" s="46"/>
      <c r="AB472" s="46"/>
      <c r="AC472" s="46"/>
      <c r="AD472" s="46"/>
      <c r="AE472" s="46"/>
      <c r="AF472" s="46"/>
      <c r="AG472" s="46"/>
      <c r="AH472" s="46"/>
      <c r="AI472" s="46"/>
      <c r="AJ472" s="46"/>
      <c r="AK472" s="46"/>
      <c r="AL472" s="46"/>
      <c r="AM472" s="46"/>
      <c r="AN472" s="46"/>
      <c r="AO472" s="46"/>
      <c r="AP472" s="46"/>
      <c r="AQ472" s="46"/>
      <c r="AR472" s="46"/>
      <c r="AS472" s="46"/>
      <c r="AT472" s="46"/>
      <c r="AU472" s="46"/>
      <c r="AV472" s="46"/>
      <c r="AW472" s="46"/>
      <c r="AX472" s="46"/>
      <c r="AY472" s="46"/>
      <c r="AZ472" s="46"/>
      <c r="BA472" s="46"/>
      <c r="BB472" s="46"/>
      <c r="BC472" s="46"/>
      <c r="BD472" s="46"/>
      <c r="BE472" s="46"/>
      <c r="BF472" s="46"/>
      <c r="BG472" s="46"/>
      <c r="BH472" s="46"/>
      <c r="BI472" s="46"/>
      <c r="BJ472" s="46"/>
      <c r="BK472" s="46"/>
      <c r="BL472" s="46"/>
      <c r="BM472" s="46"/>
      <c r="BN472" s="46"/>
      <c r="BO472" s="46"/>
      <c r="BP472" s="46"/>
      <c r="BQ472" s="46"/>
      <c r="BR472" s="46"/>
      <c r="BS472" s="46"/>
      <c r="BT472" s="46"/>
      <c r="BU472" s="46"/>
      <c r="BV472" s="46"/>
      <c r="BW472" s="46"/>
      <c r="BX472" s="46"/>
      <c r="BY472" s="47">
        <f t="shared" si="38"/>
        <v>0</v>
      </c>
      <c r="BZ472" s="47">
        <f t="shared" si="39"/>
        <v>0</v>
      </c>
      <c r="CA472" s="47">
        <f t="shared" si="40"/>
        <v>0</v>
      </c>
      <c r="CB472" s="47">
        <f t="shared" si="41"/>
        <v>0</v>
      </c>
      <c r="CC472" s="47">
        <f t="shared" si="42"/>
        <v>0</v>
      </c>
      <c r="CD472" s="47">
        <f t="shared" si="43"/>
        <v>0</v>
      </c>
      <c r="CE472" s="48" t="str">
        <f t="shared" si="44"/>
        <v/>
      </c>
      <c r="CF472" s="48" t="str">
        <f t="shared" si="45"/>
        <v/>
      </c>
      <c r="CG472" s="48" t="str">
        <f t="shared" si="46"/>
        <v/>
      </c>
      <c r="CH472" s="48" t="str">
        <f t="shared" si="47"/>
        <v/>
      </c>
      <c r="CI472" s="48" t="str">
        <f t="shared" si="48"/>
        <v/>
      </c>
      <c r="CJ472" s="48" t="str">
        <f t="shared" si="49"/>
        <v/>
      </c>
      <c r="CK472" s="49" t="s">
        <v>28</v>
      </c>
      <c r="CL472" s="49">
        <f t="shared" si="50"/>
        <v>0</v>
      </c>
      <c r="CM472" s="50">
        <f t="shared" si="51"/>
        <v>0</v>
      </c>
      <c r="CN472" s="51">
        <f>IFERROR(CL472*BZ472*'PWCS Table'!$D$3,0)</f>
        <v>0</v>
      </c>
      <c r="CO472" s="51">
        <f>IFERROR(CM472*BZ472*'PWCS Table'!$E$3,0)</f>
        <v>0</v>
      </c>
      <c r="CP472" s="51">
        <f t="shared" si="52"/>
        <v>0</v>
      </c>
      <c r="CQ472" s="51">
        <f t="shared" si="53"/>
        <v>0</v>
      </c>
      <c r="CR472" s="52">
        <f t="shared" si="54"/>
        <v>0</v>
      </c>
      <c r="CS472" s="51">
        <f t="shared" si="55"/>
        <v>0</v>
      </c>
      <c r="CT472" s="51">
        <f t="shared" si="56"/>
        <v>0</v>
      </c>
      <c r="CU472" s="51">
        <f>IFERROR((CA472*CQ472*'PWCS Table'!$D$4)+(CA472*CS472*'PWCS Table'!$D$4),0)</f>
        <v>0</v>
      </c>
      <c r="CV472" s="51">
        <f>IFERROR((CA472*CR472*'PWCS Table'!$E$4)+(CA472*CT472*'PWCS Table'!$E$4),0)</f>
        <v>0</v>
      </c>
      <c r="CW472" s="51">
        <f t="shared" si="57"/>
        <v>0</v>
      </c>
      <c r="CX472" s="51">
        <f t="shared" si="58"/>
        <v>0</v>
      </c>
      <c r="CY472" s="52">
        <f t="shared" si="59"/>
        <v>0</v>
      </c>
      <c r="CZ472" s="51">
        <f t="shared" si="60"/>
        <v>0</v>
      </c>
      <c r="DA472" s="51">
        <f t="shared" si="61"/>
        <v>0</v>
      </c>
      <c r="DB472" s="51">
        <f>IFERROR((CB472*CX472*'PWCS Table'!$D$5)+(CB472*CZ472*'PWCS Table'!$D$5),0)</f>
        <v>0</v>
      </c>
      <c r="DC472" s="51">
        <f>IFERROR((CB472*CY472*'PWCS Table'!$E$5)+(CB472*DA472*'PWCS Table'!$E$5),0)</f>
        <v>0</v>
      </c>
      <c r="DD472" s="51">
        <f t="shared" si="62"/>
        <v>0</v>
      </c>
      <c r="DE472" s="51">
        <f t="shared" si="63"/>
        <v>0</v>
      </c>
      <c r="DF472" s="51">
        <f t="shared" si="64"/>
        <v>0</v>
      </c>
      <c r="DG472" s="51">
        <f>IFERROR((CC472*DE472*'PWCS Table'!$D$8)+(CC472*DF472*'PWCS Table'!$D$8),0)</f>
        <v>0</v>
      </c>
      <c r="DH472" s="51">
        <f t="shared" si="65"/>
        <v>0</v>
      </c>
      <c r="DI472" s="51">
        <f t="shared" si="66"/>
        <v>0</v>
      </c>
      <c r="DJ472" s="51">
        <f t="shared" si="67"/>
        <v>0</v>
      </c>
      <c r="DK472" s="51">
        <f>IFERROR((CD472*DI472*'PWCS Table'!$D$9)+(CD472*DJ472*'PWCS Table'!$D$9),0)</f>
        <v>0</v>
      </c>
      <c r="DL472" s="51">
        <f t="shared" si="68"/>
        <v>0</v>
      </c>
    </row>
    <row r="473" spans="1:116" ht="12.75" hidden="1" customHeight="1" x14ac:dyDescent="0.3">
      <c r="A473" s="1"/>
      <c r="B473" s="53">
        <v>444</v>
      </c>
      <c r="C473" s="54"/>
      <c r="D473" s="44"/>
      <c r="E473" s="45"/>
      <c r="F473" s="46"/>
      <c r="G473" s="46"/>
      <c r="H473" s="46"/>
      <c r="I473" s="46"/>
      <c r="J473" s="46"/>
      <c r="K473" s="46"/>
      <c r="L473" s="46"/>
      <c r="M473" s="46"/>
      <c r="N473" s="46"/>
      <c r="O473" s="46"/>
      <c r="P473" s="46"/>
      <c r="Q473" s="46"/>
      <c r="R473" s="46"/>
      <c r="S473" s="46"/>
      <c r="T473" s="46"/>
      <c r="U473" s="46"/>
      <c r="V473" s="46"/>
      <c r="W473" s="46"/>
      <c r="X473" s="46"/>
      <c r="Y473" s="46"/>
      <c r="Z473" s="46"/>
      <c r="AA473" s="46"/>
      <c r="AB473" s="46"/>
      <c r="AC473" s="46"/>
      <c r="AD473" s="46"/>
      <c r="AE473" s="46"/>
      <c r="AF473" s="46"/>
      <c r="AG473" s="46"/>
      <c r="AH473" s="46"/>
      <c r="AI473" s="46"/>
      <c r="AJ473" s="46"/>
      <c r="AK473" s="46"/>
      <c r="AL473" s="46"/>
      <c r="AM473" s="46"/>
      <c r="AN473" s="46"/>
      <c r="AO473" s="46"/>
      <c r="AP473" s="46"/>
      <c r="AQ473" s="46"/>
      <c r="AR473" s="46"/>
      <c r="AS473" s="46"/>
      <c r="AT473" s="46"/>
      <c r="AU473" s="46"/>
      <c r="AV473" s="46"/>
      <c r="AW473" s="46"/>
      <c r="AX473" s="46"/>
      <c r="AY473" s="46"/>
      <c r="AZ473" s="46"/>
      <c r="BA473" s="46"/>
      <c r="BB473" s="46"/>
      <c r="BC473" s="46"/>
      <c r="BD473" s="46"/>
      <c r="BE473" s="46"/>
      <c r="BF473" s="46"/>
      <c r="BG473" s="46"/>
      <c r="BH473" s="46"/>
      <c r="BI473" s="46"/>
      <c r="BJ473" s="46"/>
      <c r="BK473" s="46"/>
      <c r="BL473" s="46"/>
      <c r="BM473" s="46"/>
      <c r="BN473" s="46"/>
      <c r="BO473" s="46"/>
      <c r="BP473" s="46"/>
      <c r="BQ473" s="46"/>
      <c r="BR473" s="46"/>
      <c r="BS473" s="46"/>
      <c r="BT473" s="46"/>
      <c r="BU473" s="46"/>
      <c r="BV473" s="46"/>
      <c r="BW473" s="46"/>
      <c r="BX473" s="46"/>
      <c r="BY473" s="47">
        <f t="shared" si="38"/>
        <v>0</v>
      </c>
      <c r="BZ473" s="47">
        <f t="shared" si="39"/>
        <v>0</v>
      </c>
      <c r="CA473" s="47">
        <f t="shared" si="40"/>
        <v>0</v>
      </c>
      <c r="CB473" s="47">
        <f t="shared" si="41"/>
        <v>0</v>
      </c>
      <c r="CC473" s="47">
        <f t="shared" si="42"/>
        <v>0</v>
      </c>
      <c r="CD473" s="47">
        <f t="shared" si="43"/>
        <v>0</v>
      </c>
      <c r="CE473" s="48" t="str">
        <f t="shared" si="44"/>
        <v/>
      </c>
      <c r="CF473" s="48" t="str">
        <f t="shared" si="45"/>
        <v/>
      </c>
      <c r="CG473" s="48" t="str">
        <f t="shared" si="46"/>
        <v/>
      </c>
      <c r="CH473" s="48" t="str">
        <f t="shared" si="47"/>
        <v/>
      </c>
      <c r="CI473" s="48" t="str">
        <f t="shared" si="48"/>
        <v/>
      </c>
      <c r="CJ473" s="48" t="str">
        <f t="shared" si="49"/>
        <v/>
      </c>
      <c r="CK473" s="49" t="s">
        <v>28</v>
      </c>
      <c r="CL473" s="49">
        <f t="shared" si="50"/>
        <v>0</v>
      </c>
      <c r="CM473" s="50">
        <f t="shared" si="51"/>
        <v>0</v>
      </c>
      <c r="CN473" s="51">
        <f>IFERROR(CL473*BZ473*'PWCS Table'!$D$3,0)</f>
        <v>0</v>
      </c>
      <c r="CO473" s="51">
        <f>IFERROR(CM473*BZ473*'PWCS Table'!$E$3,0)</f>
        <v>0</v>
      </c>
      <c r="CP473" s="51">
        <f t="shared" si="52"/>
        <v>0</v>
      </c>
      <c r="CQ473" s="51">
        <f t="shared" si="53"/>
        <v>0</v>
      </c>
      <c r="CR473" s="52">
        <f t="shared" si="54"/>
        <v>0</v>
      </c>
      <c r="CS473" s="51">
        <f t="shared" si="55"/>
        <v>0</v>
      </c>
      <c r="CT473" s="51">
        <f t="shared" si="56"/>
        <v>0</v>
      </c>
      <c r="CU473" s="51">
        <f>IFERROR((CA473*CQ473*'PWCS Table'!$D$4)+(CA473*CS473*'PWCS Table'!$D$4),0)</f>
        <v>0</v>
      </c>
      <c r="CV473" s="51">
        <f>IFERROR((CA473*CR473*'PWCS Table'!$E$4)+(CA473*CT473*'PWCS Table'!$E$4),0)</f>
        <v>0</v>
      </c>
      <c r="CW473" s="51">
        <f t="shared" si="57"/>
        <v>0</v>
      </c>
      <c r="CX473" s="51">
        <f t="shared" si="58"/>
        <v>0</v>
      </c>
      <c r="CY473" s="52">
        <f t="shared" si="59"/>
        <v>0</v>
      </c>
      <c r="CZ473" s="51">
        <f t="shared" si="60"/>
        <v>0</v>
      </c>
      <c r="DA473" s="51">
        <f t="shared" si="61"/>
        <v>0</v>
      </c>
      <c r="DB473" s="51">
        <f>IFERROR((CB473*CX473*'PWCS Table'!$D$5)+(CB473*CZ473*'PWCS Table'!$D$5),0)</f>
        <v>0</v>
      </c>
      <c r="DC473" s="51">
        <f>IFERROR((CB473*CY473*'PWCS Table'!$E$5)+(CB473*DA473*'PWCS Table'!$E$5),0)</f>
        <v>0</v>
      </c>
      <c r="DD473" s="51">
        <f t="shared" si="62"/>
        <v>0</v>
      </c>
      <c r="DE473" s="51">
        <f t="shared" si="63"/>
        <v>0</v>
      </c>
      <c r="DF473" s="51">
        <f t="shared" si="64"/>
        <v>0</v>
      </c>
      <c r="DG473" s="51">
        <f>IFERROR((CC473*DE473*'PWCS Table'!$D$8)+(CC473*DF473*'PWCS Table'!$D$8),0)</f>
        <v>0</v>
      </c>
      <c r="DH473" s="51">
        <f t="shared" si="65"/>
        <v>0</v>
      </c>
      <c r="DI473" s="51">
        <f t="shared" si="66"/>
        <v>0</v>
      </c>
      <c r="DJ473" s="51">
        <f t="shared" si="67"/>
        <v>0</v>
      </c>
      <c r="DK473" s="51">
        <f>IFERROR((CD473*DI473*'PWCS Table'!$D$9)+(CD473*DJ473*'PWCS Table'!$D$9),0)</f>
        <v>0</v>
      </c>
      <c r="DL473" s="51">
        <f t="shared" si="68"/>
        <v>0</v>
      </c>
    </row>
    <row r="474" spans="1:116" ht="12.75" hidden="1" customHeight="1" x14ac:dyDescent="0.3">
      <c r="A474" s="1"/>
      <c r="B474" s="53">
        <v>445</v>
      </c>
      <c r="C474" s="54"/>
      <c r="D474" s="44"/>
      <c r="E474" s="45"/>
      <c r="F474" s="46"/>
      <c r="G474" s="46"/>
      <c r="H474" s="46"/>
      <c r="I474" s="46"/>
      <c r="J474" s="46"/>
      <c r="K474" s="46"/>
      <c r="L474" s="46"/>
      <c r="M474" s="46"/>
      <c r="N474" s="46"/>
      <c r="O474" s="46"/>
      <c r="P474" s="46"/>
      <c r="Q474" s="46"/>
      <c r="R474" s="46"/>
      <c r="S474" s="46"/>
      <c r="T474" s="46"/>
      <c r="U474" s="46"/>
      <c r="V474" s="46"/>
      <c r="W474" s="46"/>
      <c r="X474" s="46"/>
      <c r="Y474" s="46"/>
      <c r="Z474" s="46"/>
      <c r="AA474" s="46"/>
      <c r="AB474" s="46"/>
      <c r="AC474" s="46"/>
      <c r="AD474" s="46"/>
      <c r="AE474" s="46"/>
      <c r="AF474" s="46"/>
      <c r="AG474" s="46"/>
      <c r="AH474" s="46"/>
      <c r="AI474" s="46"/>
      <c r="AJ474" s="46"/>
      <c r="AK474" s="46"/>
      <c r="AL474" s="46"/>
      <c r="AM474" s="46"/>
      <c r="AN474" s="46"/>
      <c r="AO474" s="46"/>
      <c r="AP474" s="46"/>
      <c r="AQ474" s="46"/>
      <c r="AR474" s="46"/>
      <c r="AS474" s="46"/>
      <c r="AT474" s="46"/>
      <c r="AU474" s="46"/>
      <c r="AV474" s="46"/>
      <c r="AW474" s="46"/>
      <c r="AX474" s="46"/>
      <c r="AY474" s="46"/>
      <c r="AZ474" s="46"/>
      <c r="BA474" s="46"/>
      <c r="BB474" s="46"/>
      <c r="BC474" s="46"/>
      <c r="BD474" s="46"/>
      <c r="BE474" s="46"/>
      <c r="BF474" s="46"/>
      <c r="BG474" s="46"/>
      <c r="BH474" s="46"/>
      <c r="BI474" s="46"/>
      <c r="BJ474" s="46"/>
      <c r="BK474" s="46"/>
      <c r="BL474" s="46"/>
      <c r="BM474" s="46"/>
      <c r="BN474" s="46"/>
      <c r="BO474" s="46"/>
      <c r="BP474" s="46"/>
      <c r="BQ474" s="46"/>
      <c r="BR474" s="46"/>
      <c r="BS474" s="46"/>
      <c r="BT474" s="46"/>
      <c r="BU474" s="46"/>
      <c r="BV474" s="46"/>
      <c r="BW474" s="46"/>
      <c r="BX474" s="46"/>
      <c r="BY474" s="47">
        <f t="shared" si="38"/>
        <v>0</v>
      </c>
      <c r="BZ474" s="47">
        <f t="shared" si="39"/>
        <v>0</v>
      </c>
      <c r="CA474" s="47">
        <f t="shared" si="40"/>
        <v>0</v>
      </c>
      <c r="CB474" s="47">
        <f t="shared" si="41"/>
        <v>0</v>
      </c>
      <c r="CC474" s="47">
        <f t="shared" si="42"/>
        <v>0</v>
      </c>
      <c r="CD474" s="47">
        <f t="shared" si="43"/>
        <v>0</v>
      </c>
      <c r="CE474" s="48" t="str">
        <f t="shared" si="44"/>
        <v/>
      </c>
      <c r="CF474" s="48" t="str">
        <f t="shared" si="45"/>
        <v/>
      </c>
      <c r="CG474" s="48" t="str">
        <f t="shared" si="46"/>
        <v/>
      </c>
      <c r="CH474" s="48" t="str">
        <f t="shared" si="47"/>
        <v/>
      </c>
      <c r="CI474" s="48" t="str">
        <f t="shared" si="48"/>
        <v/>
      </c>
      <c r="CJ474" s="48" t="str">
        <f t="shared" si="49"/>
        <v/>
      </c>
      <c r="CK474" s="49" t="s">
        <v>28</v>
      </c>
      <c r="CL474" s="49">
        <f t="shared" si="50"/>
        <v>0</v>
      </c>
      <c r="CM474" s="50">
        <f t="shared" si="51"/>
        <v>0</v>
      </c>
      <c r="CN474" s="51">
        <f>IFERROR(CL474*BZ474*'PWCS Table'!$D$3,0)</f>
        <v>0</v>
      </c>
      <c r="CO474" s="51">
        <f>IFERROR(CM474*BZ474*'PWCS Table'!$E$3,0)</f>
        <v>0</v>
      </c>
      <c r="CP474" s="51">
        <f t="shared" si="52"/>
        <v>0</v>
      </c>
      <c r="CQ474" s="51">
        <f t="shared" si="53"/>
        <v>0</v>
      </c>
      <c r="CR474" s="52">
        <f t="shared" si="54"/>
        <v>0</v>
      </c>
      <c r="CS474" s="51">
        <f t="shared" si="55"/>
        <v>0</v>
      </c>
      <c r="CT474" s="51">
        <f t="shared" si="56"/>
        <v>0</v>
      </c>
      <c r="CU474" s="51">
        <f>IFERROR((CA474*CQ474*'PWCS Table'!$D$4)+(CA474*CS474*'PWCS Table'!$D$4),0)</f>
        <v>0</v>
      </c>
      <c r="CV474" s="51">
        <f>IFERROR((CA474*CR474*'PWCS Table'!$E$4)+(CA474*CT474*'PWCS Table'!$E$4),0)</f>
        <v>0</v>
      </c>
      <c r="CW474" s="51">
        <f t="shared" si="57"/>
        <v>0</v>
      </c>
      <c r="CX474" s="51">
        <f t="shared" si="58"/>
        <v>0</v>
      </c>
      <c r="CY474" s="52">
        <f t="shared" si="59"/>
        <v>0</v>
      </c>
      <c r="CZ474" s="51">
        <f t="shared" si="60"/>
        <v>0</v>
      </c>
      <c r="DA474" s="51">
        <f t="shared" si="61"/>
        <v>0</v>
      </c>
      <c r="DB474" s="51">
        <f>IFERROR((CB474*CX474*'PWCS Table'!$D$5)+(CB474*CZ474*'PWCS Table'!$D$5),0)</f>
        <v>0</v>
      </c>
      <c r="DC474" s="51">
        <f>IFERROR((CB474*CY474*'PWCS Table'!$E$5)+(CB474*DA474*'PWCS Table'!$E$5),0)</f>
        <v>0</v>
      </c>
      <c r="DD474" s="51">
        <f t="shared" si="62"/>
        <v>0</v>
      </c>
      <c r="DE474" s="51">
        <f t="shared" si="63"/>
        <v>0</v>
      </c>
      <c r="DF474" s="51">
        <f t="shared" si="64"/>
        <v>0</v>
      </c>
      <c r="DG474" s="51">
        <f>IFERROR((CC474*DE474*'PWCS Table'!$D$8)+(CC474*DF474*'PWCS Table'!$D$8),0)</f>
        <v>0</v>
      </c>
      <c r="DH474" s="51">
        <f t="shared" si="65"/>
        <v>0</v>
      </c>
      <c r="DI474" s="51">
        <f t="shared" si="66"/>
        <v>0</v>
      </c>
      <c r="DJ474" s="51">
        <f t="shared" si="67"/>
        <v>0</v>
      </c>
      <c r="DK474" s="51">
        <f>IFERROR((CD474*DI474*'PWCS Table'!$D$9)+(CD474*DJ474*'PWCS Table'!$D$9),0)</f>
        <v>0</v>
      </c>
      <c r="DL474" s="51">
        <f t="shared" si="68"/>
        <v>0</v>
      </c>
    </row>
    <row r="475" spans="1:116" ht="12.75" hidden="1" customHeight="1" x14ac:dyDescent="0.3">
      <c r="A475" s="1"/>
      <c r="B475" s="53">
        <v>446</v>
      </c>
      <c r="C475" s="54"/>
      <c r="D475" s="44"/>
      <c r="E475" s="45"/>
      <c r="F475" s="46"/>
      <c r="G475" s="46"/>
      <c r="H475" s="46"/>
      <c r="I475" s="46"/>
      <c r="J475" s="46"/>
      <c r="K475" s="46"/>
      <c r="L475" s="46"/>
      <c r="M475" s="46"/>
      <c r="N475" s="46"/>
      <c r="O475" s="46"/>
      <c r="P475" s="46"/>
      <c r="Q475" s="46"/>
      <c r="R475" s="46"/>
      <c r="S475" s="46"/>
      <c r="T475" s="46"/>
      <c r="U475" s="46"/>
      <c r="V475" s="46"/>
      <c r="W475" s="46"/>
      <c r="X475" s="46"/>
      <c r="Y475" s="46"/>
      <c r="Z475" s="46"/>
      <c r="AA475" s="46"/>
      <c r="AB475" s="46"/>
      <c r="AC475" s="46"/>
      <c r="AD475" s="46"/>
      <c r="AE475" s="46"/>
      <c r="AF475" s="46"/>
      <c r="AG475" s="46"/>
      <c r="AH475" s="46"/>
      <c r="AI475" s="46"/>
      <c r="AJ475" s="46"/>
      <c r="AK475" s="46"/>
      <c r="AL475" s="46"/>
      <c r="AM475" s="46"/>
      <c r="AN475" s="46"/>
      <c r="AO475" s="46"/>
      <c r="AP475" s="46"/>
      <c r="AQ475" s="46"/>
      <c r="AR475" s="46"/>
      <c r="AS475" s="46"/>
      <c r="AT475" s="46"/>
      <c r="AU475" s="46"/>
      <c r="AV475" s="46"/>
      <c r="AW475" s="46"/>
      <c r="AX475" s="46"/>
      <c r="AY475" s="46"/>
      <c r="AZ475" s="46"/>
      <c r="BA475" s="46"/>
      <c r="BB475" s="46"/>
      <c r="BC475" s="46"/>
      <c r="BD475" s="46"/>
      <c r="BE475" s="46"/>
      <c r="BF475" s="46"/>
      <c r="BG475" s="46"/>
      <c r="BH475" s="46"/>
      <c r="BI475" s="46"/>
      <c r="BJ475" s="46"/>
      <c r="BK475" s="46"/>
      <c r="BL475" s="46"/>
      <c r="BM475" s="46"/>
      <c r="BN475" s="46"/>
      <c r="BO475" s="46"/>
      <c r="BP475" s="46"/>
      <c r="BQ475" s="46"/>
      <c r="BR475" s="46"/>
      <c r="BS475" s="46"/>
      <c r="BT475" s="46"/>
      <c r="BU475" s="46"/>
      <c r="BV475" s="46"/>
      <c r="BW475" s="46"/>
      <c r="BX475" s="46"/>
      <c r="BY475" s="47">
        <f t="shared" si="38"/>
        <v>0</v>
      </c>
      <c r="BZ475" s="47">
        <f t="shared" si="39"/>
        <v>0</v>
      </c>
      <c r="CA475" s="47">
        <f t="shared" si="40"/>
        <v>0</v>
      </c>
      <c r="CB475" s="47">
        <f t="shared" si="41"/>
        <v>0</v>
      </c>
      <c r="CC475" s="47">
        <f t="shared" si="42"/>
        <v>0</v>
      </c>
      <c r="CD475" s="47">
        <f t="shared" si="43"/>
        <v>0</v>
      </c>
      <c r="CE475" s="48" t="str">
        <f t="shared" si="44"/>
        <v/>
      </c>
      <c r="CF475" s="48" t="str">
        <f t="shared" si="45"/>
        <v/>
      </c>
      <c r="CG475" s="48" t="str">
        <f t="shared" si="46"/>
        <v/>
      </c>
      <c r="CH475" s="48" t="str">
        <f t="shared" si="47"/>
        <v/>
      </c>
      <c r="CI475" s="48" t="str">
        <f t="shared" si="48"/>
        <v/>
      </c>
      <c r="CJ475" s="48" t="str">
        <f t="shared" si="49"/>
        <v/>
      </c>
      <c r="CK475" s="49" t="s">
        <v>28</v>
      </c>
      <c r="CL475" s="49">
        <f t="shared" si="50"/>
        <v>0</v>
      </c>
      <c r="CM475" s="50">
        <f t="shared" si="51"/>
        <v>0</v>
      </c>
      <c r="CN475" s="51">
        <f>IFERROR(CL475*BZ475*'PWCS Table'!$D$3,0)</f>
        <v>0</v>
      </c>
      <c r="CO475" s="51">
        <f>IFERROR(CM475*BZ475*'PWCS Table'!$E$3,0)</f>
        <v>0</v>
      </c>
      <c r="CP475" s="51">
        <f t="shared" si="52"/>
        <v>0</v>
      </c>
      <c r="CQ475" s="51">
        <f t="shared" si="53"/>
        <v>0</v>
      </c>
      <c r="CR475" s="52">
        <f t="shared" si="54"/>
        <v>0</v>
      </c>
      <c r="CS475" s="51">
        <f t="shared" si="55"/>
        <v>0</v>
      </c>
      <c r="CT475" s="51">
        <f t="shared" si="56"/>
        <v>0</v>
      </c>
      <c r="CU475" s="51">
        <f>IFERROR((CA475*CQ475*'PWCS Table'!$D$4)+(CA475*CS475*'PWCS Table'!$D$4),0)</f>
        <v>0</v>
      </c>
      <c r="CV475" s="51">
        <f>IFERROR((CA475*CR475*'PWCS Table'!$E$4)+(CA475*CT475*'PWCS Table'!$E$4),0)</f>
        <v>0</v>
      </c>
      <c r="CW475" s="51">
        <f t="shared" si="57"/>
        <v>0</v>
      </c>
      <c r="CX475" s="51">
        <f t="shared" si="58"/>
        <v>0</v>
      </c>
      <c r="CY475" s="52">
        <f t="shared" si="59"/>
        <v>0</v>
      </c>
      <c r="CZ475" s="51">
        <f t="shared" si="60"/>
        <v>0</v>
      </c>
      <c r="DA475" s="51">
        <f t="shared" si="61"/>
        <v>0</v>
      </c>
      <c r="DB475" s="51">
        <f>IFERROR((CB475*CX475*'PWCS Table'!$D$5)+(CB475*CZ475*'PWCS Table'!$D$5),0)</f>
        <v>0</v>
      </c>
      <c r="DC475" s="51">
        <f>IFERROR((CB475*CY475*'PWCS Table'!$E$5)+(CB475*DA475*'PWCS Table'!$E$5),0)</f>
        <v>0</v>
      </c>
      <c r="DD475" s="51">
        <f t="shared" si="62"/>
        <v>0</v>
      </c>
      <c r="DE475" s="51">
        <f t="shared" si="63"/>
        <v>0</v>
      </c>
      <c r="DF475" s="51">
        <f t="shared" si="64"/>
        <v>0</v>
      </c>
      <c r="DG475" s="51">
        <f>IFERROR((CC475*DE475*'PWCS Table'!$D$8)+(CC475*DF475*'PWCS Table'!$D$8),0)</f>
        <v>0</v>
      </c>
      <c r="DH475" s="51">
        <f t="shared" si="65"/>
        <v>0</v>
      </c>
      <c r="DI475" s="51">
        <f t="shared" si="66"/>
        <v>0</v>
      </c>
      <c r="DJ475" s="51">
        <f t="shared" si="67"/>
        <v>0</v>
      </c>
      <c r="DK475" s="51">
        <f>IFERROR((CD475*DI475*'PWCS Table'!$D$9)+(CD475*DJ475*'PWCS Table'!$D$9),0)</f>
        <v>0</v>
      </c>
      <c r="DL475" s="51">
        <f t="shared" si="68"/>
        <v>0</v>
      </c>
    </row>
    <row r="476" spans="1:116" ht="12.75" hidden="1" customHeight="1" x14ac:dyDescent="0.3">
      <c r="A476" s="1"/>
      <c r="B476" s="53">
        <v>447</v>
      </c>
      <c r="C476" s="54"/>
      <c r="D476" s="44"/>
      <c r="E476" s="45"/>
      <c r="F476" s="46"/>
      <c r="G476" s="46"/>
      <c r="H476" s="46"/>
      <c r="I476" s="46"/>
      <c r="J476" s="46"/>
      <c r="K476" s="46"/>
      <c r="L476" s="46"/>
      <c r="M476" s="46"/>
      <c r="N476" s="46"/>
      <c r="O476" s="46"/>
      <c r="P476" s="46"/>
      <c r="Q476" s="46"/>
      <c r="R476" s="46"/>
      <c r="S476" s="46"/>
      <c r="T476" s="46"/>
      <c r="U476" s="46"/>
      <c r="V476" s="46"/>
      <c r="W476" s="46"/>
      <c r="X476" s="46"/>
      <c r="Y476" s="46"/>
      <c r="Z476" s="46"/>
      <c r="AA476" s="46"/>
      <c r="AB476" s="46"/>
      <c r="AC476" s="46"/>
      <c r="AD476" s="46"/>
      <c r="AE476" s="46"/>
      <c r="AF476" s="46"/>
      <c r="AG476" s="46"/>
      <c r="AH476" s="46"/>
      <c r="AI476" s="46"/>
      <c r="AJ476" s="46"/>
      <c r="AK476" s="46"/>
      <c r="AL476" s="46"/>
      <c r="AM476" s="46"/>
      <c r="AN476" s="46"/>
      <c r="AO476" s="46"/>
      <c r="AP476" s="46"/>
      <c r="AQ476" s="46"/>
      <c r="AR476" s="46"/>
      <c r="AS476" s="46"/>
      <c r="AT476" s="46"/>
      <c r="AU476" s="46"/>
      <c r="AV476" s="46"/>
      <c r="AW476" s="46"/>
      <c r="AX476" s="46"/>
      <c r="AY476" s="46"/>
      <c r="AZ476" s="46"/>
      <c r="BA476" s="46"/>
      <c r="BB476" s="46"/>
      <c r="BC476" s="46"/>
      <c r="BD476" s="46"/>
      <c r="BE476" s="46"/>
      <c r="BF476" s="46"/>
      <c r="BG476" s="46"/>
      <c r="BH476" s="46"/>
      <c r="BI476" s="46"/>
      <c r="BJ476" s="46"/>
      <c r="BK476" s="46"/>
      <c r="BL476" s="46"/>
      <c r="BM476" s="46"/>
      <c r="BN476" s="46"/>
      <c r="BO476" s="46"/>
      <c r="BP476" s="46"/>
      <c r="BQ476" s="46"/>
      <c r="BR476" s="46"/>
      <c r="BS476" s="46"/>
      <c r="BT476" s="46"/>
      <c r="BU476" s="46"/>
      <c r="BV476" s="46"/>
      <c r="BW476" s="46"/>
      <c r="BX476" s="46"/>
      <c r="BY476" s="47">
        <f t="shared" si="38"/>
        <v>0</v>
      </c>
      <c r="BZ476" s="47">
        <f t="shared" si="39"/>
        <v>0</v>
      </c>
      <c r="CA476" s="47">
        <f t="shared" si="40"/>
        <v>0</v>
      </c>
      <c r="CB476" s="47">
        <f t="shared" si="41"/>
        <v>0</v>
      </c>
      <c r="CC476" s="47">
        <f t="shared" si="42"/>
        <v>0</v>
      </c>
      <c r="CD476" s="47">
        <f t="shared" si="43"/>
        <v>0</v>
      </c>
      <c r="CE476" s="48" t="str">
        <f t="shared" si="44"/>
        <v/>
      </c>
      <c r="CF476" s="48" t="str">
        <f t="shared" si="45"/>
        <v/>
      </c>
      <c r="CG476" s="48" t="str">
        <f t="shared" si="46"/>
        <v/>
      </c>
      <c r="CH476" s="48" t="str">
        <f t="shared" si="47"/>
        <v/>
      </c>
      <c r="CI476" s="48" t="str">
        <f t="shared" si="48"/>
        <v/>
      </c>
      <c r="CJ476" s="48" t="str">
        <f t="shared" si="49"/>
        <v/>
      </c>
      <c r="CK476" s="49" t="s">
        <v>28</v>
      </c>
      <c r="CL476" s="49">
        <f t="shared" si="50"/>
        <v>0</v>
      </c>
      <c r="CM476" s="50">
        <f t="shared" si="51"/>
        <v>0</v>
      </c>
      <c r="CN476" s="51">
        <f>IFERROR(CL476*BZ476*'PWCS Table'!$D$3,0)</f>
        <v>0</v>
      </c>
      <c r="CO476" s="51">
        <f>IFERROR(CM476*BZ476*'PWCS Table'!$E$3,0)</f>
        <v>0</v>
      </c>
      <c r="CP476" s="51">
        <f t="shared" si="52"/>
        <v>0</v>
      </c>
      <c r="CQ476" s="51">
        <f t="shared" si="53"/>
        <v>0</v>
      </c>
      <c r="CR476" s="52">
        <f t="shared" si="54"/>
        <v>0</v>
      </c>
      <c r="CS476" s="51">
        <f t="shared" si="55"/>
        <v>0</v>
      </c>
      <c r="CT476" s="51">
        <f t="shared" si="56"/>
        <v>0</v>
      </c>
      <c r="CU476" s="51">
        <f>IFERROR((CA476*CQ476*'PWCS Table'!$D$4)+(CA476*CS476*'PWCS Table'!$D$4),0)</f>
        <v>0</v>
      </c>
      <c r="CV476" s="51">
        <f>IFERROR((CA476*CR476*'PWCS Table'!$E$4)+(CA476*CT476*'PWCS Table'!$E$4),0)</f>
        <v>0</v>
      </c>
      <c r="CW476" s="51">
        <f t="shared" si="57"/>
        <v>0</v>
      </c>
      <c r="CX476" s="51">
        <f t="shared" si="58"/>
        <v>0</v>
      </c>
      <c r="CY476" s="52">
        <f t="shared" si="59"/>
        <v>0</v>
      </c>
      <c r="CZ476" s="51">
        <f t="shared" si="60"/>
        <v>0</v>
      </c>
      <c r="DA476" s="51">
        <f t="shared" si="61"/>
        <v>0</v>
      </c>
      <c r="DB476" s="51">
        <f>IFERROR((CB476*CX476*'PWCS Table'!$D$5)+(CB476*CZ476*'PWCS Table'!$D$5),0)</f>
        <v>0</v>
      </c>
      <c r="DC476" s="51">
        <f>IFERROR((CB476*CY476*'PWCS Table'!$E$5)+(CB476*DA476*'PWCS Table'!$E$5),0)</f>
        <v>0</v>
      </c>
      <c r="DD476" s="51">
        <f t="shared" si="62"/>
        <v>0</v>
      </c>
      <c r="DE476" s="51">
        <f t="shared" si="63"/>
        <v>0</v>
      </c>
      <c r="DF476" s="51">
        <f t="shared" si="64"/>
        <v>0</v>
      </c>
      <c r="DG476" s="51">
        <f>IFERROR((CC476*DE476*'PWCS Table'!$D$8)+(CC476*DF476*'PWCS Table'!$D$8),0)</f>
        <v>0</v>
      </c>
      <c r="DH476" s="51">
        <f t="shared" si="65"/>
        <v>0</v>
      </c>
      <c r="DI476" s="51">
        <f t="shared" si="66"/>
        <v>0</v>
      </c>
      <c r="DJ476" s="51">
        <f t="shared" si="67"/>
        <v>0</v>
      </c>
      <c r="DK476" s="51">
        <f>IFERROR((CD476*DI476*'PWCS Table'!$D$9)+(CD476*DJ476*'PWCS Table'!$D$9),0)</f>
        <v>0</v>
      </c>
      <c r="DL476" s="51">
        <f t="shared" si="68"/>
        <v>0</v>
      </c>
    </row>
    <row r="477" spans="1:116" ht="12.75" hidden="1" customHeight="1" x14ac:dyDescent="0.3">
      <c r="A477" s="1"/>
      <c r="B477" s="53">
        <v>448</v>
      </c>
      <c r="C477" s="54"/>
      <c r="D477" s="44"/>
      <c r="E477" s="45"/>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c r="AM477" s="46"/>
      <c r="AN477" s="46"/>
      <c r="AO477" s="46"/>
      <c r="AP477" s="46"/>
      <c r="AQ477" s="46"/>
      <c r="AR477" s="46"/>
      <c r="AS477" s="46"/>
      <c r="AT477" s="46"/>
      <c r="AU477" s="46"/>
      <c r="AV477" s="46"/>
      <c r="AW477" s="46"/>
      <c r="AX477" s="46"/>
      <c r="AY477" s="46"/>
      <c r="AZ477" s="46"/>
      <c r="BA477" s="46"/>
      <c r="BB477" s="46"/>
      <c r="BC477" s="46"/>
      <c r="BD477" s="46"/>
      <c r="BE477" s="46"/>
      <c r="BF477" s="46"/>
      <c r="BG477" s="46"/>
      <c r="BH477" s="46"/>
      <c r="BI477" s="46"/>
      <c r="BJ477" s="46"/>
      <c r="BK477" s="46"/>
      <c r="BL477" s="46"/>
      <c r="BM477" s="46"/>
      <c r="BN477" s="46"/>
      <c r="BO477" s="46"/>
      <c r="BP477" s="46"/>
      <c r="BQ477" s="46"/>
      <c r="BR477" s="46"/>
      <c r="BS477" s="46"/>
      <c r="BT477" s="46"/>
      <c r="BU477" s="46"/>
      <c r="BV477" s="46"/>
      <c r="BW477" s="46"/>
      <c r="BX477" s="46"/>
      <c r="BY477" s="47">
        <f t="shared" si="38"/>
        <v>0</v>
      </c>
      <c r="BZ477" s="47">
        <f t="shared" si="39"/>
        <v>0</v>
      </c>
      <c r="CA477" s="47">
        <f t="shared" si="40"/>
        <v>0</v>
      </c>
      <c r="CB477" s="47">
        <f t="shared" si="41"/>
        <v>0</v>
      </c>
      <c r="CC477" s="47">
        <f t="shared" si="42"/>
        <v>0</v>
      </c>
      <c r="CD477" s="47">
        <f t="shared" si="43"/>
        <v>0</v>
      </c>
      <c r="CE477" s="48" t="str">
        <f t="shared" si="44"/>
        <v/>
      </c>
      <c r="CF477" s="48" t="str">
        <f t="shared" si="45"/>
        <v/>
      </c>
      <c r="CG477" s="48" t="str">
        <f t="shared" si="46"/>
        <v/>
      </c>
      <c r="CH477" s="48" t="str">
        <f t="shared" si="47"/>
        <v/>
      </c>
      <c r="CI477" s="48" t="str">
        <f t="shared" si="48"/>
        <v/>
      </c>
      <c r="CJ477" s="48" t="str">
        <f t="shared" si="49"/>
        <v/>
      </c>
      <c r="CK477" s="49" t="s">
        <v>28</v>
      </c>
      <c r="CL477" s="49">
        <f t="shared" si="50"/>
        <v>0</v>
      </c>
      <c r="CM477" s="50">
        <f t="shared" si="51"/>
        <v>0</v>
      </c>
      <c r="CN477" s="51">
        <f>IFERROR(CL477*BZ477*'PWCS Table'!$D$3,0)</f>
        <v>0</v>
      </c>
      <c r="CO477" s="51">
        <f>IFERROR(CM477*BZ477*'PWCS Table'!$E$3,0)</f>
        <v>0</v>
      </c>
      <c r="CP477" s="51">
        <f t="shared" si="52"/>
        <v>0</v>
      </c>
      <c r="CQ477" s="51">
        <f t="shared" si="53"/>
        <v>0</v>
      </c>
      <c r="CR477" s="52">
        <f t="shared" si="54"/>
        <v>0</v>
      </c>
      <c r="CS477" s="51">
        <f t="shared" si="55"/>
        <v>0</v>
      </c>
      <c r="CT477" s="51">
        <f t="shared" si="56"/>
        <v>0</v>
      </c>
      <c r="CU477" s="51">
        <f>IFERROR((CA477*CQ477*'PWCS Table'!$D$4)+(CA477*CS477*'PWCS Table'!$D$4),0)</f>
        <v>0</v>
      </c>
      <c r="CV477" s="51">
        <f>IFERROR((CA477*CR477*'PWCS Table'!$E$4)+(CA477*CT477*'PWCS Table'!$E$4),0)</f>
        <v>0</v>
      </c>
      <c r="CW477" s="51">
        <f t="shared" si="57"/>
        <v>0</v>
      </c>
      <c r="CX477" s="51">
        <f t="shared" si="58"/>
        <v>0</v>
      </c>
      <c r="CY477" s="52">
        <f t="shared" si="59"/>
        <v>0</v>
      </c>
      <c r="CZ477" s="51">
        <f t="shared" si="60"/>
        <v>0</v>
      </c>
      <c r="DA477" s="51">
        <f t="shared" si="61"/>
        <v>0</v>
      </c>
      <c r="DB477" s="51">
        <f>IFERROR((CB477*CX477*'PWCS Table'!$D$5)+(CB477*CZ477*'PWCS Table'!$D$5),0)</f>
        <v>0</v>
      </c>
      <c r="DC477" s="51">
        <f>IFERROR((CB477*CY477*'PWCS Table'!$E$5)+(CB477*DA477*'PWCS Table'!$E$5),0)</f>
        <v>0</v>
      </c>
      <c r="DD477" s="51">
        <f t="shared" si="62"/>
        <v>0</v>
      </c>
      <c r="DE477" s="51">
        <f t="shared" si="63"/>
        <v>0</v>
      </c>
      <c r="DF477" s="51">
        <f t="shared" si="64"/>
        <v>0</v>
      </c>
      <c r="DG477" s="51">
        <f>IFERROR((CC477*DE477*'PWCS Table'!$D$8)+(CC477*DF477*'PWCS Table'!$D$8),0)</f>
        <v>0</v>
      </c>
      <c r="DH477" s="51">
        <f t="shared" si="65"/>
        <v>0</v>
      </c>
      <c r="DI477" s="51">
        <f t="shared" si="66"/>
        <v>0</v>
      </c>
      <c r="DJ477" s="51">
        <f t="shared" si="67"/>
        <v>0</v>
      </c>
      <c r="DK477" s="51">
        <f>IFERROR((CD477*DI477*'PWCS Table'!$D$9)+(CD477*DJ477*'PWCS Table'!$D$9),0)</f>
        <v>0</v>
      </c>
      <c r="DL477" s="51">
        <f t="shared" si="68"/>
        <v>0</v>
      </c>
    </row>
    <row r="478" spans="1:116" ht="12.75" hidden="1" customHeight="1" x14ac:dyDescent="0.3">
      <c r="A478" s="1"/>
      <c r="B478" s="53">
        <v>449</v>
      </c>
      <c r="C478" s="54"/>
      <c r="D478" s="44"/>
      <c r="E478" s="45"/>
      <c r="F478" s="46"/>
      <c r="G478" s="46"/>
      <c r="H478" s="46"/>
      <c r="I478" s="46"/>
      <c r="J478" s="46"/>
      <c r="K478" s="46"/>
      <c r="L478" s="46"/>
      <c r="M478" s="46"/>
      <c r="N478" s="46"/>
      <c r="O478" s="46"/>
      <c r="P478" s="46"/>
      <c r="Q478" s="46"/>
      <c r="R478" s="46"/>
      <c r="S478" s="46"/>
      <c r="T478" s="46"/>
      <c r="U478" s="46"/>
      <c r="V478" s="46"/>
      <c r="W478" s="46"/>
      <c r="X478" s="46"/>
      <c r="Y478" s="46"/>
      <c r="Z478" s="46"/>
      <c r="AA478" s="46"/>
      <c r="AB478" s="46"/>
      <c r="AC478" s="46"/>
      <c r="AD478" s="46"/>
      <c r="AE478" s="46"/>
      <c r="AF478" s="46"/>
      <c r="AG478" s="46"/>
      <c r="AH478" s="46"/>
      <c r="AI478" s="46"/>
      <c r="AJ478" s="46"/>
      <c r="AK478" s="46"/>
      <c r="AL478" s="46"/>
      <c r="AM478" s="46"/>
      <c r="AN478" s="46"/>
      <c r="AO478" s="46"/>
      <c r="AP478" s="46"/>
      <c r="AQ478" s="46"/>
      <c r="AR478" s="46"/>
      <c r="AS478" s="46"/>
      <c r="AT478" s="46"/>
      <c r="AU478" s="46"/>
      <c r="AV478" s="46"/>
      <c r="AW478" s="46"/>
      <c r="AX478" s="46"/>
      <c r="AY478" s="46"/>
      <c r="AZ478" s="46"/>
      <c r="BA478" s="46"/>
      <c r="BB478" s="46"/>
      <c r="BC478" s="46"/>
      <c r="BD478" s="46"/>
      <c r="BE478" s="46"/>
      <c r="BF478" s="46"/>
      <c r="BG478" s="46"/>
      <c r="BH478" s="46"/>
      <c r="BI478" s="46"/>
      <c r="BJ478" s="46"/>
      <c r="BK478" s="46"/>
      <c r="BL478" s="46"/>
      <c r="BM478" s="46"/>
      <c r="BN478" s="46"/>
      <c r="BO478" s="46"/>
      <c r="BP478" s="46"/>
      <c r="BQ478" s="46"/>
      <c r="BR478" s="46"/>
      <c r="BS478" s="46"/>
      <c r="BT478" s="46"/>
      <c r="BU478" s="46"/>
      <c r="BV478" s="46"/>
      <c r="BW478" s="46"/>
      <c r="BX478" s="46"/>
      <c r="BY478" s="47">
        <f t="shared" si="38"/>
        <v>0</v>
      </c>
      <c r="BZ478" s="47">
        <f t="shared" si="39"/>
        <v>0</v>
      </c>
      <c r="CA478" s="47">
        <f t="shared" si="40"/>
        <v>0</v>
      </c>
      <c r="CB478" s="47">
        <f t="shared" si="41"/>
        <v>0</v>
      </c>
      <c r="CC478" s="47">
        <f t="shared" si="42"/>
        <v>0</v>
      </c>
      <c r="CD478" s="47">
        <f t="shared" si="43"/>
        <v>0</v>
      </c>
      <c r="CE478" s="48" t="str">
        <f t="shared" si="44"/>
        <v/>
      </c>
      <c r="CF478" s="48" t="str">
        <f t="shared" si="45"/>
        <v/>
      </c>
      <c r="CG478" s="48" t="str">
        <f t="shared" si="46"/>
        <v/>
      </c>
      <c r="CH478" s="48" t="str">
        <f t="shared" si="47"/>
        <v/>
      </c>
      <c r="CI478" s="48" t="str">
        <f t="shared" si="48"/>
        <v/>
      </c>
      <c r="CJ478" s="48" t="str">
        <f t="shared" si="49"/>
        <v/>
      </c>
      <c r="CK478" s="49" t="s">
        <v>28</v>
      </c>
      <c r="CL478" s="49">
        <f t="shared" si="50"/>
        <v>0</v>
      </c>
      <c r="CM478" s="50">
        <f t="shared" si="51"/>
        <v>0</v>
      </c>
      <c r="CN478" s="51">
        <f>IFERROR(CL478*BZ478*'PWCS Table'!$D$3,0)</f>
        <v>0</v>
      </c>
      <c r="CO478" s="51">
        <f>IFERROR(CM478*BZ478*'PWCS Table'!$E$3,0)</f>
        <v>0</v>
      </c>
      <c r="CP478" s="51">
        <f t="shared" si="52"/>
        <v>0</v>
      </c>
      <c r="CQ478" s="51">
        <f t="shared" si="53"/>
        <v>0</v>
      </c>
      <c r="CR478" s="52">
        <f t="shared" si="54"/>
        <v>0</v>
      </c>
      <c r="CS478" s="51">
        <f t="shared" si="55"/>
        <v>0</v>
      </c>
      <c r="CT478" s="51">
        <f t="shared" si="56"/>
        <v>0</v>
      </c>
      <c r="CU478" s="51">
        <f>IFERROR((CA478*CQ478*'PWCS Table'!$D$4)+(CA478*CS478*'PWCS Table'!$D$4),0)</f>
        <v>0</v>
      </c>
      <c r="CV478" s="51">
        <f>IFERROR((CA478*CR478*'PWCS Table'!$E$4)+(CA478*CT478*'PWCS Table'!$E$4),0)</f>
        <v>0</v>
      </c>
      <c r="CW478" s="51">
        <f t="shared" si="57"/>
        <v>0</v>
      </c>
      <c r="CX478" s="51">
        <f t="shared" si="58"/>
        <v>0</v>
      </c>
      <c r="CY478" s="52">
        <f t="shared" si="59"/>
        <v>0</v>
      </c>
      <c r="CZ478" s="51">
        <f t="shared" si="60"/>
        <v>0</v>
      </c>
      <c r="DA478" s="51">
        <f t="shared" si="61"/>
        <v>0</v>
      </c>
      <c r="DB478" s="51">
        <f>IFERROR((CB478*CX478*'PWCS Table'!$D$5)+(CB478*CZ478*'PWCS Table'!$D$5),0)</f>
        <v>0</v>
      </c>
      <c r="DC478" s="51">
        <f>IFERROR((CB478*CY478*'PWCS Table'!$E$5)+(CB478*DA478*'PWCS Table'!$E$5),0)</f>
        <v>0</v>
      </c>
      <c r="DD478" s="51">
        <f t="shared" si="62"/>
        <v>0</v>
      </c>
      <c r="DE478" s="51">
        <f t="shared" si="63"/>
        <v>0</v>
      </c>
      <c r="DF478" s="51">
        <f t="shared" si="64"/>
        <v>0</v>
      </c>
      <c r="DG478" s="51">
        <f>IFERROR((CC478*DE478*'PWCS Table'!$D$8)+(CC478*DF478*'PWCS Table'!$D$8),0)</f>
        <v>0</v>
      </c>
      <c r="DH478" s="51">
        <f t="shared" si="65"/>
        <v>0</v>
      </c>
      <c r="DI478" s="51">
        <f t="shared" si="66"/>
        <v>0</v>
      </c>
      <c r="DJ478" s="51">
        <f t="shared" si="67"/>
        <v>0</v>
      </c>
      <c r="DK478" s="51">
        <f>IFERROR((CD478*DI478*'PWCS Table'!$D$9)+(CD478*DJ478*'PWCS Table'!$D$9),0)</f>
        <v>0</v>
      </c>
      <c r="DL478" s="51">
        <f t="shared" si="68"/>
        <v>0</v>
      </c>
    </row>
    <row r="479" spans="1:116" ht="12.75" hidden="1" customHeight="1" x14ac:dyDescent="0.3">
      <c r="A479" s="1"/>
      <c r="B479" s="53">
        <v>450</v>
      </c>
      <c r="C479" s="54"/>
      <c r="D479" s="44"/>
      <c r="E479" s="45"/>
      <c r="F479" s="46"/>
      <c r="G479" s="46"/>
      <c r="H479" s="46"/>
      <c r="I479" s="46"/>
      <c r="J479" s="46"/>
      <c r="K479" s="46"/>
      <c r="L479" s="46"/>
      <c r="M479" s="46"/>
      <c r="N479" s="46"/>
      <c r="O479" s="46"/>
      <c r="P479" s="46"/>
      <c r="Q479" s="46"/>
      <c r="R479" s="46"/>
      <c r="S479" s="46"/>
      <c r="T479" s="46"/>
      <c r="U479" s="46"/>
      <c r="V479" s="46"/>
      <c r="W479" s="46"/>
      <c r="X479" s="46"/>
      <c r="Y479" s="46"/>
      <c r="Z479" s="46"/>
      <c r="AA479" s="46"/>
      <c r="AB479" s="46"/>
      <c r="AC479" s="46"/>
      <c r="AD479" s="46"/>
      <c r="AE479" s="46"/>
      <c r="AF479" s="46"/>
      <c r="AG479" s="46"/>
      <c r="AH479" s="46"/>
      <c r="AI479" s="46"/>
      <c r="AJ479" s="46"/>
      <c r="AK479" s="46"/>
      <c r="AL479" s="46"/>
      <c r="AM479" s="46"/>
      <c r="AN479" s="46"/>
      <c r="AO479" s="46"/>
      <c r="AP479" s="46"/>
      <c r="AQ479" s="46"/>
      <c r="AR479" s="46"/>
      <c r="AS479" s="46"/>
      <c r="AT479" s="46"/>
      <c r="AU479" s="46"/>
      <c r="AV479" s="46"/>
      <c r="AW479" s="46"/>
      <c r="AX479" s="46"/>
      <c r="AY479" s="46"/>
      <c r="AZ479" s="46"/>
      <c r="BA479" s="46"/>
      <c r="BB479" s="46"/>
      <c r="BC479" s="46"/>
      <c r="BD479" s="46"/>
      <c r="BE479" s="46"/>
      <c r="BF479" s="46"/>
      <c r="BG479" s="46"/>
      <c r="BH479" s="46"/>
      <c r="BI479" s="46"/>
      <c r="BJ479" s="46"/>
      <c r="BK479" s="46"/>
      <c r="BL479" s="46"/>
      <c r="BM479" s="46"/>
      <c r="BN479" s="46"/>
      <c r="BO479" s="46"/>
      <c r="BP479" s="46"/>
      <c r="BQ479" s="46"/>
      <c r="BR479" s="46"/>
      <c r="BS479" s="46"/>
      <c r="BT479" s="46"/>
      <c r="BU479" s="46"/>
      <c r="BV479" s="46"/>
      <c r="BW479" s="46"/>
      <c r="BX479" s="46"/>
      <c r="BY479" s="47">
        <f t="shared" si="38"/>
        <v>0</v>
      </c>
      <c r="BZ479" s="47">
        <f t="shared" si="39"/>
        <v>0</v>
      </c>
      <c r="CA479" s="47">
        <f t="shared" si="40"/>
        <v>0</v>
      </c>
      <c r="CB479" s="47">
        <f t="shared" si="41"/>
        <v>0</v>
      </c>
      <c r="CC479" s="47">
        <f t="shared" si="42"/>
        <v>0</v>
      </c>
      <c r="CD479" s="47">
        <f t="shared" si="43"/>
        <v>0</v>
      </c>
      <c r="CE479" s="48" t="str">
        <f t="shared" si="44"/>
        <v/>
      </c>
      <c r="CF479" s="48" t="str">
        <f t="shared" si="45"/>
        <v/>
      </c>
      <c r="CG479" s="48" t="str">
        <f t="shared" si="46"/>
        <v/>
      </c>
      <c r="CH479" s="48" t="str">
        <f t="shared" si="47"/>
        <v/>
      </c>
      <c r="CI479" s="48" t="str">
        <f t="shared" si="48"/>
        <v/>
      </c>
      <c r="CJ479" s="48" t="str">
        <f t="shared" si="49"/>
        <v/>
      </c>
      <c r="CK479" s="49" t="s">
        <v>28</v>
      </c>
      <c r="CL479" s="49">
        <f t="shared" si="50"/>
        <v>0</v>
      </c>
      <c r="CM479" s="50">
        <f t="shared" si="51"/>
        <v>0</v>
      </c>
      <c r="CN479" s="51">
        <f>IFERROR(CL479*BZ479*'PWCS Table'!$D$3,0)</f>
        <v>0</v>
      </c>
      <c r="CO479" s="51">
        <f>IFERROR(CM479*BZ479*'PWCS Table'!$E$3,0)</f>
        <v>0</v>
      </c>
      <c r="CP479" s="51">
        <f t="shared" si="52"/>
        <v>0</v>
      </c>
      <c r="CQ479" s="51">
        <f t="shared" si="53"/>
        <v>0</v>
      </c>
      <c r="CR479" s="52">
        <f t="shared" si="54"/>
        <v>0</v>
      </c>
      <c r="CS479" s="51">
        <f t="shared" si="55"/>
        <v>0</v>
      </c>
      <c r="CT479" s="51">
        <f t="shared" si="56"/>
        <v>0</v>
      </c>
      <c r="CU479" s="51">
        <f>IFERROR((CA479*CQ479*'PWCS Table'!$D$4)+(CA479*CS479*'PWCS Table'!$D$4),0)</f>
        <v>0</v>
      </c>
      <c r="CV479" s="51">
        <f>IFERROR((CA479*CR479*'PWCS Table'!$E$4)+(CA479*CT479*'PWCS Table'!$E$4),0)</f>
        <v>0</v>
      </c>
      <c r="CW479" s="51">
        <f t="shared" si="57"/>
        <v>0</v>
      </c>
      <c r="CX479" s="51">
        <f t="shared" si="58"/>
        <v>0</v>
      </c>
      <c r="CY479" s="52">
        <f t="shared" si="59"/>
        <v>0</v>
      </c>
      <c r="CZ479" s="51">
        <f t="shared" si="60"/>
        <v>0</v>
      </c>
      <c r="DA479" s="51">
        <f t="shared" si="61"/>
        <v>0</v>
      </c>
      <c r="DB479" s="51">
        <f>IFERROR((CB479*CX479*'PWCS Table'!$D$5)+(CB479*CZ479*'PWCS Table'!$D$5),0)</f>
        <v>0</v>
      </c>
      <c r="DC479" s="51">
        <f>IFERROR((CB479*CY479*'PWCS Table'!$E$5)+(CB479*DA479*'PWCS Table'!$E$5),0)</f>
        <v>0</v>
      </c>
      <c r="DD479" s="51">
        <f t="shared" si="62"/>
        <v>0</v>
      </c>
      <c r="DE479" s="51">
        <f t="shared" si="63"/>
        <v>0</v>
      </c>
      <c r="DF479" s="51">
        <f t="shared" si="64"/>
        <v>0</v>
      </c>
      <c r="DG479" s="51">
        <f>IFERROR((CC479*DE479*'PWCS Table'!$D$8)+(CC479*DF479*'PWCS Table'!$D$8),0)</f>
        <v>0</v>
      </c>
      <c r="DH479" s="51">
        <f t="shared" si="65"/>
        <v>0</v>
      </c>
      <c r="DI479" s="51">
        <f t="shared" si="66"/>
        <v>0</v>
      </c>
      <c r="DJ479" s="51">
        <f t="shared" si="67"/>
        <v>0</v>
      </c>
      <c r="DK479" s="51">
        <f>IFERROR((CD479*DI479*'PWCS Table'!$D$9)+(CD479*DJ479*'PWCS Table'!$D$9),0)</f>
        <v>0</v>
      </c>
      <c r="DL479" s="51">
        <f t="shared" si="68"/>
        <v>0</v>
      </c>
    </row>
    <row r="480" spans="1:116" ht="12.75" hidden="1" customHeight="1" x14ac:dyDescent="0.3">
      <c r="A480" s="1"/>
      <c r="B480" s="53">
        <v>451</v>
      </c>
      <c r="C480" s="54"/>
      <c r="D480" s="44"/>
      <c r="E480" s="45"/>
      <c r="F480" s="46"/>
      <c r="G480" s="46"/>
      <c r="H480" s="46"/>
      <c r="I480" s="46"/>
      <c r="J480" s="46"/>
      <c r="K480" s="46"/>
      <c r="L480" s="46"/>
      <c r="M480" s="46"/>
      <c r="N480" s="46"/>
      <c r="O480" s="46"/>
      <c r="P480" s="46"/>
      <c r="Q480" s="46"/>
      <c r="R480" s="46"/>
      <c r="S480" s="46"/>
      <c r="T480" s="46"/>
      <c r="U480" s="46"/>
      <c r="V480" s="46"/>
      <c r="W480" s="46"/>
      <c r="X480" s="46"/>
      <c r="Y480" s="46"/>
      <c r="Z480" s="46"/>
      <c r="AA480" s="46"/>
      <c r="AB480" s="46"/>
      <c r="AC480" s="46"/>
      <c r="AD480" s="46"/>
      <c r="AE480" s="46"/>
      <c r="AF480" s="46"/>
      <c r="AG480" s="46"/>
      <c r="AH480" s="46"/>
      <c r="AI480" s="46"/>
      <c r="AJ480" s="46"/>
      <c r="AK480" s="46"/>
      <c r="AL480" s="46"/>
      <c r="AM480" s="46"/>
      <c r="AN480" s="46"/>
      <c r="AO480" s="46"/>
      <c r="AP480" s="46"/>
      <c r="AQ480" s="46"/>
      <c r="AR480" s="46"/>
      <c r="AS480" s="46"/>
      <c r="AT480" s="46"/>
      <c r="AU480" s="46"/>
      <c r="AV480" s="46"/>
      <c r="AW480" s="46"/>
      <c r="AX480" s="46"/>
      <c r="AY480" s="46"/>
      <c r="AZ480" s="46"/>
      <c r="BA480" s="46"/>
      <c r="BB480" s="46"/>
      <c r="BC480" s="46"/>
      <c r="BD480" s="46"/>
      <c r="BE480" s="46"/>
      <c r="BF480" s="46"/>
      <c r="BG480" s="46"/>
      <c r="BH480" s="46"/>
      <c r="BI480" s="46"/>
      <c r="BJ480" s="46"/>
      <c r="BK480" s="46"/>
      <c r="BL480" s="46"/>
      <c r="BM480" s="46"/>
      <c r="BN480" s="46"/>
      <c r="BO480" s="46"/>
      <c r="BP480" s="46"/>
      <c r="BQ480" s="46"/>
      <c r="BR480" s="46"/>
      <c r="BS480" s="46"/>
      <c r="BT480" s="46"/>
      <c r="BU480" s="46"/>
      <c r="BV480" s="46"/>
      <c r="BW480" s="46"/>
      <c r="BX480" s="46"/>
      <c r="BY480" s="47">
        <f t="shared" si="38"/>
        <v>0</v>
      </c>
      <c r="BZ480" s="47">
        <f t="shared" si="39"/>
        <v>0</v>
      </c>
      <c r="CA480" s="47">
        <f t="shared" si="40"/>
        <v>0</v>
      </c>
      <c r="CB480" s="47">
        <f t="shared" si="41"/>
        <v>0</v>
      </c>
      <c r="CC480" s="47">
        <f t="shared" si="42"/>
        <v>0</v>
      </c>
      <c r="CD480" s="47">
        <f t="shared" si="43"/>
        <v>0</v>
      </c>
      <c r="CE480" s="48" t="str">
        <f t="shared" si="44"/>
        <v/>
      </c>
      <c r="CF480" s="48" t="str">
        <f t="shared" si="45"/>
        <v/>
      </c>
      <c r="CG480" s="48" t="str">
        <f t="shared" si="46"/>
        <v/>
      </c>
      <c r="CH480" s="48" t="str">
        <f t="shared" si="47"/>
        <v/>
      </c>
      <c r="CI480" s="48" t="str">
        <f t="shared" si="48"/>
        <v/>
      </c>
      <c r="CJ480" s="48" t="str">
        <f t="shared" si="49"/>
        <v/>
      </c>
      <c r="CK480" s="49" t="s">
        <v>28</v>
      </c>
      <c r="CL480" s="49">
        <f t="shared" si="50"/>
        <v>0</v>
      </c>
      <c r="CM480" s="50">
        <f t="shared" si="51"/>
        <v>0</v>
      </c>
      <c r="CN480" s="51">
        <f>IFERROR(CL480*BZ480*'PWCS Table'!$D$3,0)</f>
        <v>0</v>
      </c>
      <c r="CO480" s="51">
        <f>IFERROR(CM480*BZ480*'PWCS Table'!$E$3,0)</f>
        <v>0</v>
      </c>
      <c r="CP480" s="51">
        <f t="shared" si="52"/>
        <v>0</v>
      </c>
      <c r="CQ480" s="51">
        <f t="shared" si="53"/>
        <v>0</v>
      </c>
      <c r="CR480" s="52">
        <f t="shared" si="54"/>
        <v>0</v>
      </c>
      <c r="CS480" s="51">
        <f t="shared" si="55"/>
        <v>0</v>
      </c>
      <c r="CT480" s="51">
        <f t="shared" si="56"/>
        <v>0</v>
      </c>
      <c r="CU480" s="51">
        <f>IFERROR((CA480*CQ480*'PWCS Table'!$D$4)+(CA480*CS480*'PWCS Table'!$D$4),0)</f>
        <v>0</v>
      </c>
      <c r="CV480" s="51">
        <f>IFERROR((CA480*CR480*'PWCS Table'!$E$4)+(CA480*CT480*'PWCS Table'!$E$4),0)</f>
        <v>0</v>
      </c>
      <c r="CW480" s="51">
        <f t="shared" si="57"/>
        <v>0</v>
      </c>
      <c r="CX480" s="51">
        <f t="shared" si="58"/>
        <v>0</v>
      </c>
      <c r="CY480" s="52">
        <f t="shared" si="59"/>
        <v>0</v>
      </c>
      <c r="CZ480" s="51">
        <f t="shared" si="60"/>
        <v>0</v>
      </c>
      <c r="DA480" s="51">
        <f t="shared" si="61"/>
        <v>0</v>
      </c>
      <c r="DB480" s="51">
        <f>IFERROR((CB480*CX480*'PWCS Table'!$D$5)+(CB480*CZ480*'PWCS Table'!$D$5),0)</f>
        <v>0</v>
      </c>
      <c r="DC480" s="51">
        <f>IFERROR((CB480*CY480*'PWCS Table'!$E$5)+(CB480*DA480*'PWCS Table'!$E$5),0)</f>
        <v>0</v>
      </c>
      <c r="DD480" s="51">
        <f t="shared" si="62"/>
        <v>0</v>
      </c>
      <c r="DE480" s="51">
        <f t="shared" si="63"/>
        <v>0</v>
      </c>
      <c r="DF480" s="51">
        <f t="shared" si="64"/>
        <v>0</v>
      </c>
      <c r="DG480" s="51">
        <f>IFERROR((CC480*DE480*'PWCS Table'!$D$8)+(CC480*DF480*'PWCS Table'!$D$8),0)</f>
        <v>0</v>
      </c>
      <c r="DH480" s="51">
        <f t="shared" si="65"/>
        <v>0</v>
      </c>
      <c r="DI480" s="51">
        <f t="shared" si="66"/>
        <v>0</v>
      </c>
      <c r="DJ480" s="51">
        <f t="shared" si="67"/>
        <v>0</v>
      </c>
      <c r="DK480" s="51">
        <f>IFERROR((CD480*DI480*'PWCS Table'!$D$9)+(CD480*DJ480*'PWCS Table'!$D$9),0)</f>
        <v>0</v>
      </c>
      <c r="DL480" s="51">
        <f t="shared" si="68"/>
        <v>0</v>
      </c>
    </row>
    <row r="481" spans="1:116" ht="12.75" hidden="1" customHeight="1" x14ac:dyDescent="0.3">
      <c r="A481" s="1"/>
      <c r="B481" s="53">
        <v>452</v>
      </c>
      <c r="C481" s="54"/>
      <c r="D481" s="44"/>
      <c r="E481" s="45"/>
      <c r="F481" s="46"/>
      <c r="G481" s="46"/>
      <c r="H481" s="46"/>
      <c r="I481" s="46"/>
      <c r="J481" s="46"/>
      <c r="K481" s="46"/>
      <c r="L481" s="46"/>
      <c r="M481" s="46"/>
      <c r="N481" s="46"/>
      <c r="O481" s="46"/>
      <c r="P481" s="46"/>
      <c r="Q481" s="46"/>
      <c r="R481" s="46"/>
      <c r="S481" s="46"/>
      <c r="T481" s="46"/>
      <c r="U481" s="46"/>
      <c r="V481" s="46"/>
      <c r="W481" s="46"/>
      <c r="X481" s="46"/>
      <c r="Y481" s="46"/>
      <c r="Z481" s="46"/>
      <c r="AA481" s="46"/>
      <c r="AB481" s="46"/>
      <c r="AC481" s="46"/>
      <c r="AD481" s="46"/>
      <c r="AE481" s="46"/>
      <c r="AF481" s="46"/>
      <c r="AG481" s="46"/>
      <c r="AH481" s="46"/>
      <c r="AI481" s="46"/>
      <c r="AJ481" s="46"/>
      <c r="AK481" s="46"/>
      <c r="AL481" s="46"/>
      <c r="AM481" s="46"/>
      <c r="AN481" s="46"/>
      <c r="AO481" s="46"/>
      <c r="AP481" s="46"/>
      <c r="AQ481" s="46"/>
      <c r="AR481" s="46"/>
      <c r="AS481" s="46"/>
      <c r="AT481" s="46"/>
      <c r="AU481" s="46"/>
      <c r="AV481" s="46"/>
      <c r="AW481" s="46"/>
      <c r="AX481" s="46"/>
      <c r="AY481" s="46"/>
      <c r="AZ481" s="46"/>
      <c r="BA481" s="46"/>
      <c r="BB481" s="46"/>
      <c r="BC481" s="46"/>
      <c r="BD481" s="46"/>
      <c r="BE481" s="46"/>
      <c r="BF481" s="46"/>
      <c r="BG481" s="46"/>
      <c r="BH481" s="46"/>
      <c r="BI481" s="46"/>
      <c r="BJ481" s="46"/>
      <c r="BK481" s="46"/>
      <c r="BL481" s="46"/>
      <c r="BM481" s="46"/>
      <c r="BN481" s="46"/>
      <c r="BO481" s="46"/>
      <c r="BP481" s="46"/>
      <c r="BQ481" s="46"/>
      <c r="BR481" s="46"/>
      <c r="BS481" s="46"/>
      <c r="BT481" s="46"/>
      <c r="BU481" s="46"/>
      <c r="BV481" s="46"/>
      <c r="BW481" s="46"/>
      <c r="BX481" s="46"/>
      <c r="BY481" s="47">
        <f t="shared" si="38"/>
        <v>0</v>
      </c>
      <c r="BZ481" s="47">
        <f t="shared" si="39"/>
        <v>0</v>
      </c>
      <c r="CA481" s="47">
        <f t="shared" si="40"/>
        <v>0</v>
      </c>
      <c r="CB481" s="47">
        <f t="shared" si="41"/>
        <v>0</v>
      </c>
      <c r="CC481" s="47">
        <f t="shared" si="42"/>
        <v>0</v>
      </c>
      <c r="CD481" s="47">
        <f t="shared" si="43"/>
        <v>0</v>
      </c>
      <c r="CE481" s="48" t="str">
        <f t="shared" si="44"/>
        <v/>
      </c>
      <c r="CF481" s="48" t="str">
        <f t="shared" si="45"/>
        <v/>
      </c>
      <c r="CG481" s="48" t="str">
        <f t="shared" si="46"/>
        <v/>
      </c>
      <c r="CH481" s="48" t="str">
        <f t="shared" si="47"/>
        <v/>
      </c>
      <c r="CI481" s="48" t="str">
        <f t="shared" si="48"/>
        <v/>
      </c>
      <c r="CJ481" s="48" t="str">
        <f t="shared" si="49"/>
        <v/>
      </c>
      <c r="CK481" s="49" t="s">
        <v>28</v>
      </c>
      <c r="CL481" s="49">
        <f t="shared" si="50"/>
        <v>0</v>
      </c>
      <c r="CM481" s="50">
        <f t="shared" si="51"/>
        <v>0</v>
      </c>
      <c r="CN481" s="51">
        <f>IFERROR(CL481*BZ481*'PWCS Table'!$D$3,0)</f>
        <v>0</v>
      </c>
      <c r="CO481" s="51">
        <f>IFERROR(CM481*BZ481*'PWCS Table'!$E$3,0)</f>
        <v>0</v>
      </c>
      <c r="CP481" s="51">
        <f t="shared" si="52"/>
        <v>0</v>
      </c>
      <c r="CQ481" s="51">
        <f t="shared" si="53"/>
        <v>0</v>
      </c>
      <c r="CR481" s="52">
        <f t="shared" si="54"/>
        <v>0</v>
      </c>
      <c r="CS481" s="51">
        <f t="shared" si="55"/>
        <v>0</v>
      </c>
      <c r="CT481" s="51">
        <f t="shared" si="56"/>
        <v>0</v>
      </c>
      <c r="CU481" s="51">
        <f>IFERROR((CA481*CQ481*'PWCS Table'!$D$4)+(CA481*CS481*'PWCS Table'!$D$4),0)</f>
        <v>0</v>
      </c>
      <c r="CV481" s="51">
        <f>IFERROR((CA481*CR481*'PWCS Table'!$E$4)+(CA481*CT481*'PWCS Table'!$E$4),0)</f>
        <v>0</v>
      </c>
      <c r="CW481" s="51">
        <f t="shared" si="57"/>
        <v>0</v>
      </c>
      <c r="CX481" s="51">
        <f t="shared" si="58"/>
        <v>0</v>
      </c>
      <c r="CY481" s="52">
        <f t="shared" si="59"/>
        <v>0</v>
      </c>
      <c r="CZ481" s="51">
        <f t="shared" si="60"/>
        <v>0</v>
      </c>
      <c r="DA481" s="51">
        <f t="shared" si="61"/>
        <v>0</v>
      </c>
      <c r="DB481" s="51">
        <f>IFERROR((CB481*CX481*'PWCS Table'!$D$5)+(CB481*CZ481*'PWCS Table'!$D$5),0)</f>
        <v>0</v>
      </c>
      <c r="DC481" s="51">
        <f>IFERROR((CB481*CY481*'PWCS Table'!$E$5)+(CB481*DA481*'PWCS Table'!$E$5),0)</f>
        <v>0</v>
      </c>
      <c r="DD481" s="51">
        <f t="shared" si="62"/>
        <v>0</v>
      </c>
      <c r="DE481" s="51">
        <f t="shared" si="63"/>
        <v>0</v>
      </c>
      <c r="DF481" s="51">
        <f t="shared" si="64"/>
        <v>0</v>
      </c>
      <c r="DG481" s="51">
        <f>IFERROR((CC481*DE481*'PWCS Table'!$D$8)+(CC481*DF481*'PWCS Table'!$D$8),0)</f>
        <v>0</v>
      </c>
      <c r="DH481" s="51">
        <f t="shared" si="65"/>
        <v>0</v>
      </c>
      <c r="DI481" s="51">
        <f t="shared" si="66"/>
        <v>0</v>
      </c>
      <c r="DJ481" s="51">
        <f t="shared" si="67"/>
        <v>0</v>
      </c>
      <c r="DK481" s="51">
        <f>IFERROR((CD481*DI481*'PWCS Table'!$D$9)+(CD481*DJ481*'PWCS Table'!$D$9),0)</f>
        <v>0</v>
      </c>
      <c r="DL481" s="51">
        <f t="shared" si="68"/>
        <v>0</v>
      </c>
    </row>
    <row r="482" spans="1:116" ht="12.75" hidden="1" customHeight="1" x14ac:dyDescent="0.3">
      <c r="A482" s="1"/>
      <c r="B482" s="53">
        <v>453</v>
      </c>
      <c r="C482" s="54"/>
      <c r="D482" s="44"/>
      <c r="E482" s="45"/>
      <c r="F482" s="46"/>
      <c r="G482" s="46"/>
      <c r="H482" s="46"/>
      <c r="I482" s="46"/>
      <c r="J482" s="46"/>
      <c r="K482" s="46"/>
      <c r="L482" s="46"/>
      <c r="M482" s="46"/>
      <c r="N482" s="46"/>
      <c r="O482" s="46"/>
      <c r="P482" s="46"/>
      <c r="Q482" s="46"/>
      <c r="R482" s="46"/>
      <c r="S482" s="46"/>
      <c r="T482" s="46"/>
      <c r="U482" s="46"/>
      <c r="V482" s="46"/>
      <c r="W482" s="46"/>
      <c r="X482" s="46"/>
      <c r="Y482" s="46"/>
      <c r="Z482" s="46"/>
      <c r="AA482" s="46"/>
      <c r="AB482" s="46"/>
      <c r="AC482" s="46"/>
      <c r="AD482" s="46"/>
      <c r="AE482" s="46"/>
      <c r="AF482" s="46"/>
      <c r="AG482" s="46"/>
      <c r="AH482" s="46"/>
      <c r="AI482" s="46"/>
      <c r="AJ482" s="46"/>
      <c r="AK482" s="46"/>
      <c r="AL482" s="46"/>
      <c r="AM482" s="46"/>
      <c r="AN482" s="46"/>
      <c r="AO482" s="46"/>
      <c r="AP482" s="46"/>
      <c r="AQ482" s="46"/>
      <c r="AR482" s="46"/>
      <c r="AS482" s="46"/>
      <c r="AT482" s="46"/>
      <c r="AU482" s="46"/>
      <c r="AV482" s="46"/>
      <c r="AW482" s="46"/>
      <c r="AX482" s="46"/>
      <c r="AY482" s="46"/>
      <c r="AZ482" s="46"/>
      <c r="BA482" s="46"/>
      <c r="BB482" s="46"/>
      <c r="BC482" s="46"/>
      <c r="BD482" s="46"/>
      <c r="BE482" s="46"/>
      <c r="BF482" s="46"/>
      <c r="BG482" s="46"/>
      <c r="BH482" s="46"/>
      <c r="BI482" s="46"/>
      <c r="BJ482" s="46"/>
      <c r="BK482" s="46"/>
      <c r="BL482" s="46"/>
      <c r="BM482" s="46"/>
      <c r="BN482" s="46"/>
      <c r="BO482" s="46"/>
      <c r="BP482" s="46"/>
      <c r="BQ482" s="46"/>
      <c r="BR482" s="46"/>
      <c r="BS482" s="46"/>
      <c r="BT482" s="46"/>
      <c r="BU482" s="46"/>
      <c r="BV482" s="46"/>
      <c r="BW482" s="46"/>
      <c r="BX482" s="46"/>
      <c r="BY482" s="47">
        <f t="shared" si="38"/>
        <v>0</v>
      </c>
      <c r="BZ482" s="47">
        <f t="shared" si="39"/>
        <v>0</v>
      </c>
      <c r="CA482" s="47">
        <f t="shared" si="40"/>
        <v>0</v>
      </c>
      <c r="CB482" s="47">
        <f t="shared" si="41"/>
        <v>0</v>
      </c>
      <c r="CC482" s="47">
        <f t="shared" si="42"/>
        <v>0</v>
      </c>
      <c r="CD482" s="47">
        <f t="shared" si="43"/>
        <v>0</v>
      </c>
      <c r="CE482" s="48" t="str">
        <f t="shared" si="44"/>
        <v/>
      </c>
      <c r="CF482" s="48" t="str">
        <f t="shared" si="45"/>
        <v/>
      </c>
      <c r="CG482" s="48" t="str">
        <f t="shared" si="46"/>
        <v/>
      </c>
      <c r="CH482" s="48" t="str">
        <f t="shared" si="47"/>
        <v/>
      </c>
      <c r="CI482" s="48" t="str">
        <f t="shared" si="48"/>
        <v/>
      </c>
      <c r="CJ482" s="48" t="str">
        <f t="shared" si="49"/>
        <v/>
      </c>
      <c r="CK482" s="49" t="s">
        <v>28</v>
      </c>
      <c r="CL482" s="49">
        <f t="shared" si="50"/>
        <v>0</v>
      </c>
      <c r="CM482" s="50">
        <f t="shared" si="51"/>
        <v>0</v>
      </c>
      <c r="CN482" s="51">
        <f>IFERROR(CL482*BZ482*'PWCS Table'!$D$3,0)</f>
        <v>0</v>
      </c>
      <c r="CO482" s="51">
        <f>IFERROR(CM482*BZ482*'PWCS Table'!$E$3,0)</f>
        <v>0</v>
      </c>
      <c r="CP482" s="51">
        <f t="shared" si="52"/>
        <v>0</v>
      </c>
      <c r="CQ482" s="51">
        <f t="shared" si="53"/>
        <v>0</v>
      </c>
      <c r="CR482" s="52">
        <f t="shared" si="54"/>
        <v>0</v>
      </c>
      <c r="CS482" s="51">
        <f t="shared" si="55"/>
        <v>0</v>
      </c>
      <c r="CT482" s="51">
        <f t="shared" si="56"/>
        <v>0</v>
      </c>
      <c r="CU482" s="51">
        <f>IFERROR((CA482*CQ482*'PWCS Table'!$D$4)+(CA482*CS482*'PWCS Table'!$D$4),0)</f>
        <v>0</v>
      </c>
      <c r="CV482" s="51">
        <f>IFERROR((CA482*CR482*'PWCS Table'!$E$4)+(CA482*CT482*'PWCS Table'!$E$4),0)</f>
        <v>0</v>
      </c>
      <c r="CW482" s="51">
        <f t="shared" si="57"/>
        <v>0</v>
      </c>
      <c r="CX482" s="51">
        <f t="shared" si="58"/>
        <v>0</v>
      </c>
      <c r="CY482" s="52">
        <f t="shared" si="59"/>
        <v>0</v>
      </c>
      <c r="CZ482" s="51">
        <f t="shared" si="60"/>
        <v>0</v>
      </c>
      <c r="DA482" s="51">
        <f t="shared" si="61"/>
        <v>0</v>
      </c>
      <c r="DB482" s="51">
        <f>IFERROR((CB482*CX482*'PWCS Table'!$D$5)+(CB482*CZ482*'PWCS Table'!$D$5),0)</f>
        <v>0</v>
      </c>
      <c r="DC482" s="51">
        <f>IFERROR((CB482*CY482*'PWCS Table'!$E$5)+(CB482*DA482*'PWCS Table'!$E$5),0)</f>
        <v>0</v>
      </c>
      <c r="DD482" s="51">
        <f t="shared" si="62"/>
        <v>0</v>
      </c>
      <c r="DE482" s="51">
        <f t="shared" si="63"/>
        <v>0</v>
      </c>
      <c r="DF482" s="51">
        <f t="shared" si="64"/>
        <v>0</v>
      </c>
      <c r="DG482" s="51">
        <f>IFERROR((CC482*DE482*'PWCS Table'!$D$8)+(CC482*DF482*'PWCS Table'!$D$8),0)</f>
        <v>0</v>
      </c>
      <c r="DH482" s="51">
        <f t="shared" si="65"/>
        <v>0</v>
      </c>
      <c r="DI482" s="51">
        <f t="shared" si="66"/>
        <v>0</v>
      </c>
      <c r="DJ482" s="51">
        <f t="shared" si="67"/>
        <v>0</v>
      </c>
      <c r="DK482" s="51">
        <f>IFERROR((CD482*DI482*'PWCS Table'!$D$9)+(CD482*DJ482*'PWCS Table'!$D$9),0)</f>
        <v>0</v>
      </c>
      <c r="DL482" s="51">
        <f t="shared" si="68"/>
        <v>0</v>
      </c>
    </row>
    <row r="483" spans="1:116" ht="12.75" hidden="1" customHeight="1" x14ac:dyDescent="0.3">
      <c r="A483" s="1"/>
      <c r="B483" s="53">
        <v>454</v>
      </c>
      <c r="C483" s="54"/>
      <c r="D483" s="44"/>
      <c r="E483" s="45"/>
      <c r="F483" s="46"/>
      <c r="G483" s="46"/>
      <c r="H483" s="46"/>
      <c r="I483" s="46"/>
      <c r="J483" s="46"/>
      <c r="K483" s="46"/>
      <c r="L483" s="46"/>
      <c r="M483" s="46"/>
      <c r="N483" s="46"/>
      <c r="O483" s="46"/>
      <c r="P483" s="46"/>
      <c r="Q483" s="46"/>
      <c r="R483" s="46"/>
      <c r="S483" s="46"/>
      <c r="T483" s="46"/>
      <c r="U483" s="46"/>
      <c r="V483" s="46"/>
      <c r="W483" s="46"/>
      <c r="X483" s="46"/>
      <c r="Y483" s="46"/>
      <c r="Z483" s="46"/>
      <c r="AA483" s="46"/>
      <c r="AB483" s="46"/>
      <c r="AC483" s="46"/>
      <c r="AD483" s="46"/>
      <c r="AE483" s="46"/>
      <c r="AF483" s="46"/>
      <c r="AG483" s="46"/>
      <c r="AH483" s="46"/>
      <c r="AI483" s="46"/>
      <c r="AJ483" s="46"/>
      <c r="AK483" s="46"/>
      <c r="AL483" s="46"/>
      <c r="AM483" s="46"/>
      <c r="AN483" s="46"/>
      <c r="AO483" s="46"/>
      <c r="AP483" s="46"/>
      <c r="AQ483" s="46"/>
      <c r="AR483" s="46"/>
      <c r="AS483" s="46"/>
      <c r="AT483" s="46"/>
      <c r="AU483" s="46"/>
      <c r="AV483" s="46"/>
      <c r="AW483" s="46"/>
      <c r="AX483" s="46"/>
      <c r="AY483" s="46"/>
      <c r="AZ483" s="46"/>
      <c r="BA483" s="46"/>
      <c r="BB483" s="46"/>
      <c r="BC483" s="46"/>
      <c r="BD483" s="46"/>
      <c r="BE483" s="46"/>
      <c r="BF483" s="46"/>
      <c r="BG483" s="46"/>
      <c r="BH483" s="46"/>
      <c r="BI483" s="46"/>
      <c r="BJ483" s="46"/>
      <c r="BK483" s="46"/>
      <c r="BL483" s="46"/>
      <c r="BM483" s="46"/>
      <c r="BN483" s="46"/>
      <c r="BO483" s="46"/>
      <c r="BP483" s="46"/>
      <c r="BQ483" s="46"/>
      <c r="BR483" s="46"/>
      <c r="BS483" s="46"/>
      <c r="BT483" s="46"/>
      <c r="BU483" s="46"/>
      <c r="BV483" s="46"/>
      <c r="BW483" s="46"/>
      <c r="BX483" s="46"/>
      <c r="BY483" s="47">
        <f t="shared" si="38"/>
        <v>0</v>
      </c>
      <c r="BZ483" s="47">
        <f t="shared" si="39"/>
        <v>0</v>
      </c>
      <c r="CA483" s="47">
        <f t="shared" si="40"/>
        <v>0</v>
      </c>
      <c r="CB483" s="47">
        <f t="shared" si="41"/>
        <v>0</v>
      </c>
      <c r="CC483" s="47">
        <f t="shared" si="42"/>
        <v>0</v>
      </c>
      <c r="CD483" s="47">
        <f t="shared" si="43"/>
        <v>0</v>
      </c>
      <c r="CE483" s="48" t="str">
        <f t="shared" si="44"/>
        <v/>
      </c>
      <c r="CF483" s="48" t="str">
        <f t="shared" si="45"/>
        <v/>
      </c>
      <c r="CG483" s="48" t="str">
        <f t="shared" si="46"/>
        <v/>
      </c>
      <c r="CH483" s="48" t="str">
        <f t="shared" si="47"/>
        <v/>
      </c>
      <c r="CI483" s="48" t="str">
        <f t="shared" si="48"/>
        <v/>
      </c>
      <c r="CJ483" s="48" t="str">
        <f t="shared" si="49"/>
        <v/>
      </c>
      <c r="CK483" s="49" t="s">
        <v>28</v>
      </c>
      <c r="CL483" s="49">
        <f t="shared" si="50"/>
        <v>0</v>
      </c>
      <c r="CM483" s="50">
        <f t="shared" si="51"/>
        <v>0</v>
      </c>
      <c r="CN483" s="51">
        <f>IFERROR(CL483*BZ483*'PWCS Table'!$D$3,0)</f>
        <v>0</v>
      </c>
      <c r="CO483" s="51">
        <f>IFERROR(CM483*BZ483*'PWCS Table'!$E$3,0)</f>
        <v>0</v>
      </c>
      <c r="CP483" s="51">
        <f t="shared" si="52"/>
        <v>0</v>
      </c>
      <c r="CQ483" s="51">
        <f t="shared" si="53"/>
        <v>0</v>
      </c>
      <c r="CR483" s="52">
        <f t="shared" si="54"/>
        <v>0</v>
      </c>
      <c r="CS483" s="51">
        <f t="shared" si="55"/>
        <v>0</v>
      </c>
      <c r="CT483" s="51">
        <f t="shared" si="56"/>
        <v>0</v>
      </c>
      <c r="CU483" s="51">
        <f>IFERROR((CA483*CQ483*'PWCS Table'!$D$4)+(CA483*CS483*'PWCS Table'!$D$4),0)</f>
        <v>0</v>
      </c>
      <c r="CV483" s="51">
        <f>IFERROR((CA483*CR483*'PWCS Table'!$E$4)+(CA483*CT483*'PWCS Table'!$E$4),0)</f>
        <v>0</v>
      </c>
      <c r="CW483" s="51">
        <f t="shared" si="57"/>
        <v>0</v>
      </c>
      <c r="CX483" s="51">
        <f t="shared" si="58"/>
        <v>0</v>
      </c>
      <c r="CY483" s="52">
        <f t="shared" si="59"/>
        <v>0</v>
      </c>
      <c r="CZ483" s="51">
        <f t="shared" si="60"/>
        <v>0</v>
      </c>
      <c r="DA483" s="51">
        <f t="shared" si="61"/>
        <v>0</v>
      </c>
      <c r="DB483" s="51">
        <f>IFERROR((CB483*CX483*'PWCS Table'!$D$5)+(CB483*CZ483*'PWCS Table'!$D$5),0)</f>
        <v>0</v>
      </c>
      <c r="DC483" s="51">
        <f>IFERROR((CB483*CY483*'PWCS Table'!$E$5)+(CB483*DA483*'PWCS Table'!$E$5),0)</f>
        <v>0</v>
      </c>
      <c r="DD483" s="51">
        <f t="shared" si="62"/>
        <v>0</v>
      </c>
      <c r="DE483" s="51">
        <f t="shared" si="63"/>
        <v>0</v>
      </c>
      <c r="DF483" s="51">
        <f t="shared" si="64"/>
        <v>0</v>
      </c>
      <c r="DG483" s="51">
        <f>IFERROR((CC483*DE483*'PWCS Table'!$D$8)+(CC483*DF483*'PWCS Table'!$D$8),0)</f>
        <v>0</v>
      </c>
      <c r="DH483" s="51">
        <f t="shared" si="65"/>
        <v>0</v>
      </c>
      <c r="DI483" s="51">
        <f t="shared" si="66"/>
        <v>0</v>
      </c>
      <c r="DJ483" s="51">
        <f t="shared" si="67"/>
        <v>0</v>
      </c>
      <c r="DK483" s="51">
        <f>IFERROR((CD483*DI483*'PWCS Table'!$D$9)+(CD483*DJ483*'PWCS Table'!$D$9),0)</f>
        <v>0</v>
      </c>
      <c r="DL483" s="51">
        <f t="shared" si="68"/>
        <v>0</v>
      </c>
    </row>
    <row r="484" spans="1:116" ht="12.75" hidden="1" customHeight="1" x14ac:dyDescent="0.3">
      <c r="A484" s="1"/>
      <c r="B484" s="53">
        <v>455</v>
      </c>
      <c r="C484" s="54"/>
      <c r="D484" s="44"/>
      <c r="E484" s="45"/>
      <c r="F484" s="46"/>
      <c r="G484" s="46"/>
      <c r="H484" s="46"/>
      <c r="I484" s="46"/>
      <c r="J484" s="46"/>
      <c r="K484" s="46"/>
      <c r="L484" s="46"/>
      <c r="M484" s="46"/>
      <c r="N484" s="46"/>
      <c r="O484" s="46"/>
      <c r="P484" s="46"/>
      <c r="Q484" s="46"/>
      <c r="R484" s="46"/>
      <c r="S484" s="46"/>
      <c r="T484" s="46"/>
      <c r="U484" s="46"/>
      <c r="V484" s="46"/>
      <c r="W484" s="46"/>
      <c r="X484" s="46"/>
      <c r="Y484" s="46"/>
      <c r="Z484" s="46"/>
      <c r="AA484" s="46"/>
      <c r="AB484" s="46"/>
      <c r="AC484" s="46"/>
      <c r="AD484" s="46"/>
      <c r="AE484" s="46"/>
      <c r="AF484" s="46"/>
      <c r="AG484" s="46"/>
      <c r="AH484" s="46"/>
      <c r="AI484" s="46"/>
      <c r="AJ484" s="46"/>
      <c r="AK484" s="46"/>
      <c r="AL484" s="46"/>
      <c r="AM484" s="46"/>
      <c r="AN484" s="46"/>
      <c r="AO484" s="46"/>
      <c r="AP484" s="46"/>
      <c r="AQ484" s="46"/>
      <c r="AR484" s="46"/>
      <c r="AS484" s="46"/>
      <c r="AT484" s="46"/>
      <c r="AU484" s="46"/>
      <c r="AV484" s="46"/>
      <c r="AW484" s="46"/>
      <c r="AX484" s="46"/>
      <c r="AY484" s="46"/>
      <c r="AZ484" s="46"/>
      <c r="BA484" s="46"/>
      <c r="BB484" s="46"/>
      <c r="BC484" s="46"/>
      <c r="BD484" s="46"/>
      <c r="BE484" s="46"/>
      <c r="BF484" s="46"/>
      <c r="BG484" s="46"/>
      <c r="BH484" s="46"/>
      <c r="BI484" s="46"/>
      <c r="BJ484" s="46"/>
      <c r="BK484" s="46"/>
      <c r="BL484" s="46"/>
      <c r="BM484" s="46"/>
      <c r="BN484" s="46"/>
      <c r="BO484" s="46"/>
      <c r="BP484" s="46"/>
      <c r="BQ484" s="46"/>
      <c r="BR484" s="46"/>
      <c r="BS484" s="46"/>
      <c r="BT484" s="46"/>
      <c r="BU484" s="46"/>
      <c r="BV484" s="46"/>
      <c r="BW484" s="46"/>
      <c r="BX484" s="46"/>
      <c r="BY484" s="47">
        <f t="shared" si="38"/>
        <v>0</v>
      </c>
      <c r="BZ484" s="47">
        <f t="shared" si="39"/>
        <v>0</v>
      </c>
      <c r="CA484" s="47">
        <f t="shared" si="40"/>
        <v>0</v>
      </c>
      <c r="CB484" s="47">
        <f t="shared" si="41"/>
        <v>0</v>
      </c>
      <c r="CC484" s="47">
        <f t="shared" si="42"/>
        <v>0</v>
      </c>
      <c r="CD484" s="47">
        <f t="shared" si="43"/>
        <v>0</v>
      </c>
      <c r="CE484" s="48" t="str">
        <f t="shared" si="44"/>
        <v/>
      </c>
      <c r="CF484" s="48" t="str">
        <f t="shared" si="45"/>
        <v/>
      </c>
      <c r="CG484" s="48" t="str">
        <f t="shared" si="46"/>
        <v/>
      </c>
      <c r="CH484" s="48" t="str">
        <f t="shared" si="47"/>
        <v/>
      </c>
      <c r="CI484" s="48" t="str">
        <f t="shared" si="48"/>
        <v/>
      </c>
      <c r="CJ484" s="48" t="str">
        <f t="shared" si="49"/>
        <v/>
      </c>
      <c r="CK484" s="49" t="s">
        <v>28</v>
      </c>
      <c r="CL484" s="49">
        <f t="shared" si="50"/>
        <v>0</v>
      </c>
      <c r="CM484" s="50">
        <f t="shared" si="51"/>
        <v>0</v>
      </c>
      <c r="CN484" s="51">
        <f>IFERROR(CL484*BZ484*'PWCS Table'!$D$3,0)</f>
        <v>0</v>
      </c>
      <c r="CO484" s="51">
        <f>IFERROR(CM484*BZ484*'PWCS Table'!$E$3,0)</f>
        <v>0</v>
      </c>
      <c r="CP484" s="51">
        <f t="shared" si="52"/>
        <v>0</v>
      </c>
      <c r="CQ484" s="51">
        <f t="shared" si="53"/>
        <v>0</v>
      </c>
      <c r="CR484" s="52">
        <f t="shared" si="54"/>
        <v>0</v>
      </c>
      <c r="CS484" s="51">
        <f t="shared" si="55"/>
        <v>0</v>
      </c>
      <c r="CT484" s="51">
        <f t="shared" si="56"/>
        <v>0</v>
      </c>
      <c r="CU484" s="51">
        <f>IFERROR((CA484*CQ484*'PWCS Table'!$D$4)+(CA484*CS484*'PWCS Table'!$D$4),0)</f>
        <v>0</v>
      </c>
      <c r="CV484" s="51">
        <f>IFERROR((CA484*CR484*'PWCS Table'!$E$4)+(CA484*CT484*'PWCS Table'!$E$4),0)</f>
        <v>0</v>
      </c>
      <c r="CW484" s="51">
        <f t="shared" si="57"/>
        <v>0</v>
      </c>
      <c r="CX484" s="51">
        <f t="shared" si="58"/>
        <v>0</v>
      </c>
      <c r="CY484" s="52">
        <f t="shared" si="59"/>
        <v>0</v>
      </c>
      <c r="CZ484" s="51">
        <f t="shared" si="60"/>
        <v>0</v>
      </c>
      <c r="DA484" s="51">
        <f t="shared" si="61"/>
        <v>0</v>
      </c>
      <c r="DB484" s="51">
        <f>IFERROR((CB484*CX484*'PWCS Table'!$D$5)+(CB484*CZ484*'PWCS Table'!$D$5),0)</f>
        <v>0</v>
      </c>
      <c r="DC484" s="51">
        <f>IFERROR((CB484*CY484*'PWCS Table'!$E$5)+(CB484*DA484*'PWCS Table'!$E$5),0)</f>
        <v>0</v>
      </c>
      <c r="DD484" s="51">
        <f t="shared" si="62"/>
        <v>0</v>
      </c>
      <c r="DE484" s="51">
        <f t="shared" si="63"/>
        <v>0</v>
      </c>
      <c r="DF484" s="51">
        <f t="shared" si="64"/>
        <v>0</v>
      </c>
      <c r="DG484" s="51">
        <f>IFERROR((CC484*DE484*'PWCS Table'!$D$8)+(CC484*DF484*'PWCS Table'!$D$8),0)</f>
        <v>0</v>
      </c>
      <c r="DH484" s="51">
        <f t="shared" si="65"/>
        <v>0</v>
      </c>
      <c r="DI484" s="51">
        <f t="shared" si="66"/>
        <v>0</v>
      </c>
      <c r="DJ484" s="51">
        <f t="shared" si="67"/>
        <v>0</v>
      </c>
      <c r="DK484" s="51">
        <f>IFERROR((CD484*DI484*'PWCS Table'!$D$9)+(CD484*DJ484*'PWCS Table'!$D$9),0)</f>
        <v>0</v>
      </c>
      <c r="DL484" s="51">
        <f t="shared" si="68"/>
        <v>0</v>
      </c>
    </row>
    <row r="485" spans="1:116" ht="12.75" hidden="1" customHeight="1" x14ac:dyDescent="0.3">
      <c r="A485" s="1"/>
      <c r="B485" s="53">
        <v>456</v>
      </c>
      <c r="C485" s="54"/>
      <c r="D485" s="44"/>
      <c r="E485" s="45"/>
      <c r="F485" s="46"/>
      <c r="G485" s="46"/>
      <c r="H485" s="46"/>
      <c r="I485" s="46"/>
      <c r="J485" s="46"/>
      <c r="K485" s="46"/>
      <c r="L485" s="46"/>
      <c r="M485" s="46"/>
      <c r="N485" s="46"/>
      <c r="O485" s="46"/>
      <c r="P485" s="46"/>
      <c r="Q485" s="46"/>
      <c r="R485" s="46"/>
      <c r="S485" s="46"/>
      <c r="T485" s="46"/>
      <c r="U485" s="46"/>
      <c r="V485" s="46"/>
      <c r="W485" s="46"/>
      <c r="X485" s="46"/>
      <c r="Y485" s="46"/>
      <c r="Z485" s="46"/>
      <c r="AA485" s="46"/>
      <c r="AB485" s="46"/>
      <c r="AC485" s="46"/>
      <c r="AD485" s="46"/>
      <c r="AE485" s="46"/>
      <c r="AF485" s="46"/>
      <c r="AG485" s="46"/>
      <c r="AH485" s="46"/>
      <c r="AI485" s="46"/>
      <c r="AJ485" s="46"/>
      <c r="AK485" s="46"/>
      <c r="AL485" s="46"/>
      <c r="AM485" s="46"/>
      <c r="AN485" s="46"/>
      <c r="AO485" s="46"/>
      <c r="AP485" s="46"/>
      <c r="AQ485" s="46"/>
      <c r="AR485" s="46"/>
      <c r="AS485" s="46"/>
      <c r="AT485" s="46"/>
      <c r="AU485" s="46"/>
      <c r="AV485" s="46"/>
      <c r="AW485" s="46"/>
      <c r="AX485" s="46"/>
      <c r="AY485" s="46"/>
      <c r="AZ485" s="46"/>
      <c r="BA485" s="46"/>
      <c r="BB485" s="46"/>
      <c r="BC485" s="46"/>
      <c r="BD485" s="46"/>
      <c r="BE485" s="46"/>
      <c r="BF485" s="46"/>
      <c r="BG485" s="46"/>
      <c r="BH485" s="46"/>
      <c r="BI485" s="46"/>
      <c r="BJ485" s="46"/>
      <c r="BK485" s="46"/>
      <c r="BL485" s="46"/>
      <c r="BM485" s="46"/>
      <c r="BN485" s="46"/>
      <c r="BO485" s="46"/>
      <c r="BP485" s="46"/>
      <c r="BQ485" s="46"/>
      <c r="BR485" s="46"/>
      <c r="BS485" s="46"/>
      <c r="BT485" s="46"/>
      <c r="BU485" s="46"/>
      <c r="BV485" s="46"/>
      <c r="BW485" s="46"/>
      <c r="BX485" s="46"/>
      <c r="BY485" s="47">
        <f t="shared" si="38"/>
        <v>0</v>
      </c>
      <c r="BZ485" s="47">
        <f t="shared" si="39"/>
        <v>0</v>
      </c>
      <c r="CA485" s="47">
        <f t="shared" si="40"/>
        <v>0</v>
      </c>
      <c r="CB485" s="47">
        <f t="shared" si="41"/>
        <v>0</v>
      </c>
      <c r="CC485" s="47">
        <f t="shared" si="42"/>
        <v>0</v>
      </c>
      <c r="CD485" s="47">
        <f t="shared" si="43"/>
        <v>0</v>
      </c>
      <c r="CE485" s="48" t="str">
        <f t="shared" si="44"/>
        <v/>
      </c>
      <c r="CF485" s="48" t="str">
        <f t="shared" si="45"/>
        <v/>
      </c>
      <c r="CG485" s="48" t="str">
        <f t="shared" si="46"/>
        <v/>
      </c>
      <c r="CH485" s="48" t="str">
        <f t="shared" si="47"/>
        <v/>
      </c>
      <c r="CI485" s="48" t="str">
        <f t="shared" si="48"/>
        <v/>
      </c>
      <c r="CJ485" s="48" t="str">
        <f t="shared" si="49"/>
        <v/>
      </c>
      <c r="CK485" s="49" t="s">
        <v>28</v>
      </c>
      <c r="CL485" s="49">
        <f t="shared" si="50"/>
        <v>0</v>
      </c>
      <c r="CM485" s="50">
        <f t="shared" si="51"/>
        <v>0</v>
      </c>
      <c r="CN485" s="51">
        <f>IFERROR(CL485*BZ485*'PWCS Table'!$D$3,0)</f>
        <v>0</v>
      </c>
      <c r="CO485" s="51">
        <f>IFERROR(CM485*BZ485*'PWCS Table'!$E$3,0)</f>
        <v>0</v>
      </c>
      <c r="CP485" s="51">
        <f t="shared" si="52"/>
        <v>0</v>
      </c>
      <c r="CQ485" s="51">
        <f t="shared" si="53"/>
        <v>0</v>
      </c>
      <c r="CR485" s="52">
        <f t="shared" si="54"/>
        <v>0</v>
      </c>
      <c r="CS485" s="51">
        <f t="shared" si="55"/>
        <v>0</v>
      </c>
      <c r="CT485" s="51">
        <f t="shared" si="56"/>
        <v>0</v>
      </c>
      <c r="CU485" s="51">
        <f>IFERROR((CA485*CQ485*'PWCS Table'!$D$4)+(CA485*CS485*'PWCS Table'!$D$4),0)</f>
        <v>0</v>
      </c>
      <c r="CV485" s="51">
        <f>IFERROR((CA485*CR485*'PWCS Table'!$E$4)+(CA485*CT485*'PWCS Table'!$E$4),0)</f>
        <v>0</v>
      </c>
      <c r="CW485" s="51">
        <f t="shared" si="57"/>
        <v>0</v>
      </c>
      <c r="CX485" s="51">
        <f t="shared" si="58"/>
        <v>0</v>
      </c>
      <c r="CY485" s="52">
        <f t="shared" si="59"/>
        <v>0</v>
      </c>
      <c r="CZ485" s="51">
        <f t="shared" si="60"/>
        <v>0</v>
      </c>
      <c r="DA485" s="51">
        <f t="shared" si="61"/>
        <v>0</v>
      </c>
      <c r="DB485" s="51">
        <f>IFERROR((CB485*CX485*'PWCS Table'!$D$5)+(CB485*CZ485*'PWCS Table'!$D$5),0)</f>
        <v>0</v>
      </c>
      <c r="DC485" s="51">
        <f>IFERROR((CB485*CY485*'PWCS Table'!$E$5)+(CB485*DA485*'PWCS Table'!$E$5),0)</f>
        <v>0</v>
      </c>
      <c r="DD485" s="51">
        <f t="shared" si="62"/>
        <v>0</v>
      </c>
      <c r="DE485" s="51">
        <f t="shared" si="63"/>
        <v>0</v>
      </c>
      <c r="DF485" s="51">
        <f t="shared" si="64"/>
        <v>0</v>
      </c>
      <c r="DG485" s="51">
        <f>IFERROR((CC485*DE485*'PWCS Table'!$D$8)+(CC485*DF485*'PWCS Table'!$D$8),0)</f>
        <v>0</v>
      </c>
      <c r="DH485" s="51">
        <f t="shared" si="65"/>
        <v>0</v>
      </c>
      <c r="DI485" s="51">
        <f t="shared" si="66"/>
        <v>0</v>
      </c>
      <c r="DJ485" s="51">
        <f t="shared" si="67"/>
        <v>0</v>
      </c>
      <c r="DK485" s="51">
        <f>IFERROR((CD485*DI485*'PWCS Table'!$D$9)+(CD485*DJ485*'PWCS Table'!$D$9),0)</f>
        <v>0</v>
      </c>
      <c r="DL485" s="51">
        <f t="shared" si="68"/>
        <v>0</v>
      </c>
    </row>
    <row r="486" spans="1:116" ht="12.75" hidden="1" customHeight="1" x14ac:dyDescent="0.3">
      <c r="A486" s="1"/>
      <c r="B486" s="53">
        <v>457</v>
      </c>
      <c r="C486" s="54"/>
      <c r="D486" s="44"/>
      <c r="E486" s="45"/>
      <c r="F486" s="46"/>
      <c r="G486" s="46"/>
      <c r="H486" s="46"/>
      <c r="I486" s="46"/>
      <c r="J486" s="46"/>
      <c r="K486" s="46"/>
      <c r="L486" s="46"/>
      <c r="M486" s="46"/>
      <c r="N486" s="46"/>
      <c r="O486" s="46"/>
      <c r="P486" s="46"/>
      <c r="Q486" s="46"/>
      <c r="R486" s="46"/>
      <c r="S486" s="46"/>
      <c r="T486" s="46"/>
      <c r="U486" s="46"/>
      <c r="V486" s="46"/>
      <c r="W486" s="46"/>
      <c r="X486" s="46"/>
      <c r="Y486" s="46"/>
      <c r="Z486" s="46"/>
      <c r="AA486" s="46"/>
      <c r="AB486" s="46"/>
      <c r="AC486" s="46"/>
      <c r="AD486" s="46"/>
      <c r="AE486" s="46"/>
      <c r="AF486" s="46"/>
      <c r="AG486" s="46"/>
      <c r="AH486" s="46"/>
      <c r="AI486" s="46"/>
      <c r="AJ486" s="46"/>
      <c r="AK486" s="46"/>
      <c r="AL486" s="46"/>
      <c r="AM486" s="46"/>
      <c r="AN486" s="46"/>
      <c r="AO486" s="46"/>
      <c r="AP486" s="46"/>
      <c r="AQ486" s="46"/>
      <c r="AR486" s="46"/>
      <c r="AS486" s="46"/>
      <c r="AT486" s="46"/>
      <c r="AU486" s="46"/>
      <c r="AV486" s="46"/>
      <c r="AW486" s="46"/>
      <c r="AX486" s="46"/>
      <c r="AY486" s="46"/>
      <c r="AZ486" s="46"/>
      <c r="BA486" s="46"/>
      <c r="BB486" s="46"/>
      <c r="BC486" s="46"/>
      <c r="BD486" s="46"/>
      <c r="BE486" s="46"/>
      <c r="BF486" s="46"/>
      <c r="BG486" s="46"/>
      <c r="BH486" s="46"/>
      <c r="BI486" s="46"/>
      <c r="BJ486" s="46"/>
      <c r="BK486" s="46"/>
      <c r="BL486" s="46"/>
      <c r="BM486" s="46"/>
      <c r="BN486" s="46"/>
      <c r="BO486" s="46"/>
      <c r="BP486" s="46"/>
      <c r="BQ486" s="46"/>
      <c r="BR486" s="46"/>
      <c r="BS486" s="46"/>
      <c r="BT486" s="46"/>
      <c r="BU486" s="46"/>
      <c r="BV486" s="46"/>
      <c r="BW486" s="46"/>
      <c r="BX486" s="46"/>
      <c r="BY486" s="47">
        <f t="shared" si="38"/>
        <v>0</v>
      </c>
      <c r="BZ486" s="47">
        <f t="shared" si="39"/>
        <v>0</v>
      </c>
      <c r="CA486" s="47">
        <f t="shared" si="40"/>
        <v>0</v>
      </c>
      <c r="CB486" s="47">
        <f t="shared" si="41"/>
        <v>0</v>
      </c>
      <c r="CC486" s="47">
        <f t="shared" si="42"/>
        <v>0</v>
      </c>
      <c r="CD486" s="47">
        <f t="shared" si="43"/>
        <v>0</v>
      </c>
      <c r="CE486" s="48" t="str">
        <f t="shared" si="44"/>
        <v/>
      </c>
      <c r="CF486" s="48" t="str">
        <f t="shared" si="45"/>
        <v/>
      </c>
      <c r="CG486" s="48" t="str">
        <f t="shared" si="46"/>
        <v/>
      </c>
      <c r="CH486" s="48" t="str">
        <f t="shared" si="47"/>
        <v/>
      </c>
      <c r="CI486" s="48" t="str">
        <f t="shared" si="48"/>
        <v/>
      </c>
      <c r="CJ486" s="48" t="str">
        <f t="shared" si="49"/>
        <v/>
      </c>
      <c r="CK486" s="49" t="s">
        <v>28</v>
      </c>
      <c r="CL486" s="49">
        <f t="shared" si="50"/>
        <v>0</v>
      </c>
      <c r="CM486" s="50">
        <f t="shared" si="51"/>
        <v>0</v>
      </c>
      <c r="CN486" s="51">
        <f>IFERROR(CL486*BZ486*'PWCS Table'!$D$3,0)</f>
        <v>0</v>
      </c>
      <c r="CO486" s="51">
        <f>IFERROR(CM486*BZ486*'PWCS Table'!$E$3,0)</f>
        <v>0</v>
      </c>
      <c r="CP486" s="51">
        <f t="shared" si="52"/>
        <v>0</v>
      </c>
      <c r="CQ486" s="51">
        <f t="shared" si="53"/>
        <v>0</v>
      </c>
      <c r="CR486" s="52">
        <f t="shared" si="54"/>
        <v>0</v>
      </c>
      <c r="CS486" s="51">
        <f t="shared" si="55"/>
        <v>0</v>
      </c>
      <c r="CT486" s="51">
        <f t="shared" si="56"/>
        <v>0</v>
      </c>
      <c r="CU486" s="51">
        <f>IFERROR((CA486*CQ486*'PWCS Table'!$D$4)+(CA486*CS486*'PWCS Table'!$D$4),0)</f>
        <v>0</v>
      </c>
      <c r="CV486" s="51">
        <f>IFERROR((CA486*CR486*'PWCS Table'!$E$4)+(CA486*CT486*'PWCS Table'!$E$4),0)</f>
        <v>0</v>
      </c>
      <c r="CW486" s="51">
        <f t="shared" si="57"/>
        <v>0</v>
      </c>
      <c r="CX486" s="51">
        <f t="shared" si="58"/>
        <v>0</v>
      </c>
      <c r="CY486" s="52">
        <f t="shared" si="59"/>
        <v>0</v>
      </c>
      <c r="CZ486" s="51">
        <f t="shared" si="60"/>
        <v>0</v>
      </c>
      <c r="DA486" s="51">
        <f t="shared" si="61"/>
        <v>0</v>
      </c>
      <c r="DB486" s="51">
        <f>IFERROR((CB486*CX486*'PWCS Table'!$D$5)+(CB486*CZ486*'PWCS Table'!$D$5),0)</f>
        <v>0</v>
      </c>
      <c r="DC486" s="51">
        <f>IFERROR((CB486*CY486*'PWCS Table'!$E$5)+(CB486*DA486*'PWCS Table'!$E$5),0)</f>
        <v>0</v>
      </c>
      <c r="DD486" s="51">
        <f t="shared" si="62"/>
        <v>0</v>
      </c>
      <c r="DE486" s="51">
        <f t="shared" si="63"/>
        <v>0</v>
      </c>
      <c r="DF486" s="51">
        <f t="shared" si="64"/>
        <v>0</v>
      </c>
      <c r="DG486" s="51">
        <f>IFERROR((CC486*DE486*'PWCS Table'!$D$8)+(CC486*DF486*'PWCS Table'!$D$8),0)</f>
        <v>0</v>
      </c>
      <c r="DH486" s="51">
        <f t="shared" si="65"/>
        <v>0</v>
      </c>
      <c r="DI486" s="51">
        <f t="shared" si="66"/>
        <v>0</v>
      </c>
      <c r="DJ486" s="51">
        <f t="shared" si="67"/>
        <v>0</v>
      </c>
      <c r="DK486" s="51">
        <f>IFERROR((CD486*DI486*'PWCS Table'!$D$9)+(CD486*DJ486*'PWCS Table'!$D$9),0)</f>
        <v>0</v>
      </c>
      <c r="DL486" s="51">
        <f t="shared" si="68"/>
        <v>0</v>
      </c>
    </row>
    <row r="487" spans="1:116" ht="12.75" hidden="1" customHeight="1" x14ac:dyDescent="0.3">
      <c r="A487" s="1"/>
      <c r="B487" s="53">
        <v>458</v>
      </c>
      <c r="C487" s="54"/>
      <c r="D487" s="44"/>
      <c r="E487" s="45"/>
      <c r="F487" s="46"/>
      <c r="G487" s="46"/>
      <c r="H487" s="46"/>
      <c r="I487" s="46"/>
      <c r="J487" s="46"/>
      <c r="K487" s="46"/>
      <c r="L487" s="46"/>
      <c r="M487" s="46"/>
      <c r="N487" s="46"/>
      <c r="O487" s="46"/>
      <c r="P487" s="46"/>
      <c r="Q487" s="46"/>
      <c r="R487" s="46"/>
      <c r="S487" s="46"/>
      <c r="T487" s="46"/>
      <c r="U487" s="46"/>
      <c r="V487" s="46"/>
      <c r="W487" s="46"/>
      <c r="X487" s="46"/>
      <c r="Y487" s="46"/>
      <c r="Z487" s="46"/>
      <c r="AA487" s="46"/>
      <c r="AB487" s="46"/>
      <c r="AC487" s="46"/>
      <c r="AD487" s="46"/>
      <c r="AE487" s="46"/>
      <c r="AF487" s="46"/>
      <c r="AG487" s="46"/>
      <c r="AH487" s="46"/>
      <c r="AI487" s="46"/>
      <c r="AJ487" s="46"/>
      <c r="AK487" s="46"/>
      <c r="AL487" s="46"/>
      <c r="AM487" s="46"/>
      <c r="AN487" s="46"/>
      <c r="AO487" s="46"/>
      <c r="AP487" s="46"/>
      <c r="AQ487" s="46"/>
      <c r="AR487" s="46"/>
      <c r="AS487" s="46"/>
      <c r="AT487" s="46"/>
      <c r="AU487" s="46"/>
      <c r="AV487" s="46"/>
      <c r="AW487" s="46"/>
      <c r="AX487" s="46"/>
      <c r="AY487" s="46"/>
      <c r="AZ487" s="46"/>
      <c r="BA487" s="46"/>
      <c r="BB487" s="46"/>
      <c r="BC487" s="46"/>
      <c r="BD487" s="46"/>
      <c r="BE487" s="46"/>
      <c r="BF487" s="46"/>
      <c r="BG487" s="46"/>
      <c r="BH487" s="46"/>
      <c r="BI487" s="46"/>
      <c r="BJ487" s="46"/>
      <c r="BK487" s="46"/>
      <c r="BL487" s="46"/>
      <c r="BM487" s="46"/>
      <c r="BN487" s="46"/>
      <c r="BO487" s="46"/>
      <c r="BP487" s="46"/>
      <c r="BQ487" s="46"/>
      <c r="BR487" s="46"/>
      <c r="BS487" s="46"/>
      <c r="BT487" s="46"/>
      <c r="BU487" s="46"/>
      <c r="BV487" s="46"/>
      <c r="BW487" s="46"/>
      <c r="BX487" s="46"/>
      <c r="BY487" s="47">
        <f t="shared" si="38"/>
        <v>0</v>
      </c>
      <c r="BZ487" s="47">
        <f t="shared" si="39"/>
        <v>0</v>
      </c>
      <c r="CA487" s="47">
        <f t="shared" si="40"/>
        <v>0</v>
      </c>
      <c r="CB487" s="47">
        <f t="shared" si="41"/>
        <v>0</v>
      </c>
      <c r="CC487" s="47">
        <f t="shared" si="42"/>
        <v>0</v>
      </c>
      <c r="CD487" s="47">
        <f t="shared" si="43"/>
        <v>0</v>
      </c>
      <c r="CE487" s="48" t="str">
        <f t="shared" si="44"/>
        <v/>
      </c>
      <c r="CF487" s="48" t="str">
        <f t="shared" si="45"/>
        <v/>
      </c>
      <c r="CG487" s="48" t="str">
        <f t="shared" si="46"/>
        <v/>
      </c>
      <c r="CH487" s="48" t="str">
        <f t="shared" si="47"/>
        <v/>
      </c>
      <c r="CI487" s="48" t="str">
        <f t="shared" si="48"/>
        <v/>
      </c>
      <c r="CJ487" s="48" t="str">
        <f t="shared" si="49"/>
        <v/>
      </c>
      <c r="CK487" s="49" t="s">
        <v>28</v>
      </c>
      <c r="CL487" s="49">
        <f t="shared" si="50"/>
        <v>0</v>
      </c>
      <c r="CM487" s="50">
        <f t="shared" si="51"/>
        <v>0</v>
      </c>
      <c r="CN487" s="51">
        <f>IFERROR(CL487*BZ487*'PWCS Table'!$D$3,0)</f>
        <v>0</v>
      </c>
      <c r="CO487" s="51">
        <f>IFERROR(CM487*BZ487*'PWCS Table'!$E$3,0)</f>
        <v>0</v>
      </c>
      <c r="CP487" s="51">
        <f t="shared" si="52"/>
        <v>0</v>
      </c>
      <c r="CQ487" s="51">
        <f t="shared" si="53"/>
        <v>0</v>
      </c>
      <c r="CR487" s="52">
        <f t="shared" si="54"/>
        <v>0</v>
      </c>
      <c r="CS487" s="51">
        <f t="shared" si="55"/>
        <v>0</v>
      </c>
      <c r="CT487" s="51">
        <f t="shared" si="56"/>
        <v>0</v>
      </c>
      <c r="CU487" s="51">
        <f>IFERROR((CA487*CQ487*'PWCS Table'!$D$4)+(CA487*CS487*'PWCS Table'!$D$4),0)</f>
        <v>0</v>
      </c>
      <c r="CV487" s="51">
        <f>IFERROR((CA487*CR487*'PWCS Table'!$E$4)+(CA487*CT487*'PWCS Table'!$E$4),0)</f>
        <v>0</v>
      </c>
      <c r="CW487" s="51">
        <f t="shared" si="57"/>
        <v>0</v>
      </c>
      <c r="CX487" s="51">
        <f t="shared" si="58"/>
        <v>0</v>
      </c>
      <c r="CY487" s="52">
        <f t="shared" si="59"/>
        <v>0</v>
      </c>
      <c r="CZ487" s="51">
        <f t="shared" si="60"/>
        <v>0</v>
      </c>
      <c r="DA487" s="51">
        <f t="shared" si="61"/>
        <v>0</v>
      </c>
      <c r="DB487" s="51">
        <f>IFERROR((CB487*CX487*'PWCS Table'!$D$5)+(CB487*CZ487*'PWCS Table'!$D$5),0)</f>
        <v>0</v>
      </c>
      <c r="DC487" s="51">
        <f>IFERROR((CB487*CY487*'PWCS Table'!$E$5)+(CB487*DA487*'PWCS Table'!$E$5),0)</f>
        <v>0</v>
      </c>
      <c r="DD487" s="51">
        <f t="shared" si="62"/>
        <v>0</v>
      </c>
      <c r="DE487" s="51">
        <f t="shared" si="63"/>
        <v>0</v>
      </c>
      <c r="DF487" s="51">
        <f t="shared" si="64"/>
        <v>0</v>
      </c>
      <c r="DG487" s="51">
        <f>IFERROR((CC487*DE487*'PWCS Table'!$D$8)+(CC487*DF487*'PWCS Table'!$D$8),0)</f>
        <v>0</v>
      </c>
      <c r="DH487" s="51">
        <f t="shared" si="65"/>
        <v>0</v>
      </c>
      <c r="DI487" s="51">
        <f t="shared" si="66"/>
        <v>0</v>
      </c>
      <c r="DJ487" s="51">
        <f t="shared" si="67"/>
        <v>0</v>
      </c>
      <c r="DK487" s="51">
        <f>IFERROR((CD487*DI487*'PWCS Table'!$D$9)+(CD487*DJ487*'PWCS Table'!$D$9),0)</f>
        <v>0</v>
      </c>
      <c r="DL487" s="51">
        <f t="shared" si="68"/>
        <v>0</v>
      </c>
    </row>
    <row r="488" spans="1:116" ht="12.75" hidden="1" customHeight="1" x14ac:dyDescent="0.3">
      <c r="A488" s="1"/>
      <c r="B488" s="53">
        <v>459</v>
      </c>
      <c r="C488" s="54"/>
      <c r="D488" s="44"/>
      <c r="E488" s="45"/>
      <c r="F488" s="46"/>
      <c r="G488" s="46"/>
      <c r="H488" s="46"/>
      <c r="I488" s="46"/>
      <c r="J488" s="46"/>
      <c r="K488" s="46"/>
      <c r="L488" s="46"/>
      <c r="M488" s="46"/>
      <c r="N488" s="46"/>
      <c r="O488" s="46"/>
      <c r="P488" s="46"/>
      <c r="Q488" s="46"/>
      <c r="R488" s="46"/>
      <c r="S488" s="46"/>
      <c r="T488" s="46"/>
      <c r="U488" s="46"/>
      <c r="V488" s="46"/>
      <c r="W488" s="46"/>
      <c r="X488" s="46"/>
      <c r="Y488" s="46"/>
      <c r="Z488" s="46"/>
      <c r="AA488" s="46"/>
      <c r="AB488" s="46"/>
      <c r="AC488" s="46"/>
      <c r="AD488" s="46"/>
      <c r="AE488" s="46"/>
      <c r="AF488" s="46"/>
      <c r="AG488" s="46"/>
      <c r="AH488" s="46"/>
      <c r="AI488" s="46"/>
      <c r="AJ488" s="46"/>
      <c r="AK488" s="46"/>
      <c r="AL488" s="46"/>
      <c r="AM488" s="46"/>
      <c r="AN488" s="46"/>
      <c r="AO488" s="46"/>
      <c r="AP488" s="46"/>
      <c r="AQ488" s="46"/>
      <c r="AR488" s="46"/>
      <c r="AS488" s="46"/>
      <c r="AT488" s="46"/>
      <c r="AU488" s="46"/>
      <c r="AV488" s="46"/>
      <c r="AW488" s="46"/>
      <c r="AX488" s="46"/>
      <c r="AY488" s="46"/>
      <c r="AZ488" s="46"/>
      <c r="BA488" s="46"/>
      <c r="BB488" s="46"/>
      <c r="BC488" s="46"/>
      <c r="BD488" s="46"/>
      <c r="BE488" s="46"/>
      <c r="BF488" s="46"/>
      <c r="BG488" s="46"/>
      <c r="BH488" s="46"/>
      <c r="BI488" s="46"/>
      <c r="BJ488" s="46"/>
      <c r="BK488" s="46"/>
      <c r="BL488" s="46"/>
      <c r="BM488" s="46"/>
      <c r="BN488" s="46"/>
      <c r="BO488" s="46"/>
      <c r="BP488" s="46"/>
      <c r="BQ488" s="46"/>
      <c r="BR488" s="46"/>
      <c r="BS488" s="46"/>
      <c r="BT488" s="46"/>
      <c r="BU488" s="46"/>
      <c r="BV488" s="46"/>
      <c r="BW488" s="46"/>
      <c r="BX488" s="46"/>
      <c r="BY488" s="47">
        <f t="shared" si="38"/>
        <v>0</v>
      </c>
      <c r="BZ488" s="47">
        <f t="shared" si="39"/>
        <v>0</v>
      </c>
      <c r="CA488" s="47">
        <f t="shared" si="40"/>
        <v>0</v>
      </c>
      <c r="CB488" s="47">
        <f t="shared" si="41"/>
        <v>0</v>
      </c>
      <c r="CC488" s="47">
        <f t="shared" si="42"/>
        <v>0</v>
      </c>
      <c r="CD488" s="47">
        <f t="shared" si="43"/>
        <v>0</v>
      </c>
      <c r="CE488" s="48" t="str">
        <f t="shared" si="44"/>
        <v/>
      </c>
      <c r="CF488" s="48" t="str">
        <f t="shared" si="45"/>
        <v/>
      </c>
      <c r="CG488" s="48" t="str">
        <f t="shared" si="46"/>
        <v/>
      </c>
      <c r="CH488" s="48" t="str">
        <f t="shared" si="47"/>
        <v/>
      </c>
      <c r="CI488" s="48" t="str">
        <f t="shared" si="48"/>
        <v/>
      </c>
      <c r="CJ488" s="48" t="str">
        <f t="shared" si="49"/>
        <v/>
      </c>
      <c r="CK488" s="49" t="s">
        <v>28</v>
      </c>
      <c r="CL488" s="49">
        <f t="shared" si="50"/>
        <v>0</v>
      </c>
      <c r="CM488" s="50">
        <f t="shared" si="51"/>
        <v>0</v>
      </c>
      <c r="CN488" s="51">
        <f>IFERROR(CL488*BZ488*'PWCS Table'!$D$3,0)</f>
        <v>0</v>
      </c>
      <c r="CO488" s="51">
        <f>IFERROR(CM488*BZ488*'PWCS Table'!$E$3,0)</f>
        <v>0</v>
      </c>
      <c r="CP488" s="51">
        <f t="shared" si="52"/>
        <v>0</v>
      </c>
      <c r="CQ488" s="51">
        <f t="shared" si="53"/>
        <v>0</v>
      </c>
      <c r="CR488" s="52">
        <f t="shared" si="54"/>
        <v>0</v>
      </c>
      <c r="CS488" s="51">
        <f t="shared" si="55"/>
        <v>0</v>
      </c>
      <c r="CT488" s="51">
        <f t="shared" si="56"/>
        <v>0</v>
      </c>
      <c r="CU488" s="51">
        <f>IFERROR((CA488*CQ488*'PWCS Table'!$D$4)+(CA488*CS488*'PWCS Table'!$D$4),0)</f>
        <v>0</v>
      </c>
      <c r="CV488" s="51">
        <f>IFERROR((CA488*CR488*'PWCS Table'!$E$4)+(CA488*CT488*'PWCS Table'!$E$4),0)</f>
        <v>0</v>
      </c>
      <c r="CW488" s="51">
        <f t="shared" si="57"/>
        <v>0</v>
      </c>
      <c r="CX488" s="51">
        <f t="shared" si="58"/>
        <v>0</v>
      </c>
      <c r="CY488" s="52">
        <f t="shared" si="59"/>
        <v>0</v>
      </c>
      <c r="CZ488" s="51">
        <f t="shared" si="60"/>
        <v>0</v>
      </c>
      <c r="DA488" s="51">
        <f t="shared" si="61"/>
        <v>0</v>
      </c>
      <c r="DB488" s="51">
        <f>IFERROR((CB488*CX488*'PWCS Table'!$D$5)+(CB488*CZ488*'PWCS Table'!$D$5),0)</f>
        <v>0</v>
      </c>
      <c r="DC488" s="51">
        <f>IFERROR((CB488*CY488*'PWCS Table'!$E$5)+(CB488*DA488*'PWCS Table'!$E$5),0)</f>
        <v>0</v>
      </c>
      <c r="DD488" s="51">
        <f t="shared" si="62"/>
        <v>0</v>
      </c>
      <c r="DE488" s="51">
        <f t="shared" si="63"/>
        <v>0</v>
      </c>
      <c r="DF488" s="51">
        <f t="shared" si="64"/>
        <v>0</v>
      </c>
      <c r="DG488" s="51">
        <f>IFERROR((CC488*DE488*'PWCS Table'!$D$8)+(CC488*DF488*'PWCS Table'!$D$8),0)</f>
        <v>0</v>
      </c>
      <c r="DH488" s="51">
        <f t="shared" si="65"/>
        <v>0</v>
      </c>
      <c r="DI488" s="51">
        <f t="shared" si="66"/>
        <v>0</v>
      </c>
      <c r="DJ488" s="51">
        <f t="shared" si="67"/>
        <v>0</v>
      </c>
      <c r="DK488" s="51">
        <f>IFERROR((CD488*DI488*'PWCS Table'!$D$9)+(CD488*DJ488*'PWCS Table'!$D$9),0)</f>
        <v>0</v>
      </c>
      <c r="DL488" s="51">
        <f t="shared" si="68"/>
        <v>0</v>
      </c>
    </row>
    <row r="489" spans="1:116" ht="12.75" hidden="1" customHeight="1" x14ac:dyDescent="0.3">
      <c r="A489" s="1"/>
      <c r="B489" s="53">
        <v>460</v>
      </c>
      <c r="C489" s="54"/>
      <c r="D489" s="44"/>
      <c r="E489" s="45"/>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c r="AM489" s="46"/>
      <c r="AN489" s="46"/>
      <c r="AO489" s="46"/>
      <c r="AP489" s="46"/>
      <c r="AQ489" s="46"/>
      <c r="AR489" s="46"/>
      <c r="AS489" s="46"/>
      <c r="AT489" s="46"/>
      <c r="AU489" s="46"/>
      <c r="AV489" s="46"/>
      <c r="AW489" s="46"/>
      <c r="AX489" s="46"/>
      <c r="AY489" s="46"/>
      <c r="AZ489" s="46"/>
      <c r="BA489" s="46"/>
      <c r="BB489" s="46"/>
      <c r="BC489" s="46"/>
      <c r="BD489" s="46"/>
      <c r="BE489" s="46"/>
      <c r="BF489" s="46"/>
      <c r="BG489" s="46"/>
      <c r="BH489" s="46"/>
      <c r="BI489" s="46"/>
      <c r="BJ489" s="46"/>
      <c r="BK489" s="46"/>
      <c r="BL489" s="46"/>
      <c r="BM489" s="46"/>
      <c r="BN489" s="46"/>
      <c r="BO489" s="46"/>
      <c r="BP489" s="46"/>
      <c r="BQ489" s="46"/>
      <c r="BR489" s="46"/>
      <c r="BS489" s="46"/>
      <c r="BT489" s="46"/>
      <c r="BU489" s="46"/>
      <c r="BV489" s="46"/>
      <c r="BW489" s="46"/>
      <c r="BX489" s="46"/>
      <c r="BY489" s="47">
        <f t="shared" si="38"/>
        <v>0</v>
      </c>
      <c r="BZ489" s="47">
        <f t="shared" si="39"/>
        <v>0</v>
      </c>
      <c r="CA489" s="47">
        <f t="shared" si="40"/>
        <v>0</v>
      </c>
      <c r="CB489" s="47">
        <f t="shared" si="41"/>
        <v>0</v>
      </c>
      <c r="CC489" s="47">
        <f t="shared" si="42"/>
        <v>0</v>
      </c>
      <c r="CD489" s="47">
        <f t="shared" si="43"/>
        <v>0</v>
      </c>
      <c r="CE489" s="48" t="str">
        <f t="shared" si="44"/>
        <v/>
      </c>
      <c r="CF489" s="48" t="str">
        <f t="shared" si="45"/>
        <v/>
      </c>
      <c r="CG489" s="48" t="str">
        <f t="shared" si="46"/>
        <v/>
      </c>
      <c r="CH489" s="48" t="str">
        <f t="shared" si="47"/>
        <v/>
      </c>
      <c r="CI489" s="48" t="str">
        <f t="shared" si="48"/>
        <v/>
      </c>
      <c r="CJ489" s="48" t="str">
        <f t="shared" si="49"/>
        <v/>
      </c>
      <c r="CK489" s="49" t="s">
        <v>28</v>
      </c>
      <c r="CL489" s="49">
        <f t="shared" si="50"/>
        <v>0</v>
      </c>
      <c r="CM489" s="50">
        <f t="shared" si="51"/>
        <v>0</v>
      </c>
      <c r="CN489" s="51">
        <f>IFERROR(CL489*BZ489*'PWCS Table'!$D$3,0)</f>
        <v>0</v>
      </c>
      <c r="CO489" s="51">
        <f>IFERROR(CM489*BZ489*'PWCS Table'!$E$3,0)</f>
        <v>0</v>
      </c>
      <c r="CP489" s="51">
        <f t="shared" si="52"/>
        <v>0</v>
      </c>
      <c r="CQ489" s="51">
        <f t="shared" si="53"/>
        <v>0</v>
      </c>
      <c r="CR489" s="52">
        <f t="shared" si="54"/>
        <v>0</v>
      </c>
      <c r="CS489" s="51">
        <f t="shared" si="55"/>
        <v>0</v>
      </c>
      <c r="CT489" s="51">
        <f t="shared" si="56"/>
        <v>0</v>
      </c>
      <c r="CU489" s="51">
        <f>IFERROR((CA489*CQ489*'PWCS Table'!$D$4)+(CA489*CS489*'PWCS Table'!$D$4),0)</f>
        <v>0</v>
      </c>
      <c r="CV489" s="51">
        <f>IFERROR((CA489*CR489*'PWCS Table'!$E$4)+(CA489*CT489*'PWCS Table'!$E$4),0)</f>
        <v>0</v>
      </c>
      <c r="CW489" s="51">
        <f t="shared" si="57"/>
        <v>0</v>
      </c>
      <c r="CX489" s="51">
        <f t="shared" si="58"/>
        <v>0</v>
      </c>
      <c r="CY489" s="52">
        <f t="shared" si="59"/>
        <v>0</v>
      </c>
      <c r="CZ489" s="51">
        <f t="shared" si="60"/>
        <v>0</v>
      </c>
      <c r="DA489" s="51">
        <f t="shared" si="61"/>
        <v>0</v>
      </c>
      <c r="DB489" s="51">
        <f>IFERROR((CB489*CX489*'PWCS Table'!$D$5)+(CB489*CZ489*'PWCS Table'!$D$5),0)</f>
        <v>0</v>
      </c>
      <c r="DC489" s="51">
        <f>IFERROR((CB489*CY489*'PWCS Table'!$E$5)+(CB489*DA489*'PWCS Table'!$E$5),0)</f>
        <v>0</v>
      </c>
      <c r="DD489" s="51">
        <f t="shared" si="62"/>
        <v>0</v>
      </c>
      <c r="DE489" s="51">
        <f t="shared" si="63"/>
        <v>0</v>
      </c>
      <c r="DF489" s="51">
        <f t="shared" si="64"/>
        <v>0</v>
      </c>
      <c r="DG489" s="51">
        <f>IFERROR((CC489*DE489*'PWCS Table'!$D$8)+(CC489*DF489*'PWCS Table'!$D$8),0)</f>
        <v>0</v>
      </c>
      <c r="DH489" s="51">
        <f t="shared" si="65"/>
        <v>0</v>
      </c>
      <c r="DI489" s="51">
        <f t="shared" si="66"/>
        <v>0</v>
      </c>
      <c r="DJ489" s="51">
        <f t="shared" si="67"/>
        <v>0</v>
      </c>
      <c r="DK489" s="51">
        <f>IFERROR((CD489*DI489*'PWCS Table'!$D$9)+(CD489*DJ489*'PWCS Table'!$D$9),0)</f>
        <v>0</v>
      </c>
      <c r="DL489" s="51">
        <f t="shared" si="68"/>
        <v>0</v>
      </c>
    </row>
    <row r="490" spans="1:116" ht="12.75" hidden="1" customHeight="1" x14ac:dyDescent="0.3">
      <c r="A490" s="1"/>
      <c r="B490" s="53">
        <v>461</v>
      </c>
      <c r="C490" s="54"/>
      <c r="D490" s="44"/>
      <c r="E490" s="45"/>
      <c r="F490" s="46"/>
      <c r="G490" s="46"/>
      <c r="H490" s="46"/>
      <c r="I490" s="46"/>
      <c r="J490" s="46"/>
      <c r="K490" s="46"/>
      <c r="L490" s="46"/>
      <c r="M490" s="46"/>
      <c r="N490" s="46"/>
      <c r="O490" s="46"/>
      <c r="P490" s="46"/>
      <c r="Q490" s="46"/>
      <c r="R490" s="46"/>
      <c r="S490" s="46"/>
      <c r="T490" s="46"/>
      <c r="U490" s="46"/>
      <c r="V490" s="46"/>
      <c r="W490" s="46"/>
      <c r="X490" s="46"/>
      <c r="Y490" s="46"/>
      <c r="Z490" s="46"/>
      <c r="AA490" s="46"/>
      <c r="AB490" s="46"/>
      <c r="AC490" s="46"/>
      <c r="AD490" s="46"/>
      <c r="AE490" s="46"/>
      <c r="AF490" s="46"/>
      <c r="AG490" s="46"/>
      <c r="AH490" s="46"/>
      <c r="AI490" s="46"/>
      <c r="AJ490" s="46"/>
      <c r="AK490" s="46"/>
      <c r="AL490" s="46"/>
      <c r="AM490" s="46"/>
      <c r="AN490" s="46"/>
      <c r="AO490" s="46"/>
      <c r="AP490" s="46"/>
      <c r="AQ490" s="46"/>
      <c r="AR490" s="46"/>
      <c r="AS490" s="46"/>
      <c r="AT490" s="46"/>
      <c r="AU490" s="46"/>
      <c r="AV490" s="46"/>
      <c r="AW490" s="46"/>
      <c r="AX490" s="46"/>
      <c r="AY490" s="46"/>
      <c r="AZ490" s="46"/>
      <c r="BA490" s="46"/>
      <c r="BB490" s="46"/>
      <c r="BC490" s="46"/>
      <c r="BD490" s="46"/>
      <c r="BE490" s="46"/>
      <c r="BF490" s="46"/>
      <c r="BG490" s="46"/>
      <c r="BH490" s="46"/>
      <c r="BI490" s="46"/>
      <c r="BJ490" s="46"/>
      <c r="BK490" s="46"/>
      <c r="BL490" s="46"/>
      <c r="BM490" s="46"/>
      <c r="BN490" s="46"/>
      <c r="BO490" s="46"/>
      <c r="BP490" s="46"/>
      <c r="BQ490" s="46"/>
      <c r="BR490" s="46"/>
      <c r="BS490" s="46"/>
      <c r="BT490" s="46"/>
      <c r="BU490" s="46"/>
      <c r="BV490" s="46"/>
      <c r="BW490" s="46"/>
      <c r="BX490" s="46"/>
      <c r="BY490" s="47">
        <f t="shared" si="38"/>
        <v>0</v>
      </c>
      <c r="BZ490" s="47">
        <f t="shared" si="39"/>
        <v>0</v>
      </c>
      <c r="CA490" s="47">
        <f t="shared" si="40"/>
        <v>0</v>
      </c>
      <c r="CB490" s="47">
        <f t="shared" si="41"/>
        <v>0</v>
      </c>
      <c r="CC490" s="47">
        <f t="shared" si="42"/>
        <v>0</v>
      </c>
      <c r="CD490" s="47">
        <f t="shared" si="43"/>
        <v>0</v>
      </c>
      <c r="CE490" s="48" t="str">
        <f t="shared" si="44"/>
        <v/>
      </c>
      <c r="CF490" s="48" t="str">
        <f t="shared" si="45"/>
        <v/>
      </c>
      <c r="CG490" s="48" t="str">
        <f t="shared" si="46"/>
        <v/>
      </c>
      <c r="CH490" s="48" t="str">
        <f t="shared" si="47"/>
        <v/>
      </c>
      <c r="CI490" s="48" t="str">
        <f t="shared" si="48"/>
        <v/>
      </c>
      <c r="CJ490" s="48" t="str">
        <f t="shared" si="49"/>
        <v/>
      </c>
      <c r="CK490" s="49" t="s">
        <v>28</v>
      </c>
      <c r="CL490" s="49">
        <f t="shared" si="50"/>
        <v>0</v>
      </c>
      <c r="CM490" s="50">
        <f t="shared" si="51"/>
        <v>0</v>
      </c>
      <c r="CN490" s="51">
        <f>IFERROR(CL490*BZ490*'PWCS Table'!$D$3,0)</f>
        <v>0</v>
      </c>
      <c r="CO490" s="51">
        <f>IFERROR(CM490*BZ490*'PWCS Table'!$E$3,0)</f>
        <v>0</v>
      </c>
      <c r="CP490" s="51">
        <f t="shared" si="52"/>
        <v>0</v>
      </c>
      <c r="CQ490" s="51">
        <f t="shared" si="53"/>
        <v>0</v>
      </c>
      <c r="CR490" s="52">
        <f t="shared" si="54"/>
        <v>0</v>
      </c>
      <c r="CS490" s="51">
        <f t="shared" si="55"/>
        <v>0</v>
      </c>
      <c r="CT490" s="51">
        <f t="shared" si="56"/>
        <v>0</v>
      </c>
      <c r="CU490" s="51">
        <f>IFERROR((CA490*CQ490*'PWCS Table'!$D$4)+(CA490*CS490*'PWCS Table'!$D$4),0)</f>
        <v>0</v>
      </c>
      <c r="CV490" s="51">
        <f>IFERROR((CA490*CR490*'PWCS Table'!$E$4)+(CA490*CT490*'PWCS Table'!$E$4),0)</f>
        <v>0</v>
      </c>
      <c r="CW490" s="51">
        <f t="shared" si="57"/>
        <v>0</v>
      </c>
      <c r="CX490" s="51">
        <f t="shared" si="58"/>
        <v>0</v>
      </c>
      <c r="CY490" s="52">
        <f t="shared" si="59"/>
        <v>0</v>
      </c>
      <c r="CZ490" s="51">
        <f t="shared" si="60"/>
        <v>0</v>
      </c>
      <c r="DA490" s="51">
        <f t="shared" si="61"/>
        <v>0</v>
      </c>
      <c r="DB490" s="51">
        <f>IFERROR((CB490*CX490*'PWCS Table'!$D$5)+(CB490*CZ490*'PWCS Table'!$D$5),0)</f>
        <v>0</v>
      </c>
      <c r="DC490" s="51">
        <f>IFERROR((CB490*CY490*'PWCS Table'!$E$5)+(CB490*DA490*'PWCS Table'!$E$5),0)</f>
        <v>0</v>
      </c>
      <c r="DD490" s="51">
        <f t="shared" si="62"/>
        <v>0</v>
      </c>
      <c r="DE490" s="51">
        <f t="shared" si="63"/>
        <v>0</v>
      </c>
      <c r="DF490" s="51">
        <f t="shared" si="64"/>
        <v>0</v>
      </c>
      <c r="DG490" s="51">
        <f>IFERROR((CC490*DE490*'PWCS Table'!$D$8)+(CC490*DF490*'PWCS Table'!$D$8),0)</f>
        <v>0</v>
      </c>
      <c r="DH490" s="51">
        <f t="shared" si="65"/>
        <v>0</v>
      </c>
      <c r="DI490" s="51">
        <f t="shared" si="66"/>
        <v>0</v>
      </c>
      <c r="DJ490" s="51">
        <f t="shared" si="67"/>
        <v>0</v>
      </c>
      <c r="DK490" s="51">
        <f>IFERROR((CD490*DI490*'PWCS Table'!$D$9)+(CD490*DJ490*'PWCS Table'!$D$9),0)</f>
        <v>0</v>
      </c>
      <c r="DL490" s="51">
        <f t="shared" si="68"/>
        <v>0</v>
      </c>
    </row>
    <row r="491" spans="1:116" ht="12.75" hidden="1" customHeight="1" x14ac:dyDescent="0.3">
      <c r="A491" s="1"/>
      <c r="B491" s="53">
        <v>462</v>
      </c>
      <c r="C491" s="54"/>
      <c r="D491" s="44"/>
      <c r="E491" s="45"/>
      <c r="F491" s="46"/>
      <c r="G491" s="46"/>
      <c r="H491" s="46"/>
      <c r="I491" s="46"/>
      <c r="J491" s="46"/>
      <c r="K491" s="46"/>
      <c r="L491" s="46"/>
      <c r="M491" s="46"/>
      <c r="N491" s="46"/>
      <c r="O491" s="46"/>
      <c r="P491" s="46"/>
      <c r="Q491" s="46"/>
      <c r="R491" s="46"/>
      <c r="S491" s="46"/>
      <c r="T491" s="46"/>
      <c r="U491" s="46"/>
      <c r="V491" s="46"/>
      <c r="W491" s="46"/>
      <c r="X491" s="46"/>
      <c r="Y491" s="46"/>
      <c r="Z491" s="46"/>
      <c r="AA491" s="46"/>
      <c r="AB491" s="46"/>
      <c r="AC491" s="46"/>
      <c r="AD491" s="46"/>
      <c r="AE491" s="46"/>
      <c r="AF491" s="46"/>
      <c r="AG491" s="46"/>
      <c r="AH491" s="46"/>
      <c r="AI491" s="46"/>
      <c r="AJ491" s="46"/>
      <c r="AK491" s="46"/>
      <c r="AL491" s="46"/>
      <c r="AM491" s="46"/>
      <c r="AN491" s="46"/>
      <c r="AO491" s="46"/>
      <c r="AP491" s="46"/>
      <c r="AQ491" s="46"/>
      <c r="AR491" s="46"/>
      <c r="AS491" s="46"/>
      <c r="AT491" s="46"/>
      <c r="AU491" s="46"/>
      <c r="AV491" s="46"/>
      <c r="AW491" s="46"/>
      <c r="AX491" s="46"/>
      <c r="AY491" s="46"/>
      <c r="AZ491" s="46"/>
      <c r="BA491" s="46"/>
      <c r="BB491" s="46"/>
      <c r="BC491" s="46"/>
      <c r="BD491" s="46"/>
      <c r="BE491" s="46"/>
      <c r="BF491" s="46"/>
      <c r="BG491" s="46"/>
      <c r="BH491" s="46"/>
      <c r="BI491" s="46"/>
      <c r="BJ491" s="46"/>
      <c r="BK491" s="46"/>
      <c r="BL491" s="46"/>
      <c r="BM491" s="46"/>
      <c r="BN491" s="46"/>
      <c r="BO491" s="46"/>
      <c r="BP491" s="46"/>
      <c r="BQ491" s="46"/>
      <c r="BR491" s="46"/>
      <c r="BS491" s="46"/>
      <c r="BT491" s="46"/>
      <c r="BU491" s="46"/>
      <c r="BV491" s="46"/>
      <c r="BW491" s="46"/>
      <c r="BX491" s="46"/>
      <c r="BY491" s="47">
        <f t="shared" si="38"/>
        <v>0</v>
      </c>
      <c r="BZ491" s="47">
        <f t="shared" si="39"/>
        <v>0</v>
      </c>
      <c r="CA491" s="47">
        <f t="shared" si="40"/>
        <v>0</v>
      </c>
      <c r="CB491" s="47">
        <f t="shared" si="41"/>
        <v>0</v>
      </c>
      <c r="CC491" s="47">
        <f t="shared" si="42"/>
        <v>0</v>
      </c>
      <c r="CD491" s="47">
        <f t="shared" si="43"/>
        <v>0</v>
      </c>
      <c r="CE491" s="48" t="str">
        <f t="shared" si="44"/>
        <v/>
      </c>
      <c r="CF491" s="48" t="str">
        <f t="shared" si="45"/>
        <v/>
      </c>
      <c r="CG491" s="48" t="str">
        <f t="shared" si="46"/>
        <v/>
      </c>
      <c r="CH491" s="48" t="str">
        <f t="shared" si="47"/>
        <v/>
      </c>
      <c r="CI491" s="48" t="str">
        <f t="shared" si="48"/>
        <v/>
      </c>
      <c r="CJ491" s="48" t="str">
        <f t="shared" si="49"/>
        <v/>
      </c>
      <c r="CK491" s="49" t="s">
        <v>28</v>
      </c>
      <c r="CL491" s="49">
        <f t="shared" si="50"/>
        <v>0</v>
      </c>
      <c r="CM491" s="50">
        <f t="shared" si="51"/>
        <v>0</v>
      </c>
      <c r="CN491" s="51">
        <f>IFERROR(CL491*BZ491*'PWCS Table'!$D$3,0)</f>
        <v>0</v>
      </c>
      <c r="CO491" s="51">
        <f>IFERROR(CM491*BZ491*'PWCS Table'!$E$3,0)</f>
        <v>0</v>
      </c>
      <c r="CP491" s="51">
        <f t="shared" si="52"/>
        <v>0</v>
      </c>
      <c r="CQ491" s="51">
        <f t="shared" si="53"/>
        <v>0</v>
      </c>
      <c r="CR491" s="52">
        <f t="shared" si="54"/>
        <v>0</v>
      </c>
      <c r="CS491" s="51">
        <f t="shared" si="55"/>
        <v>0</v>
      </c>
      <c r="CT491" s="51">
        <f t="shared" si="56"/>
        <v>0</v>
      </c>
      <c r="CU491" s="51">
        <f>IFERROR((CA491*CQ491*'PWCS Table'!$D$4)+(CA491*CS491*'PWCS Table'!$D$4),0)</f>
        <v>0</v>
      </c>
      <c r="CV491" s="51">
        <f>IFERROR((CA491*CR491*'PWCS Table'!$E$4)+(CA491*CT491*'PWCS Table'!$E$4),0)</f>
        <v>0</v>
      </c>
      <c r="CW491" s="51">
        <f t="shared" si="57"/>
        <v>0</v>
      </c>
      <c r="CX491" s="51">
        <f t="shared" si="58"/>
        <v>0</v>
      </c>
      <c r="CY491" s="52">
        <f t="shared" si="59"/>
        <v>0</v>
      </c>
      <c r="CZ491" s="51">
        <f t="shared" si="60"/>
        <v>0</v>
      </c>
      <c r="DA491" s="51">
        <f t="shared" si="61"/>
        <v>0</v>
      </c>
      <c r="DB491" s="51">
        <f>IFERROR((CB491*CX491*'PWCS Table'!$D$5)+(CB491*CZ491*'PWCS Table'!$D$5),0)</f>
        <v>0</v>
      </c>
      <c r="DC491" s="51">
        <f>IFERROR((CB491*CY491*'PWCS Table'!$E$5)+(CB491*DA491*'PWCS Table'!$E$5),0)</f>
        <v>0</v>
      </c>
      <c r="DD491" s="51">
        <f t="shared" si="62"/>
        <v>0</v>
      </c>
      <c r="DE491" s="51">
        <f t="shared" si="63"/>
        <v>0</v>
      </c>
      <c r="DF491" s="51">
        <f t="shared" si="64"/>
        <v>0</v>
      </c>
      <c r="DG491" s="51">
        <f>IFERROR((CC491*DE491*'PWCS Table'!$D$8)+(CC491*DF491*'PWCS Table'!$D$8),0)</f>
        <v>0</v>
      </c>
      <c r="DH491" s="51">
        <f t="shared" si="65"/>
        <v>0</v>
      </c>
      <c r="DI491" s="51">
        <f t="shared" si="66"/>
        <v>0</v>
      </c>
      <c r="DJ491" s="51">
        <f t="shared" si="67"/>
        <v>0</v>
      </c>
      <c r="DK491" s="51">
        <f>IFERROR((CD491*DI491*'PWCS Table'!$D$9)+(CD491*DJ491*'PWCS Table'!$D$9),0)</f>
        <v>0</v>
      </c>
      <c r="DL491" s="51">
        <f t="shared" si="68"/>
        <v>0</v>
      </c>
    </row>
    <row r="492" spans="1:116" ht="12.75" hidden="1" customHeight="1" x14ac:dyDescent="0.3">
      <c r="A492" s="1"/>
      <c r="B492" s="53">
        <v>463</v>
      </c>
      <c r="C492" s="54"/>
      <c r="D492" s="44"/>
      <c r="E492" s="45"/>
      <c r="F492" s="46"/>
      <c r="G492" s="46"/>
      <c r="H492" s="46"/>
      <c r="I492" s="46"/>
      <c r="J492" s="46"/>
      <c r="K492" s="46"/>
      <c r="L492" s="46"/>
      <c r="M492" s="46"/>
      <c r="N492" s="46"/>
      <c r="O492" s="46"/>
      <c r="P492" s="46"/>
      <c r="Q492" s="46"/>
      <c r="R492" s="46"/>
      <c r="S492" s="46"/>
      <c r="T492" s="46"/>
      <c r="U492" s="46"/>
      <c r="V492" s="46"/>
      <c r="W492" s="46"/>
      <c r="X492" s="46"/>
      <c r="Y492" s="46"/>
      <c r="Z492" s="46"/>
      <c r="AA492" s="46"/>
      <c r="AB492" s="46"/>
      <c r="AC492" s="46"/>
      <c r="AD492" s="46"/>
      <c r="AE492" s="46"/>
      <c r="AF492" s="46"/>
      <c r="AG492" s="46"/>
      <c r="AH492" s="46"/>
      <c r="AI492" s="46"/>
      <c r="AJ492" s="46"/>
      <c r="AK492" s="46"/>
      <c r="AL492" s="46"/>
      <c r="AM492" s="46"/>
      <c r="AN492" s="46"/>
      <c r="AO492" s="46"/>
      <c r="AP492" s="46"/>
      <c r="AQ492" s="46"/>
      <c r="AR492" s="46"/>
      <c r="AS492" s="46"/>
      <c r="AT492" s="46"/>
      <c r="AU492" s="46"/>
      <c r="AV492" s="46"/>
      <c r="AW492" s="46"/>
      <c r="AX492" s="46"/>
      <c r="AY492" s="46"/>
      <c r="AZ492" s="46"/>
      <c r="BA492" s="46"/>
      <c r="BB492" s="46"/>
      <c r="BC492" s="46"/>
      <c r="BD492" s="46"/>
      <c r="BE492" s="46"/>
      <c r="BF492" s="46"/>
      <c r="BG492" s="46"/>
      <c r="BH492" s="46"/>
      <c r="BI492" s="46"/>
      <c r="BJ492" s="46"/>
      <c r="BK492" s="46"/>
      <c r="BL492" s="46"/>
      <c r="BM492" s="46"/>
      <c r="BN492" s="46"/>
      <c r="BO492" s="46"/>
      <c r="BP492" s="46"/>
      <c r="BQ492" s="46"/>
      <c r="BR492" s="46"/>
      <c r="BS492" s="46"/>
      <c r="BT492" s="46"/>
      <c r="BU492" s="46"/>
      <c r="BV492" s="46"/>
      <c r="BW492" s="46"/>
      <c r="BX492" s="46"/>
      <c r="BY492" s="47">
        <f t="shared" si="38"/>
        <v>0</v>
      </c>
      <c r="BZ492" s="47">
        <f t="shared" si="39"/>
        <v>0</v>
      </c>
      <c r="CA492" s="47">
        <f t="shared" si="40"/>
        <v>0</v>
      </c>
      <c r="CB492" s="47">
        <f t="shared" si="41"/>
        <v>0</v>
      </c>
      <c r="CC492" s="47">
        <f t="shared" si="42"/>
        <v>0</v>
      </c>
      <c r="CD492" s="47">
        <f t="shared" si="43"/>
        <v>0</v>
      </c>
      <c r="CE492" s="48" t="str">
        <f t="shared" si="44"/>
        <v/>
      </c>
      <c r="CF492" s="48" t="str">
        <f t="shared" si="45"/>
        <v/>
      </c>
      <c r="CG492" s="48" t="str">
        <f t="shared" si="46"/>
        <v/>
      </c>
      <c r="CH492" s="48" t="str">
        <f t="shared" si="47"/>
        <v/>
      </c>
      <c r="CI492" s="48" t="str">
        <f t="shared" si="48"/>
        <v/>
      </c>
      <c r="CJ492" s="48" t="str">
        <f t="shared" si="49"/>
        <v/>
      </c>
      <c r="CK492" s="49" t="s">
        <v>28</v>
      </c>
      <c r="CL492" s="49">
        <f t="shared" si="50"/>
        <v>0</v>
      </c>
      <c r="CM492" s="50">
        <f t="shared" si="51"/>
        <v>0</v>
      </c>
      <c r="CN492" s="51">
        <f>IFERROR(CL492*BZ492*'PWCS Table'!$D$3,0)</f>
        <v>0</v>
      </c>
      <c r="CO492" s="51">
        <f>IFERROR(CM492*BZ492*'PWCS Table'!$E$3,0)</f>
        <v>0</v>
      </c>
      <c r="CP492" s="51">
        <f t="shared" si="52"/>
        <v>0</v>
      </c>
      <c r="CQ492" s="51">
        <f t="shared" si="53"/>
        <v>0</v>
      </c>
      <c r="CR492" s="52">
        <f t="shared" si="54"/>
        <v>0</v>
      </c>
      <c r="CS492" s="51">
        <f t="shared" si="55"/>
        <v>0</v>
      </c>
      <c r="CT492" s="51">
        <f t="shared" si="56"/>
        <v>0</v>
      </c>
      <c r="CU492" s="51">
        <f>IFERROR((CA492*CQ492*'PWCS Table'!$D$4)+(CA492*CS492*'PWCS Table'!$D$4),0)</f>
        <v>0</v>
      </c>
      <c r="CV492" s="51">
        <f>IFERROR((CA492*CR492*'PWCS Table'!$E$4)+(CA492*CT492*'PWCS Table'!$E$4),0)</f>
        <v>0</v>
      </c>
      <c r="CW492" s="51">
        <f t="shared" si="57"/>
        <v>0</v>
      </c>
      <c r="CX492" s="51">
        <f t="shared" si="58"/>
        <v>0</v>
      </c>
      <c r="CY492" s="52">
        <f t="shared" si="59"/>
        <v>0</v>
      </c>
      <c r="CZ492" s="51">
        <f t="shared" si="60"/>
        <v>0</v>
      </c>
      <c r="DA492" s="51">
        <f t="shared" si="61"/>
        <v>0</v>
      </c>
      <c r="DB492" s="51">
        <f>IFERROR((CB492*CX492*'PWCS Table'!$D$5)+(CB492*CZ492*'PWCS Table'!$D$5),0)</f>
        <v>0</v>
      </c>
      <c r="DC492" s="51">
        <f>IFERROR((CB492*CY492*'PWCS Table'!$E$5)+(CB492*DA492*'PWCS Table'!$E$5),0)</f>
        <v>0</v>
      </c>
      <c r="DD492" s="51">
        <f t="shared" si="62"/>
        <v>0</v>
      </c>
      <c r="DE492" s="51">
        <f t="shared" si="63"/>
        <v>0</v>
      </c>
      <c r="DF492" s="51">
        <f t="shared" si="64"/>
        <v>0</v>
      </c>
      <c r="DG492" s="51">
        <f>IFERROR((CC492*DE492*'PWCS Table'!$D$8)+(CC492*DF492*'PWCS Table'!$D$8),0)</f>
        <v>0</v>
      </c>
      <c r="DH492" s="51">
        <f t="shared" si="65"/>
        <v>0</v>
      </c>
      <c r="DI492" s="51">
        <f t="shared" si="66"/>
        <v>0</v>
      </c>
      <c r="DJ492" s="51">
        <f t="shared" si="67"/>
        <v>0</v>
      </c>
      <c r="DK492" s="51">
        <f>IFERROR((CD492*DI492*'PWCS Table'!$D$9)+(CD492*DJ492*'PWCS Table'!$D$9),0)</f>
        <v>0</v>
      </c>
      <c r="DL492" s="51">
        <f t="shared" si="68"/>
        <v>0</v>
      </c>
    </row>
    <row r="493" spans="1:116" ht="12.75" hidden="1" customHeight="1" x14ac:dyDescent="0.3">
      <c r="A493" s="1"/>
      <c r="B493" s="53">
        <v>464</v>
      </c>
      <c r="C493" s="54"/>
      <c r="D493" s="44"/>
      <c r="E493" s="45"/>
      <c r="F493" s="46"/>
      <c r="G493" s="46"/>
      <c r="H493" s="46"/>
      <c r="I493" s="46"/>
      <c r="J493" s="46"/>
      <c r="K493" s="46"/>
      <c r="L493" s="46"/>
      <c r="M493" s="46"/>
      <c r="N493" s="46"/>
      <c r="O493" s="46"/>
      <c r="P493" s="46"/>
      <c r="Q493" s="46"/>
      <c r="R493" s="46"/>
      <c r="S493" s="46"/>
      <c r="T493" s="46"/>
      <c r="U493" s="46"/>
      <c r="V493" s="46"/>
      <c r="W493" s="46"/>
      <c r="X493" s="46"/>
      <c r="Y493" s="46"/>
      <c r="Z493" s="46"/>
      <c r="AA493" s="46"/>
      <c r="AB493" s="46"/>
      <c r="AC493" s="46"/>
      <c r="AD493" s="46"/>
      <c r="AE493" s="46"/>
      <c r="AF493" s="46"/>
      <c r="AG493" s="46"/>
      <c r="AH493" s="46"/>
      <c r="AI493" s="46"/>
      <c r="AJ493" s="46"/>
      <c r="AK493" s="46"/>
      <c r="AL493" s="46"/>
      <c r="AM493" s="46"/>
      <c r="AN493" s="46"/>
      <c r="AO493" s="46"/>
      <c r="AP493" s="46"/>
      <c r="AQ493" s="46"/>
      <c r="AR493" s="46"/>
      <c r="AS493" s="46"/>
      <c r="AT493" s="46"/>
      <c r="AU493" s="46"/>
      <c r="AV493" s="46"/>
      <c r="AW493" s="46"/>
      <c r="AX493" s="46"/>
      <c r="AY493" s="46"/>
      <c r="AZ493" s="46"/>
      <c r="BA493" s="46"/>
      <c r="BB493" s="46"/>
      <c r="BC493" s="46"/>
      <c r="BD493" s="46"/>
      <c r="BE493" s="46"/>
      <c r="BF493" s="46"/>
      <c r="BG493" s="46"/>
      <c r="BH493" s="46"/>
      <c r="BI493" s="46"/>
      <c r="BJ493" s="46"/>
      <c r="BK493" s="46"/>
      <c r="BL493" s="46"/>
      <c r="BM493" s="46"/>
      <c r="BN493" s="46"/>
      <c r="BO493" s="46"/>
      <c r="BP493" s="46"/>
      <c r="BQ493" s="46"/>
      <c r="BR493" s="46"/>
      <c r="BS493" s="46"/>
      <c r="BT493" s="46"/>
      <c r="BU493" s="46"/>
      <c r="BV493" s="46"/>
      <c r="BW493" s="46"/>
      <c r="BX493" s="46"/>
      <c r="BY493" s="47">
        <f t="shared" si="38"/>
        <v>0</v>
      </c>
      <c r="BZ493" s="47">
        <f t="shared" si="39"/>
        <v>0</v>
      </c>
      <c r="CA493" s="47">
        <f t="shared" si="40"/>
        <v>0</v>
      </c>
      <c r="CB493" s="47">
        <f t="shared" si="41"/>
        <v>0</v>
      </c>
      <c r="CC493" s="47">
        <f t="shared" si="42"/>
        <v>0</v>
      </c>
      <c r="CD493" s="47">
        <f t="shared" si="43"/>
        <v>0</v>
      </c>
      <c r="CE493" s="48" t="str">
        <f t="shared" si="44"/>
        <v/>
      </c>
      <c r="CF493" s="48" t="str">
        <f t="shared" si="45"/>
        <v/>
      </c>
      <c r="CG493" s="48" t="str">
        <f t="shared" si="46"/>
        <v/>
      </c>
      <c r="CH493" s="48" t="str">
        <f t="shared" si="47"/>
        <v/>
      </c>
      <c r="CI493" s="48" t="str">
        <f t="shared" si="48"/>
        <v/>
      </c>
      <c r="CJ493" s="48" t="str">
        <f t="shared" si="49"/>
        <v/>
      </c>
      <c r="CK493" s="49" t="s">
        <v>28</v>
      </c>
      <c r="CL493" s="49">
        <f t="shared" si="50"/>
        <v>0</v>
      </c>
      <c r="CM493" s="50">
        <f t="shared" si="51"/>
        <v>0</v>
      </c>
      <c r="CN493" s="51">
        <f>IFERROR(CL493*BZ493*'PWCS Table'!$D$3,0)</f>
        <v>0</v>
      </c>
      <c r="CO493" s="51">
        <f>IFERROR(CM493*BZ493*'PWCS Table'!$E$3,0)</f>
        <v>0</v>
      </c>
      <c r="CP493" s="51">
        <f t="shared" si="52"/>
        <v>0</v>
      </c>
      <c r="CQ493" s="51">
        <f t="shared" si="53"/>
        <v>0</v>
      </c>
      <c r="CR493" s="52">
        <f t="shared" si="54"/>
        <v>0</v>
      </c>
      <c r="CS493" s="51">
        <f t="shared" si="55"/>
        <v>0</v>
      </c>
      <c r="CT493" s="51">
        <f t="shared" si="56"/>
        <v>0</v>
      </c>
      <c r="CU493" s="51">
        <f>IFERROR((CA493*CQ493*'PWCS Table'!$D$4)+(CA493*CS493*'PWCS Table'!$D$4),0)</f>
        <v>0</v>
      </c>
      <c r="CV493" s="51">
        <f>IFERROR((CA493*CR493*'PWCS Table'!$E$4)+(CA493*CT493*'PWCS Table'!$E$4),0)</f>
        <v>0</v>
      </c>
      <c r="CW493" s="51">
        <f t="shared" si="57"/>
        <v>0</v>
      </c>
      <c r="CX493" s="51">
        <f t="shared" si="58"/>
        <v>0</v>
      </c>
      <c r="CY493" s="52">
        <f t="shared" si="59"/>
        <v>0</v>
      </c>
      <c r="CZ493" s="51">
        <f t="shared" si="60"/>
        <v>0</v>
      </c>
      <c r="DA493" s="51">
        <f t="shared" si="61"/>
        <v>0</v>
      </c>
      <c r="DB493" s="51">
        <f>IFERROR((CB493*CX493*'PWCS Table'!$D$5)+(CB493*CZ493*'PWCS Table'!$D$5),0)</f>
        <v>0</v>
      </c>
      <c r="DC493" s="51">
        <f>IFERROR((CB493*CY493*'PWCS Table'!$E$5)+(CB493*DA493*'PWCS Table'!$E$5),0)</f>
        <v>0</v>
      </c>
      <c r="DD493" s="51">
        <f t="shared" si="62"/>
        <v>0</v>
      </c>
      <c r="DE493" s="51">
        <f t="shared" si="63"/>
        <v>0</v>
      </c>
      <c r="DF493" s="51">
        <f t="shared" si="64"/>
        <v>0</v>
      </c>
      <c r="DG493" s="51">
        <f>IFERROR((CC493*DE493*'PWCS Table'!$D$8)+(CC493*DF493*'PWCS Table'!$D$8),0)</f>
        <v>0</v>
      </c>
      <c r="DH493" s="51">
        <f t="shared" si="65"/>
        <v>0</v>
      </c>
      <c r="DI493" s="51">
        <f t="shared" si="66"/>
        <v>0</v>
      </c>
      <c r="DJ493" s="51">
        <f t="shared" si="67"/>
        <v>0</v>
      </c>
      <c r="DK493" s="51">
        <f>IFERROR((CD493*DI493*'PWCS Table'!$D$9)+(CD493*DJ493*'PWCS Table'!$D$9),0)</f>
        <v>0</v>
      </c>
      <c r="DL493" s="51">
        <f t="shared" si="68"/>
        <v>0</v>
      </c>
    </row>
    <row r="494" spans="1:116" ht="12.75" hidden="1" customHeight="1" x14ac:dyDescent="0.3">
      <c r="A494" s="1"/>
      <c r="B494" s="53">
        <v>465</v>
      </c>
      <c r="C494" s="54"/>
      <c r="D494" s="44"/>
      <c r="E494" s="45"/>
      <c r="F494" s="46"/>
      <c r="G494" s="46"/>
      <c r="H494" s="46"/>
      <c r="I494" s="46"/>
      <c r="J494" s="46"/>
      <c r="K494" s="46"/>
      <c r="L494" s="46"/>
      <c r="M494" s="46"/>
      <c r="N494" s="46"/>
      <c r="O494" s="46"/>
      <c r="P494" s="46"/>
      <c r="Q494" s="46"/>
      <c r="R494" s="46"/>
      <c r="S494" s="46"/>
      <c r="T494" s="46"/>
      <c r="U494" s="46"/>
      <c r="V494" s="46"/>
      <c r="W494" s="46"/>
      <c r="X494" s="46"/>
      <c r="Y494" s="46"/>
      <c r="Z494" s="46"/>
      <c r="AA494" s="46"/>
      <c r="AB494" s="46"/>
      <c r="AC494" s="46"/>
      <c r="AD494" s="46"/>
      <c r="AE494" s="46"/>
      <c r="AF494" s="46"/>
      <c r="AG494" s="46"/>
      <c r="AH494" s="46"/>
      <c r="AI494" s="46"/>
      <c r="AJ494" s="46"/>
      <c r="AK494" s="46"/>
      <c r="AL494" s="46"/>
      <c r="AM494" s="46"/>
      <c r="AN494" s="46"/>
      <c r="AO494" s="46"/>
      <c r="AP494" s="46"/>
      <c r="AQ494" s="46"/>
      <c r="AR494" s="46"/>
      <c r="AS494" s="46"/>
      <c r="AT494" s="46"/>
      <c r="AU494" s="46"/>
      <c r="AV494" s="46"/>
      <c r="AW494" s="46"/>
      <c r="AX494" s="46"/>
      <c r="AY494" s="46"/>
      <c r="AZ494" s="46"/>
      <c r="BA494" s="46"/>
      <c r="BB494" s="46"/>
      <c r="BC494" s="46"/>
      <c r="BD494" s="46"/>
      <c r="BE494" s="46"/>
      <c r="BF494" s="46"/>
      <c r="BG494" s="46"/>
      <c r="BH494" s="46"/>
      <c r="BI494" s="46"/>
      <c r="BJ494" s="46"/>
      <c r="BK494" s="46"/>
      <c r="BL494" s="46"/>
      <c r="BM494" s="46"/>
      <c r="BN494" s="46"/>
      <c r="BO494" s="46"/>
      <c r="BP494" s="46"/>
      <c r="BQ494" s="46"/>
      <c r="BR494" s="46"/>
      <c r="BS494" s="46"/>
      <c r="BT494" s="46"/>
      <c r="BU494" s="46"/>
      <c r="BV494" s="46"/>
      <c r="BW494" s="46"/>
      <c r="BX494" s="46"/>
      <c r="BY494" s="47">
        <f t="shared" si="38"/>
        <v>0</v>
      </c>
      <c r="BZ494" s="47">
        <f t="shared" si="39"/>
        <v>0</v>
      </c>
      <c r="CA494" s="47">
        <f t="shared" si="40"/>
        <v>0</v>
      </c>
      <c r="CB494" s="47">
        <f t="shared" si="41"/>
        <v>0</v>
      </c>
      <c r="CC494" s="47">
        <f t="shared" si="42"/>
        <v>0</v>
      </c>
      <c r="CD494" s="47">
        <f t="shared" si="43"/>
        <v>0</v>
      </c>
      <c r="CE494" s="48" t="str">
        <f t="shared" si="44"/>
        <v/>
      </c>
      <c r="CF494" s="48" t="str">
        <f t="shared" si="45"/>
        <v/>
      </c>
      <c r="CG494" s="48" t="str">
        <f t="shared" si="46"/>
        <v/>
      </c>
      <c r="CH494" s="48" t="str">
        <f t="shared" si="47"/>
        <v/>
      </c>
      <c r="CI494" s="48" t="str">
        <f t="shared" si="48"/>
        <v/>
      </c>
      <c r="CJ494" s="48" t="str">
        <f t="shared" si="49"/>
        <v/>
      </c>
      <c r="CK494" s="49" t="s">
        <v>28</v>
      </c>
      <c r="CL494" s="49">
        <f t="shared" si="50"/>
        <v>0</v>
      </c>
      <c r="CM494" s="50">
        <f t="shared" si="51"/>
        <v>0</v>
      </c>
      <c r="CN494" s="51">
        <f>IFERROR(CL494*BZ494*'PWCS Table'!$D$3,0)</f>
        <v>0</v>
      </c>
      <c r="CO494" s="51">
        <f>IFERROR(CM494*BZ494*'PWCS Table'!$E$3,0)</f>
        <v>0</v>
      </c>
      <c r="CP494" s="51">
        <f t="shared" si="52"/>
        <v>0</v>
      </c>
      <c r="CQ494" s="51">
        <f t="shared" si="53"/>
        <v>0</v>
      </c>
      <c r="CR494" s="52">
        <f t="shared" si="54"/>
        <v>0</v>
      </c>
      <c r="CS494" s="51">
        <f t="shared" si="55"/>
        <v>0</v>
      </c>
      <c r="CT494" s="51">
        <f t="shared" si="56"/>
        <v>0</v>
      </c>
      <c r="CU494" s="51">
        <f>IFERROR((CA494*CQ494*'PWCS Table'!$D$4)+(CA494*CS494*'PWCS Table'!$D$4),0)</f>
        <v>0</v>
      </c>
      <c r="CV494" s="51">
        <f>IFERROR((CA494*CR494*'PWCS Table'!$E$4)+(CA494*CT494*'PWCS Table'!$E$4),0)</f>
        <v>0</v>
      </c>
      <c r="CW494" s="51">
        <f t="shared" si="57"/>
        <v>0</v>
      </c>
      <c r="CX494" s="51">
        <f t="shared" si="58"/>
        <v>0</v>
      </c>
      <c r="CY494" s="52">
        <f t="shared" si="59"/>
        <v>0</v>
      </c>
      <c r="CZ494" s="51">
        <f t="shared" si="60"/>
        <v>0</v>
      </c>
      <c r="DA494" s="51">
        <f t="shared" si="61"/>
        <v>0</v>
      </c>
      <c r="DB494" s="51">
        <f>IFERROR((CB494*CX494*'PWCS Table'!$D$5)+(CB494*CZ494*'PWCS Table'!$D$5),0)</f>
        <v>0</v>
      </c>
      <c r="DC494" s="51">
        <f>IFERROR((CB494*CY494*'PWCS Table'!$E$5)+(CB494*DA494*'PWCS Table'!$E$5),0)</f>
        <v>0</v>
      </c>
      <c r="DD494" s="51">
        <f t="shared" si="62"/>
        <v>0</v>
      </c>
      <c r="DE494" s="51">
        <f t="shared" si="63"/>
        <v>0</v>
      </c>
      <c r="DF494" s="51">
        <f t="shared" si="64"/>
        <v>0</v>
      </c>
      <c r="DG494" s="51">
        <f>IFERROR((CC494*DE494*'PWCS Table'!$D$8)+(CC494*DF494*'PWCS Table'!$D$8),0)</f>
        <v>0</v>
      </c>
      <c r="DH494" s="51">
        <f t="shared" si="65"/>
        <v>0</v>
      </c>
      <c r="DI494" s="51">
        <f t="shared" si="66"/>
        <v>0</v>
      </c>
      <c r="DJ494" s="51">
        <f t="shared" si="67"/>
        <v>0</v>
      </c>
      <c r="DK494" s="51">
        <f>IFERROR((CD494*DI494*'PWCS Table'!$D$9)+(CD494*DJ494*'PWCS Table'!$D$9),0)</f>
        <v>0</v>
      </c>
      <c r="DL494" s="51">
        <f t="shared" si="68"/>
        <v>0</v>
      </c>
    </row>
    <row r="495" spans="1:116" ht="12.75" hidden="1" customHeight="1" x14ac:dyDescent="0.3">
      <c r="A495" s="1"/>
      <c r="B495" s="53">
        <v>466</v>
      </c>
      <c r="C495" s="54"/>
      <c r="D495" s="44"/>
      <c r="E495" s="45"/>
      <c r="F495" s="46"/>
      <c r="G495" s="46"/>
      <c r="H495" s="46"/>
      <c r="I495" s="46"/>
      <c r="J495" s="46"/>
      <c r="K495" s="46"/>
      <c r="L495" s="46"/>
      <c r="M495" s="46"/>
      <c r="N495" s="46"/>
      <c r="O495" s="46"/>
      <c r="P495" s="46"/>
      <c r="Q495" s="46"/>
      <c r="R495" s="46"/>
      <c r="S495" s="46"/>
      <c r="T495" s="46"/>
      <c r="U495" s="46"/>
      <c r="V495" s="46"/>
      <c r="W495" s="46"/>
      <c r="X495" s="46"/>
      <c r="Y495" s="46"/>
      <c r="Z495" s="46"/>
      <c r="AA495" s="46"/>
      <c r="AB495" s="46"/>
      <c r="AC495" s="46"/>
      <c r="AD495" s="46"/>
      <c r="AE495" s="46"/>
      <c r="AF495" s="46"/>
      <c r="AG495" s="46"/>
      <c r="AH495" s="46"/>
      <c r="AI495" s="46"/>
      <c r="AJ495" s="46"/>
      <c r="AK495" s="46"/>
      <c r="AL495" s="46"/>
      <c r="AM495" s="46"/>
      <c r="AN495" s="46"/>
      <c r="AO495" s="46"/>
      <c r="AP495" s="46"/>
      <c r="AQ495" s="46"/>
      <c r="AR495" s="46"/>
      <c r="AS495" s="46"/>
      <c r="AT495" s="46"/>
      <c r="AU495" s="46"/>
      <c r="AV495" s="46"/>
      <c r="AW495" s="46"/>
      <c r="AX495" s="46"/>
      <c r="AY495" s="46"/>
      <c r="AZ495" s="46"/>
      <c r="BA495" s="46"/>
      <c r="BB495" s="46"/>
      <c r="BC495" s="46"/>
      <c r="BD495" s="46"/>
      <c r="BE495" s="46"/>
      <c r="BF495" s="46"/>
      <c r="BG495" s="46"/>
      <c r="BH495" s="46"/>
      <c r="BI495" s="46"/>
      <c r="BJ495" s="46"/>
      <c r="BK495" s="46"/>
      <c r="BL495" s="46"/>
      <c r="BM495" s="46"/>
      <c r="BN495" s="46"/>
      <c r="BO495" s="46"/>
      <c r="BP495" s="46"/>
      <c r="BQ495" s="46"/>
      <c r="BR495" s="46"/>
      <c r="BS495" s="46"/>
      <c r="BT495" s="46"/>
      <c r="BU495" s="46"/>
      <c r="BV495" s="46"/>
      <c r="BW495" s="46"/>
      <c r="BX495" s="46"/>
      <c r="BY495" s="47">
        <f t="shared" si="38"/>
        <v>0</v>
      </c>
      <c r="BZ495" s="47">
        <f t="shared" si="39"/>
        <v>0</v>
      </c>
      <c r="CA495" s="47">
        <f t="shared" si="40"/>
        <v>0</v>
      </c>
      <c r="CB495" s="47">
        <f t="shared" si="41"/>
        <v>0</v>
      </c>
      <c r="CC495" s="47">
        <f t="shared" si="42"/>
        <v>0</v>
      </c>
      <c r="CD495" s="47">
        <f t="shared" si="43"/>
        <v>0</v>
      </c>
      <c r="CE495" s="48" t="str">
        <f t="shared" si="44"/>
        <v/>
      </c>
      <c r="CF495" s="48" t="str">
        <f t="shared" si="45"/>
        <v/>
      </c>
      <c r="CG495" s="48" t="str">
        <f t="shared" si="46"/>
        <v/>
      </c>
      <c r="CH495" s="48" t="str">
        <f t="shared" si="47"/>
        <v/>
      </c>
      <c r="CI495" s="48" t="str">
        <f t="shared" si="48"/>
        <v/>
      </c>
      <c r="CJ495" s="48" t="str">
        <f t="shared" si="49"/>
        <v/>
      </c>
      <c r="CK495" s="49" t="s">
        <v>28</v>
      </c>
      <c r="CL495" s="49">
        <f t="shared" si="50"/>
        <v>0</v>
      </c>
      <c r="CM495" s="50">
        <f t="shared" si="51"/>
        <v>0</v>
      </c>
      <c r="CN495" s="51">
        <f>IFERROR(CL495*BZ495*'PWCS Table'!$D$3,0)</f>
        <v>0</v>
      </c>
      <c r="CO495" s="51">
        <f>IFERROR(CM495*BZ495*'PWCS Table'!$E$3,0)</f>
        <v>0</v>
      </c>
      <c r="CP495" s="51">
        <f t="shared" si="52"/>
        <v>0</v>
      </c>
      <c r="CQ495" s="51">
        <f t="shared" si="53"/>
        <v>0</v>
      </c>
      <c r="CR495" s="52">
        <f t="shared" si="54"/>
        <v>0</v>
      </c>
      <c r="CS495" s="51">
        <f t="shared" si="55"/>
        <v>0</v>
      </c>
      <c r="CT495" s="51">
        <f t="shared" si="56"/>
        <v>0</v>
      </c>
      <c r="CU495" s="51">
        <f>IFERROR((CA495*CQ495*'PWCS Table'!$D$4)+(CA495*CS495*'PWCS Table'!$D$4),0)</f>
        <v>0</v>
      </c>
      <c r="CV495" s="51">
        <f>IFERROR((CA495*CR495*'PWCS Table'!$E$4)+(CA495*CT495*'PWCS Table'!$E$4),0)</f>
        <v>0</v>
      </c>
      <c r="CW495" s="51">
        <f t="shared" si="57"/>
        <v>0</v>
      </c>
      <c r="CX495" s="51">
        <f t="shared" si="58"/>
        <v>0</v>
      </c>
      <c r="CY495" s="52">
        <f t="shared" si="59"/>
        <v>0</v>
      </c>
      <c r="CZ495" s="51">
        <f t="shared" si="60"/>
        <v>0</v>
      </c>
      <c r="DA495" s="51">
        <f t="shared" si="61"/>
        <v>0</v>
      </c>
      <c r="DB495" s="51">
        <f>IFERROR((CB495*CX495*'PWCS Table'!$D$5)+(CB495*CZ495*'PWCS Table'!$D$5),0)</f>
        <v>0</v>
      </c>
      <c r="DC495" s="51">
        <f>IFERROR((CB495*CY495*'PWCS Table'!$E$5)+(CB495*DA495*'PWCS Table'!$E$5),0)</f>
        <v>0</v>
      </c>
      <c r="DD495" s="51">
        <f t="shared" si="62"/>
        <v>0</v>
      </c>
      <c r="DE495" s="51">
        <f t="shared" si="63"/>
        <v>0</v>
      </c>
      <c r="DF495" s="51">
        <f t="shared" si="64"/>
        <v>0</v>
      </c>
      <c r="DG495" s="51">
        <f>IFERROR((CC495*DE495*'PWCS Table'!$D$8)+(CC495*DF495*'PWCS Table'!$D$8),0)</f>
        <v>0</v>
      </c>
      <c r="DH495" s="51">
        <f t="shared" si="65"/>
        <v>0</v>
      </c>
      <c r="DI495" s="51">
        <f t="shared" si="66"/>
        <v>0</v>
      </c>
      <c r="DJ495" s="51">
        <f t="shared" si="67"/>
        <v>0</v>
      </c>
      <c r="DK495" s="51">
        <f>IFERROR((CD495*DI495*'PWCS Table'!$D$9)+(CD495*DJ495*'PWCS Table'!$D$9),0)</f>
        <v>0</v>
      </c>
      <c r="DL495" s="51">
        <f t="shared" si="68"/>
        <v>0</v>
      </c>
    </row>
    <row r="496" spans="1:116" ht="12.75" hidden="1" customHeight="1" x14ac:dyDescent="0.3">
      <c r="A496" s="1"/>
      <c r="B496" s="53">
        <v>467</v>
      </c>
      <c r="C496" s="54"/>
      <c r="D496" s="44"/>
      <c r="E496" s="45"/>
      <c r="F496" s="46"/>
      <c r="G496" s="46"/>
      <c r="H496" s="46"/>
      <c r="I496" s="46"/>
      <c r="J496" s="46"/>
      <c r="K496" s="46"/>
      <c r="L496" s="46"/>
      <c r="M496" s="46"/>
      <c r="N496" s="46"/>
      <c r="O496" s="46"/>
      <c r="P496" s="46"/>
      <c r="Q496" s="46"/>
      <c r="R496" s="46"/>
      <c r="S496" s="46"/>
      <c r="T496" s="46"/>
      <c r="U496" s="46"/>
      <c r="V496" s="46"/>
      <c r="W496" s="46"/>
      <c r="X496" s="46"/>
      <c r="Y496" s="46"/>
      <c r="Z496" s="46"/>
      <c r="AA496" s="46"/>
      <c r="AB496" s="46"/>
      <c r="AC496" s="46"/>
      <c r="AD496" s="46"/>
      <c r="AE496" s="46"/>
      <c r="AF496" s="46"/>
      <c r="AG496" s="46"/>
      <c r="AH496" s="46"/>
      <c r="AI496" s="46"/>
      <c r="AJ496" s="46"/>
      <c r="AK496" s="46"/>
      <c r="AL496" s="46"/>
      <c r="AM496" s="46"/>
      <c r="AN496" s="46"/>
      <c r="AO496" s="46"/>
      <c r="AP496" s="46"/>
      <c r="AQ496" s="46"/>
      <c r="AR496" s="46"/>
      <c r="AS496" s="46"/>
      <c r="AT496" s="46"/>
      <c r="AU496" s="46"/>
      <c r="AV496" s="46"/>
      <c r="AW496" s="46"/>
      <c r="AX496" s="46"/>
      <c r="AY496" s="46"/>
      <c r="AZ496" s="46"/>
      <c r="BA496" s="46"/>
      <c r="BB496" s="46"/>
      <c r="BC496" s="46"/>
      <c r="BD496" s="46"/>
      <c r="BE496" s="46"/>
      <c r="BF496" s="46"/>
      <c r="BG496" s="46"/>
      <c r="BH496" s="46"/>
      <c r="BI496" s="46"/>
      <c r="BJ496" s="46"/>
      <c r="BK496" s="46"/>
      <c r="BL496" s="46"/>
      <c r="BM496" s="46"/>
      <c r="BN496" s="46"/>
      <c r="BO496" s="46"/>
      <c r="BP496" s="46"/>
      <c r="BQ496" s="46"/>
      <c r="BR496" s="46"/>
      <c r="BS496" s="46"/>
      <c r="BT496" s="46"/>
      <c r="BU496" s="46"/>
      <c r="BV496" s="46"/>
      <c r="BW496" s="46"/>
      <c r="BX496" s="46"/>
      <c r="BY496" s="47">
        <f t="shared" si="38"/>
        <v>0</v>
      </c>
      <c r="BZ496" s="47">
        <f t="shared" si="39"/>
        <v>0</v>
      </c>
      <c r="CA496" s="47">
        <f t="shared" si="40"/>
        <v>0</v>
      </c>
      <c r="CB496" s="47">
        <f t="shared" si="41"/>
        <v>0</v>
      </c>
      <c r="CC496" s="47">
        <f t="shared" si="42"/>
        <v>0</v>
      </c>
      <c r="CD496" s="47">
        <f t="shared" si="43"/>
        <v>0</v>
      </c>
      <c r="CE496" s="48" t="str">
        <f t="shared" si="44"/>
        <v/>
      </c>
      <c r="CF496" s="48" t="str">
        <f t="shared" si="45"/>
        <v/>
      </c>
      <c r="CG496" s="48" t="str">
        <f t="shared" si="46"/>
        <v/>
      </c>
      <c r="CH496" s="48" t="str">
        <f t="shared" si="47"/>
        <v/>
      </c>
      <c r="CI496" s="48" t="str">
        <f t="shared" si="48"/>
        <v/>
      </c>
      <c r="CJ496" s="48" t="str">
        <f t="shared" si="49"/>
        <v/>
      </c>
      <c r="CK496" s="49" t="s">
        <v>28</v>
      </c>
      <c r="CL496" s="49">
        <f t="shared" si="50"/>
        <v>0</v>
      </c>
      <c r="CM496" s="50">
        <f t="shared" si="51"/>
        <v>0</v>
      </c>
      <c r="CN496" s="51">
        <f>IFERROR(CL496*BZ496*'PWCS Table'!$D$3,0)</f>
        <v>0</v>
      </c>
      <c r="CO496" s="51">
        <f>IFERROR(CM496*BZ496*'PWCS Table'!$E$3,0)</f>
        <v>0</v>
      </c>
      <c r="CP496" s="51">
        <f t="shared" si="52"/>
        <v>0</v>
      </c>
      <c r="CQ496" s="51">
        <f t="shared" si="53"/>
        <v>0</v>
      </c>
      <c r="CR496" s="52">
        <f t="shared" si="54"/>
        <v>0</v>
      </c>
      <c r="CS496" s="51">
        <f t="shared" si="55"/>
        <v>0</v>
      </c>
      <c r="CT496" s="51">
        <f t="shared" si="56"/>
        <v>0</v>
      </c>
      <c r="CU496" s="51">
        <f>IFERROR((CA496*CQ496*'PWCS Table'!$D$4)+(CA496*CS496*'PWCS Table'!$D$4),0)</f>
        <v>0</v>
      </c>
      <c r="CV496" s="51">
        <f>IFERROR((CA496*CR496*'PWCS Table'!$E$4)+(CA496*CT496*'PWCS Table'!$E$4),0)</f>
        <v>0</v>
      </c>
      <c r="CW496" s="51">
        <f t="shared" si="57"/>
        <v>0</v>
      </c>
      <c r="CX496" s="51">
        <f t="shared" si="58"/>
        <v>0</v>
      </c>
      <c r="CY496" s="52">
        <f t="shared" si="59"/>
        <v>0</v>
      </c>
      <c r="CZ496" s="51">
        <f t="shared" si="60"/>
        <v>0</v>
      </c>
      <c r="DA496" s="51">
        <f t="shared" si="61"/>
        <v>0</v>
      </c>
      <c r="DB496" s="51">
        <f>IFERROR((CB496*CX496*'PWCS Table'!$D$5)+(CB496*CZ496*'PWCS Table'!$D$5),0)</f>
        <v>0</v>
      </c>
      <c r="DC496" s="51">
        <f>IFERROR((CB496*CY496*'PWCS Table'!$E$5)+(CB496*DA496*'PWCS Table'!$E$5),0)</f>
        <v>0</v>
      </c>
      <c r="DD496" s="51">
        <f t="shared" si="62"/>
        <v>0</v>
      </c>
      <c r="DE496" s="51">
        <f t="shared" si="63"/>
        <v>0</v>
      </c>
      <c r="DF496" s="51">
        <f t="shared" si="64"/>
        <v>0</v>
      </c>
      <c r="DG496" s="51">
        <f>IFERROR((CC496*DE496*'PWCS Table'!$D$8)+(CC496*DF496*'PWCS Table'!$D$8),0)</f>
        <v>0</v>
      </c>
      <c r="DH496" s="51">
        <f t="shared" si="65"/>
        <v>0</v>
      </c>
      <c r="DI496" s="51">
        <f t="shared" si="66"/>
        <v>0</v>
      </c>
      <c r="DJ496" s="51">
        <f t="shared" si="67"/>
        <v>0</v>
      </c>
      <c r="DK496" s="51">
        <f>IFERROR((CD496*DI496*'PWCS Table'!$D$9)+(CD496*DJ496*'PWCS Table'!$D$9),0)</f>
        <v>0</v>
      </c>
      <c r="DL496" s="51">
        <f t="shared" si="68"/>
        <v>0</v>
      </c>
    </row>
    <row r="497" spans="1:116" ht="12.75" hidden="1" customHeight="1" x14ac:dyDescent="0.3">
      <c r="A497" s="1"/>
      <c r="B497" s="53">
        <v>468</v>
      </c>
      <c r="C497" s="54"/>
      <c r="D497" s="44"/>
      <c r="E497" s="45"/>
      <c r="F497" s="46"/>
      <c r="G497" s="46"/>
      <c r="H497" s="46"/>
      <c r="I497" s="46"/>
      <c r="J497" s="46"/>
      <c r="K497" s="46"/>
      <c r="L497" s="46"/>
      <c r="M497" s="46"/>
      <c r="N497" s="46"/>
      <c r="O497" s="46"/>
      <c r="P497" s="46"/>
      <c r="Q497" s="46"/>
      <c r="R497" s="46"/>
      <c r="S497" s="46"/>
      <c r="T497" s="46"/>
      <c r="U497" s="46"/>
      <c r="V497" s="46"/>
      <c r="W497" s="46"/>
      <c r="X497" s="46"/>
      <c r="Y497" s="46"/>
      <c r="Z497" s="46"/>
      <c r="AA497" s="46"/>
      <c r="AB497" s="46"/>
      <c r="AC497" s="46"/>
      <c r="AD497" s="46"/>
      <c r="AE497" s="46"/>
      <c r="AF497" s="46"/>
      <c r="AG497" s="46"/>
      <c r="AH497" s="46"/>
      <c r="AI497" s="46"/>
      <c r="AJ497" s="46"/>
      <c r="AK497" s="46"/>
      <c r="AL497" s="46"/>
      <c r="AM497" s="46"/>
      <c r="AN497" s="46"/>
      <c r="AO497" s="46"/>
      <c r="AP497" s="46"/>
      <c r="AQ497" s="46"/>
      <c r="AR497" s="46"/>
      <c r="AS497" s="46"/>
      <c r="AT497" s="46"/>
      <c r="AU497" s="46"/>
      <c r="AV497" s="46"/>
      <c r="AW497" s="46"/>
      <c r="AX497" s="46"/>
      <c r="AY497" s="46"/>
      <c r="AZ497" s="46"/>
      <c r="BA497" s="46"/>
      <c r="BB497" s="46"/>
      <c r="BC497" s="46"/>
      <c r="BD497" s="46"/>
      <c r="BE497" s="46"/>
      <c r="BF497" s="46"/>
      <c r="BG497" s="46"/>
      <c r="BH497" s="46"/>
      <c r="BI497" s="46"/>
      <c r="BJ497" s="46"/>
      <c r="BK497" s="46"/>
      <c r="BL497" s="46"/>
      <c r="BM497" s="46"/>
      <c r="BN497" s="46"/>
      <c r="BO497" s="46"/>
      <c r="BP497" s="46"/>
      <c r="BQ497" s="46"/>
      <c r="BR497" s="46"/>
      <c r="BS497" s="46"/>
      <c r="BT497" s="46"/>
      <c r="BU497" s="46"/>
      <c r="BV497" s="46"/>
      <c r="BW497" s="46"/>
      <c r="BX497" s="46"/>
      <c r="BY497" s="47">
        <f t="shared" si="38"/>
        <v>0</v>
      </c>
      <c r="BZ497" s="47">
        <f t="shared" si="39"/>
        <v>0</v>
      </c>
      <c r="CA497" s="47">
        <f t="shared" si="40"/>
        <v>0</v>
      </c>
      <c r="CB497" s="47">
        <f t="shared" si="41"/>
        <v>0</v>
      </c>
      <c r="CC497" s="47">
        <f t="shared" si="42"/>
        <v>0</v>
      </c>
      <c r="CD497" s="47">
        <f t="shared" si="43"/>
        <v>0</v>
      </c>
      <c r="CE497" s="48" t="str">
        <f t="shared" si="44"/>
        <v/>
      </c>
      <c r="CF497" s="48" t="str">
        <f t="shared" si="45"/>
        <v/>
      </c>
      <c r="CG497" s="48" t="str">
        <f t="shared" si="46"/>
        <v/>
      </c>
      <c r="CH497" s="48" t="str">
        <f t="shared" si="47"/>
        <v/>
      </c>
      <c r="CI497" s="48" t="str">
        <f t="shared" si="48"/>
        <v/>
      </c>
      <c r="CJ497" s="48" t="str">
        <f t="shared" si="49"/>
        <v/>
      </c>
      <c r="CK497" s="49" t="s">
        <v>28</v>
      </c>
      <c r="CL497" s="49">
        <f t="shared" si="50"/>
        <v>0</v>
      </c>
      <c r="CM497" s="50">
        <f t="shared" si="51"/>
        <v>0</v>
      </c>
      <c r="CN497" s="51">
        <f>IFERROR(CL497*BZ497*'PWCS Table'!$D$3,0)</f>
        <v>0</v>
      </c>
      <c r="CO497" s="51">
        <f>IFERROR(CM497*BZ497*'PWCS Table'!$E$3,0)</f>
        <v>0</v>
      </c>
      <c r="CP497" s="51">
        <f t="shared" si="52"/>
        <v>0</v>
      </c>
      <c r="CQ497" s="51">
        <f t="shared" si="53"/>
        <v>0</v>
      </c>
      <c r="CR497" s="52">
        <f t="shared" si="54"/>
        <v>0</v>
      </c>
      <c r="CS497" s="51">
        <f t="shared" si="55"/>
        <v>0</v>
      </c>
      <c r="CT497" s="51">
        <f t="shared" si="56"/>
        <v>0</v>
      </c>
      <c r="CU497" s="51">
        <f>IFERROR((CA497*CQ497*'PWCS Table'!$D$4)+(CA497*CS497*'PWCS Table'!$D$4),0)</f>
        <v>0</v>
      </c>
      <c r="CV497" s="51">
        <f>IFERROR((CA497*CR497*'PWCS Table'!$E$4)+(CA497*CT497*'PWCS Table'!$E$4),0)</f>
        <v>0</v>
      </c>
      <c r="CW497" s="51">
        <f t="shared" si="57"/>
        <v>0</v>
      </c>
      <c r="CX497" s="51">
        <f t="shared" si="58"/>
        <v>0</v>
      </c>
      <c r="CY497" s="52">
        <f t="shared" si="59"/>
        <v>0</v>
      </c>
      <c r="CZ497" s="51">
        <f t="shared" si="60"/>
        <v>0</v>
      </c>
      <c r="DA497" s="51">
        <f t="shared" si="61"/>
        <v>0</v>
      </c>
      <c r="DB497" s="51">
        <f>IFERROR((CB497*CX497*'PWCS Table'!$D$5)+(CB497*CZ497*'PWCS Table'!$D$5),0)</f>
        <v>0</v>
      </c>
      <c r="DC497" s="51">
        <f>IFERROR((CB497*CY497*'PWCS Table'!$E$5)+(CB497*DA497*'PWCS Table'!$E$5),0)</f>
        <v>0</v>
      </c>
      <c r="DD497" s="51">
        <f t="shared" si="62"/>
        <v>0</v>
      </c>
      <c r="DE497" s="51">
        <f t="shared" si="63"/>
        <v>0</v>
      </c>
      <c r="DF497" s="51">
        <f t="shared" si="64"/>
        <v>0</v>
      </c>
      <c r="DG497" s="51">
        <f>IFERROR((CC497*DE497*'PWCS Table'!$D$8)+(CC497*DF497*'PWCS Table'!$D$8),0)</f>
        <v>0</v>
      </c>
      <c r="DH497" s="51">
        <f t="shared" si="65"/>
        <v>0</v>
      </c>
      <c r="DI497" s="51">
        <f t="shared" si="66"/>
        <v>0</v>
      </c>
      <c r="DJ497" s="51">
        <f t="shared" si="67"/>
        <v>0</v>
      </c>
      <c r="DK497" s="51">
        <f>IFERROR((CD497*DI497*'PWCS Table'!$D$9)+(CD497*DJ497*'PWCS Table'!$D$9),0)</f>
        <v>0</v>
      </c>
      <c r="DL497" s="51">
        <f t="shared" si="68"/>
        <v>0</v>
      </c>
    </row>
    <row r="498" spans="1:116" ht="12.75" hidden="1" customHeight="1" x14ac:dyDescent="0.3">
      <c r="A498" s="1"/>
      <c r="B498" s="53">
        <v>469</v>
      </c>
      <c r="C498" s="54"/>
      <c r="D498" s="44"/>
      <c r="E498" s="45"/>
      <c r="F498" s="46"/>
      <c r="G498" s="46"/>
      <c r="H498" s="46"/>
      <c r="I498" s="46"/>
      <c r="J498" s="46"/>
      <c r="K498" s="46"/>
      <c r="L498" s="46"/>
      <c r="M498" s="46"/>
      <c r="N498" s="46"/>
      <c r="O498" s="46"/>
      <c r="P498" s="46"/>
      <c r="Q498" s="46"/>
      <c r="R498" s="46"/>
      <c r="S498" s="46"/>
      <c r="T498" s="46"/>
      <c r="U498" s="46"/>
      <c r="V498" s="46"/>
      <c r="W498" s="46"/>
      <c r="X498" s="46"/>
      <c r="Y498" s="46"/>
      <c r="Z498" s="46"/>
      <c r="AA498" s="46"/>
      <c r="AB498" s="46"/>
      <c r="AC498" s="46"/>
      <c r="AD498" s="46"/>
      <c r="AE498" s="46"/>
      <c r="AF498" s="46"/>
      <c r="AG498" s="46"/>
      <c r="AH498" s="46"/>
      <c r="AI498" s="46"/>
      <c r="AJ498" s="46"/>
      <c r="AK498" s="46"/>
      <c r="AL498" s="46"/>
      <c r="AM498" s="46"/>
      <c r="AN498" s="46"/>
      <c r="AO498" s="46"/>
      <c r="AP498" s="46"/>
      <c r="AQ498" s="46"/>
      <c r="AR498" s="46"/>
      <c r="AS498" s="46"/>
      <c r="AT498" s="46"/>
      <c r="AU498" s="46"/>
      <c r="AV498" s="46"/>
      <c r="AW498" s="46"/>
      <c r="AX498" s="46"/>
      <c r="AY498" s="46"/>
      <c r="AZ498" s="46"/>
      <c r="BA498" s="46"/>
      <c r="BB498" s="46"/>
      <c r="BC498" s="46"/>
      <c r="BD498" s="46"/>
      <c r="BE498" s="46"/>
      <c r="BF498" s="46"/>
      <c r="BG498" s="46"/>
      <c r="BH498" s="46"/>
      <c r="BI498" s="46"/>
      <c r="BJ498" s="46"/>
      <c r="BK498" s="46"/>
      <c r="BL498" s="46"/>
      <c r="BM498" s="46"/>
      <c r="BN498" s="46"/>
      <c r="BO498" s="46"/>
      <c r="BP498" s="46"/>
      <c r="BQ498" s="46"/>
      <c r="BR498" s="46"/>
      <c r="BS498" s="46"/>
      <c r="BT498" s="46"/>
      <c r="BU498" s="46"/>
      <c r="BV498" s="46"/>
      <c r="BW498" s="46"/>
      <c r="BX498" s="46"/>
      <c r="BY498" s="47">
        <f t="shared" si="38"/>
        <v>0</v>
      </c>
      <c r="BZ498" s="47">
        <f t="shared" si="39"/>
        <v>0</v>
      </c>
      <c r="CA498" s="47">
        <f t="shared" si="40"/>
        <v>0</v>
      </c>
      <c r="CB498" s="47">
        <f t="shared" si="41"/>
        <v>0</v>
      </c>
      <c r="CC498" s="47">
        <f t="shared" si="42"/>
        <v>0</v>
      </c>
      <c r="CD498" s="47">
        <f t="shared" si="43"/>
        <v>0</v>
      </c>
      <c r="CE498" s="48" t="str">
        <f t="shared" si="44"/>
        <v/>
      </c>
      <c r="CF498" s="48" t="str">
        <f t="shared" si="45"/>
        <v/>
      </c>
      <c r="CG498" s="48" t="str">
        <f t="shared" si="46"/>
        <v/>
      </c>
      <c r="CH498" s="48" t="str">
        <f t="shared" si="47"/>
        <v/>
      </c>
      <c r="CI498" s="48" t="str">
        <f t="shared" si="48"/>
        <v/>
      </c>
      <c r="CJ498" s="48" t="str">
        <f t="shared" si="49"/>
        <v/>
      </c>
      <c r="CK498" s="49" t="s">
        <v>28</v>
      </c>
      <c r="CL498" s="49">
        <f t="shared" si="50"/>
        <v>0</v>
      </c>
      <c r="CM498" s="50">
        <f t="shared" si="51"/>
        <v>0</v>
      </c>
      <c r="CN498" s="51">
        <f>IFERROR(CL498*BZ498*'PWCS Table'!$D$3,0)</f>
        <v>0</v>
      </c>
      <c r="CO498" s="51">
        <f>IFERROR(CM498*BZ498*'PWCS Table'!$E$3,0)</f>
        <v>0</v>
      </c>
      <c r="CP498" s="51">
        <f t="shared" si="52"/>
        <v>0</v>
      </c>
      <c r="CQ498" s="51">
        <f t="shared" si="53"/>
        <v>0</v>
      </c>
      <c r="CR498" s="52">
        <f t="shared" si="54"/>
        <v>0</v>
      </c>
      <c r="CS498" s="51">
        <f t="shared" si="55"/>
        <v>0</v>
      </c>
      <c r="CT498" s="51">
        <f t="shared" si="56"/>
        <v>0</v>
      </c>
      <c r="CU498" s="51">
        <f>IFERROR((CA498*CQ498*'PWCS Table'!$D$4)+(CA498*CS498*'PWCS Table'!$D$4),0)</f>
        <v>0</v>
      </c>
      <c r="CV498" s="51">
        <f>IFERROR((CA498*CR498*'PWCS Table'!$E$4)+(CA498*CT498*'PWCS Table'!$E$4),0)</f>
        <v>0</v>
      </c>
      <c r="CW498" s="51">
        <f t="shared" si="57"/>
        <v>0</v>
      </c>
      <c r="CX498" s="51">
        <f t="shared" si="58"/>
        <v>0</v>
      </c>
      <c r="CY498" s="52">
        <f t="shared" si="59"/>
        <v>0</v>
      </c>
      <c r="CZ498" s="51">
        <f t="shared" si="60"/>
        <v>0</v>
      </c>
      <c r="DA498" s="51">
        <f t="shared" si="61"/>
        <v>0</v>
      </c>
      <c r="DB498" s="51">
        <f>IFERROR((CB498*CX498*'PWCS Table'!$D$5)+(CB498*CZ498*'PWCS Table'!$D$5),0)</f>
        <v>0</v>
      </c>
      <c r="DC498" s="51">
        <f>IFERROR((CB498*CY498*'PWCS Table'!$E$5)+(CB498*DA498*'PWCS Table'!$E$5),0)</f>
        <v>0</v>
      </c>
      <c r="DD498" s="51">
        <f t="shared" si="62"/>
        <v>0</v>
      </c>
      <c r="DE498" s="51">
        <f t="shared" si="63"/>
        <v>0</v>
      </c>
      <c r="DF498" s="51">
        <f t="shared" si="64"/>
        <v>0</v>
      </c>
      <c r="DG498" s="51">
        <f>IFERROR((CC498*DE498*'PWCS Table'!$D$8)+(CC498*DF498*'PWCS Table'!$D$8),0)</f>
        <v>0</v>
      </c>
      <c r="DH498" s="51">
        <f t="shared" si="65"/>
        <v>0</v>
      </c>
      <c r="DI498" s="51">
        <f t="shared" si="66"/>
        <v>0</v>
      </c>
      <c r="DJ498" s="51">
        <f t="shared" si="67"/>
        <v>0</v>
      </c>
      <c r="DK498" s="51">
        <f>IFERROR((CD498*DI498*'PWCS Table'!$D$9)+(CD498*DJ498*'PWCS Table'!$D$9),0)</f>
        <v>0</v>
      </c>
      <c r="DL498" s="51">
        <f t="shared" si="68"/>
        <v>0</v>
      </c>
    </row>
    <row r="499" spans="1:116" ht="12.75" hidden="1" customHeight="1" x14ac:dyDescent="0.3">
      <c r="A499" s="1"/>
      <c r="B499" s="53">
        <v>470</v>
      </c>
      <c r="C499" s="54"/>
      <c r="D499" s="44"/>
      <c r="E499" s="45"/>
      <c r="F499" s="46"/>
      <c r="G499" s="46"/>
      <c r="H499" s="46"/>
      <c r="I499" s="46"/>
      <c r="J499" s="46"/>
      <c r="K499" s="46"/>
      <c r="L499" s="46"/>
      <c r="M499" s="46"/>
      <c r="N499" s="46"/>
      <c r="O499" s="46"/>
      <c r="P499" s="46"/>
      <c r="Q499" s="46"/>
      <c r="R499" s="46"/>
      <c r="S499" s="46"/>
      <c r="T499" s="46"/>
      <c r="U499" s="46"/>
      <c r="V499" s="46"/>
      <c r="W499" s="46"/>
      <c r="X499" s="46"/>
      <c r="Y499" s="46"/>
      <c r="Z499" s="46"/>
      <c r="AA499" s="46"/>
      <c r="AB499" s="46"/>
      <c r="AC499" s="46"/>
      <c r="AD499" s="46"/>
      <c r="AE499" s="46"/>
      <c r="AF499" s="46"/>
      <c r="AG499" s="46"/>
      <c r="AH499" s="46"/>
      <c r="AI499" s="46"/>
      <c r="AJ499" s="46"/>
      <c r="AK499" s="46"/>
      <c r="AL499" s="46"/>
      <c r="AM499" s="46"/>
      <c r="AN499" s="46"/>
      <c r="AO499" s="46"/>
      <c r="AP499" s="46"/>
      <c r="AQ499" s="46"/>
      <c r="AR499" s="46"/>
      <c r="AS499" s="46"/>
      <c r="AT499" s="46"/>
      <c r="AU499" s="46"/>
      <c r="AV499" s="46"/>
      <c r="AW499" s="46"/>
      <c r="AX499" s="46"/>
      <c r="AY499" s="46"/>
      <c r="AZ499" s="46"/>
      <c r="BA499" s="46"/>
      <c r="BB499" s="46"/>
      <c r="BC499" s="46"/>
      <c r="BD499" s="46"/>
      <c r="BE499" s="46"/>
      <c r="BF499" s="46"/>
      <c r="BG499" s="46"/>
      <c r="BH499" s="46"/>
      <c r="BI499" s="46"/>
      <c r="BJ499" s="46"/>
      <c r="BK499" s="46"/>
      <c r="BL499" s="46"/>
      <c r="BM499" s="46"/>
      <c r="BN499" s="46"/>
      <c r="BO499" s="46"/>
      <c r="BP499" s="46"/>
      <c r="BQ499" s="46"/>
      <c r="BR499" s="46"/>
      <c r="BS499" s="46"/>
      <c r="BT499" s="46"/>
      <c r="BU499" s="46"/>
      <c r="BV499" s="46"/>
      <c r="BW499" s="46"/>
      <c r="BX499" s="46"/>
      <c r="BY499" s="47">
        <f t="shared" si="38"/>
        <v>0</v>
      </c>
      <c r="BZ499" s="47">
        <f t="shared" si="39"/>
        <v>0</v>
      </c>
      <c r="CA499" s="47">
        <f t="shared" si="40"/>
        <v>0</v>
      </c>
      <c r="CB499" s="47">
        <f t="shared" si="41"/>
        <v>0</v>
      </c>
      <c r="CC499" s="47">
        <f t="shared" si="42"/>
        <v>0</v>
      </c>
      <c r="CD499" s="47">
        <f t="shared" si="43"/>
        <v>0</v>
      </c>
      <c r="CE499" s="48" t="str">
        <f t="shared" si="44"/>
        <v/>
      </c>
      <c r="CF499" s="48" t="str">
        <f t="shared" si="45"/>
        <v/>
      </c>
      <c r="CG499" s="48" t="str">
        <f t="shared" si="46"/>
        <v/>
      </c>
      <c r="CH499" s="48" t="str">
        <f t="shared" si="47"/>
        <v/>
      </c>
      <c r="CI499" s="48" t="str">
        <f t="shared" si="48"/>
        <v/>
      </c>
      <c r="CJ499" s="48" t="str">
        <f t="shared" si="49"/>
        <v/>
      </c>
      <c r="CK499" s="49" t="s">
        <v>28</v>
      </c>
      <c r="CL499" s="49">
        <f t="shared" si="50"/>
        <v>0</v>
      </c>
      <c r="CM499" s="50">
        <f t="shared" si="51"/>
        <v>0</v>
      </c>
      <c r="CN499" s="51">
        <f>IFERROR(CL499*BZ499*'PWCS Table'!$D$3,0)</f>
        <v>0</v>
      </c>
      <c r="CO499" s="51">
        <f>IFERROR(CM499*BZ499*'PWCS Table'!$E$3,0)</f>
        <v>0</v>
      </c>
      <c r="CP499" s="51">
        <f t="shared" si="52"/>
        <v>0</v>
      </c>
      <c r="CQ499" s="51">
        <f t="shared" si="53"/>
        <v>0</v>
      </c>
      <c r="CR499" s="52">
        <f t="shared" si="54"/>
        <v>0</v>
      </c>
      <c r="CS499" s="51">
        <f t="shared" si="55"/>
        <v>0</v>
      </c>
      <c r="CT499" s="51">
        <f t="shared" si="56"/>
        <v>0</v>
      </c>
      <c r="CU499" s="51">
        <f>IFERROR((CA499*CQ499*'PWCS Table'!$D$4)+(CA499*CS499*'PWCS Table'!$D$4),0)</f>
        <v>0</v>
      </c>
      <c r="CV499" s="51">
        <f>IFERROR((CA499*CR499*'PWCS Table'!$E$4)+(CA499*CT499*'PWCS Table'!$E$4),0)</f>
        <v>0</v>
      </c>
      <c r="CW499" s="51">
        <f t="shared" si="57"/>
        <v>0</v>
      </c>
      <c r="CX499" s="51">
        <f t="shared" si="58"/>
        <v>0</v>
      </c>
      <c r="CY499" s="52">
        <f t="shared" si="59"/>
        <v>0</v>
      </c>
      <c r="CZ499" s="51">
        <f t="shared" si="60"/>
        <v>0</v>
      </c>
      <c r="DA499" s="51">
        <f t="shared" si="61"/>
        <v>0</v>
      </c>
      <c r="DB499" s="51">
        <f>IFERROR((CB499*CX499*'PWCS Table'!$D$5)+(CB499*CZ499*'PWCS Table'!$D$5),0)</f>
        <v>0</v>
      </c>
      <c r="DC499" s="51">
        <f>IFERROR((CB499*CY499*'PWCS Table'!$E$5)+(CB499*DA499*'PWCS Table'!$E$5),0)</f>
        <v>0</v>
      </c>
      <c r="DD499" s="51">
        <f t="shared" si="62"/>
        <v>0</v>
      </c>
      <c r="DE499" s="51">
        <f t="shared" si="63"/>
        <v>0</v>
      </c>
      <c r="DF499" s="51">
        <f t="shared" si="64"/>
        <v>0</v>
      </c>
      <c r="DG499" s="51">
        <f>IFERROR((CC499*DE499*'PWCS Table'!$D$8)+(CC499*DF499*'PWCS Table'!$D$8),0)</f>
        <v>0</v>
      </c>
      <c r="DH499" s="51">
        <f t="shared" si="65"/>
        <v>0</v>
      </c>
      <c r="DI499" s="51">
        <f t="shared" si="66"/>
        <v>0</v>
      </c>
      <c r="DJ499" s="51">
        <f t="shared" si="67"/>
        <v>0</v>
      </c>
      <c r="DK499" s="51">
        <f>IFERROR((CD499*DI499*'PWCS Table'!$D$9)+(CD499*DJ499*'PWCS Table'!$D$9),0)</f>
        <v>0</v>
      </c>
      <c r="DL499" s="51">
        <f t="shared" si="68"/>
        <v>0</v>
      </c>
    </row>
    <row r="500" spans="1:116" ht="12.75" hidden="1" customHeight="1" x14ac:dyDescent="0.3">
      <c r="A500" s="1"/>
      <c r="B500" s="53">
        <v>471</v>
      </c>
      <c r="C500" s="54"/>
      <c r="D500" s="44"/>
      <c r="E500" s="45"/>
      <c r="F500" s="46"/>
      <c r="G500" s="46"/>
      <c r="H500" s="46"/>
      <c r="I500" s="46"/>
      <c r="J500" s="46"/>
      <c r="K500" s="46"/>
      <c r="L500" s="46"/>
      <c r="M500" s="46"/>
      <c r="N500" s="46"/>
      <c r="O500" s="46"/>
      <c r="P500" s="46"/>
      <c r="Q500" s="46"/>
      <c r="R500" s="46"/>
      <c r="S500" s="46"/>
      <c r="T500" s="46"/>
      <c r="U500" s="46"/>
      <c r="V500" s="46"/>
      <c r="W500" s="46"/>
      <c r="X500" s="46"/>
      <c r="Y500" s="46"/>
      <c r="Z500" s="46"/>
      <c r="AA500" s="46"/>
      <c r="AB500" s="46"/>
      <c r="AC500" s="46"/>
      <c r="AD500" s="46"/>
      <c r="AE500" s="46"/>
      <c r="AF500" s="46"/>
      <c r="AG500" s="46"/>
      <c r="AH500" s="46"/>
      <c r="AI500" s="46"/>
      <c r="AJ500" s="46"/>
      <c r="AK500" s="46"/>
      <c r="AL500" s="46"/>
      <c r="AM500" s="46"/>
      <c r="AN500" s="46"/>
      <c r="AO500" s="46"/>
      <c r="AP500" s="46"/>
      <c r="AQ500" s="46"/>
      <c r="AR500" s="46"/>
      <c r="AS500" s="46"/>
      <c r="AT500" s="46"/>
      <c r="AU500" s="46"/>
      <c r="AV500" s="46"/>
      <c r="AW500" s="46"/>
      <c r="AX500" s="46"/>
      <c r="AY500" s="46"/>
      <c r="AZ500" s="46"/>
      <c r="BA500" s="46"/>
      <c r="BB500" s="46"/>
      <c r="BC500" s="46"/>
      <c r="BD500" s="46"/>
      <c r="BE500" s="46"/>
      <c r="BF500" s="46"/>
      <c r="BG500" s="46"/>
      <c r="BH500" s="46"/>
      <c r="BI500" s="46"/>
      <c r="BJ500" s="46"/>
      <c r="BK500" s="46"/>
      <c r="BL500" s="46"/>
      <c r="BM500" s="46"/>
      <c r="BN500" s="46"/>
      <c r="BO500" s="46"/>
      <c r="BP500" s="46"/>
      <c r="BQ500" s="46"/>
      <c r="BR500" s="46"/>
      <c r="BS500" s="46"/>
      <c r="BT500" s="46"/>
      <c r="BU500" s="46"/>
      <c r="BV500" s="46"/>
      <c r="BW500" s="46"/>
      <c r="BX500" s="46"/>
      <c r="BY500" s="47">
        <f t="shared" si="38"/>
        <v>0</v>
      </c>
      <c r="BZ500" s="47">
        <f t="shared" si="39"/>
        <v>0</v>
      </c>
      <c r="CA500" s="47">
        <f t="shared" si="40"/>
        <v>0</v>
      </c>
      <c r="CB500" s="47">
        <f t="shared" si="41"/>
        <v>0</v>
      </c>
      <c r="CC500" s="47">
        <f t="shared" si="42"/>
        <v>0</v>
      </c>
      <c r="CD500" s="47">
        <f t="shared" si="43"/>
        <v>0</v>
      </c>
      <c r="CE500" s="48" t="str">
        <f t="shared" si="44"/>
        <v/>
      </c>
      <c r="CF500" s="48" t="str">
        <f t="shared" si="45"/>
        <v/>
      </c>
      <c r="CG500" s="48" t="str">
        <f t="shared" si="46"/>
        <v/>
      </c>
      <c r="CH500" s="48" t="str">
        <f t="shared" si="47"/>
        <v/>
      </c>
      <c r="CI500" s="48" t="str">
        <f t="shared" si="48"/>
        <v/>
      </c>
      <c r="CJ500" s="48" t="str">
        <f t="shared" si="49"/>
        <v/>
      </c>
      <c r="CK500" s="49" t="s">
        <v>28</v>
      </c>
      <c r="CL500" s="49">
        <f t="shared" si="50"/>
        <v>0</v>
      </c>
      <c r="CM500" s="50">
        <f t="shared" si="51"/>
        <v>0</v>
      </c>
      <c r="CN500" s="51">
        <f>IFERROR(CL500*BZ500*'PWCS Table'!$D$3,0)</f>
        <v>0</v>
      </c>
      <c r="CO500" s="51">
        <f>IFERROR(CM500*BZ500*'PWCS Table'!$E$3,0)</f>
        <v>0</v>
      </c>
      <c r="CP500" s="51">
        <f t="shared" si="52"/>
        <v>0</v>
      </c>
      <c r="CQ500" s="51">
        <f t="shared" si="53"/>
        <v>0</v>
      </c>
      <c r="CR500" s="52">
        <f t="shared" si="54"/>
        <v>0</v>
      </c>
      <c r="CS500" s="51">
        <f t="shared" si="55"/>
        <v>0</v>
      </c>
      <c r="CT500" s="51">
        <f t="shared" si="56"/>
        <v>0</v>
      </c>
      <c r="CU500" s="51">
        <f>IFERROR((CA500*CQ500*'PWCS Table'!$D$4)+(CA500*CS500*'PWCS Table'!$D$4),0)</f>
        <v>0</v>
      </c>
      <c r="CV500" s="51">
        <f>IFERROR((CA500*CR500*'PWCS Table'!$E$4)+(CA500*CT500*'PWCS Table'!$E$4),0)</f>
        <v>0</v>
      </c>
      <c r="CW500" s="51">
        <f t="shared" si="57"/>
        <v>0</v>
      </c>
      <c r="CX500" s="51">
        <f t="shared" si="58"/>
        <v>0</v>
      </c>
      <c r="CY500" s="52">
        <f t="shared" si="59"/>
        <v>0</v>
      </c>
      <c r="CZ500" s="51">
        <f t="shared" si="60"/>
        <v>0</v>
      </c>
      <c r="DA500" s="51">
        <f t="shared" si="61"/>
        <v>0</v>
      </c>
      <c r="DB500" s="51">
        <f>IFERROR((CB500*CX500*'PWCS Table'!$D$5)+(CB500*CZ500*'PWCS Table'!$D$5),0)</f>
        <v>0</v>
      </c>
      <c r="DC500" s="51">
        <f>IFERROR((CB500*CY500*'PWCS Table'!$E$5)+(CB500*DA500*'PWCS Table'!$E$5),0)</f>
        <v>0</v>
      </c>
      <c r="DD500" s="51">
        <f t="shared" si="62"/>
        <v>0</v>
      </c>
      <c r="DE500" s="51">
        <f t="shared" si="63"/>
        <v>0</v>
      </c>
      <c r="DF500" s="51">
        <f t="shared" si="64"/>
        <v>0</v>
      </c>
      <c r="DG500" s="51">
        <f>IFERROR((CC500*DE500*'PWCS Table'!$D$8)+(CC500*DF500*'PWCS Table'!$D$8),0)</f>
        <v>0</v>
      </c>
      <c r="DH500" s="51">
        <f t="shared" si="65"/>
        <v>0</v>
      </c>
      <c r="DI500" s="51">
        <f t="shared" si="66"/>
        <v>0</v>
      </c>
      <c r="DJ500" s="51">
        <f t="shared" si="67"/>
        <v>0</v>
      </c>
      <c r="DK500" s="51">
        <f>IFERROR((CD500*DI500*'PWCS Table'!$D$9)+(CD500*DJ500*'PWCS Table'!$D$9),0)</f>
        <v>0</v>
      </c>
      <c r="DL500" s="51">
        <f t="shared" si="68"/>
        <v>0</v>
      </c>
    </row>
    <row r="501" spans="1:116" ht="12.75" hidden="1" customHeight="1" x14ac:dyDescent="0.3">
      <c r="A501" s="1"/>
      <c r="B501" s="53">
        <v>472</v>
      </c>
      <c r="C501" s="54"/>
      <c r="D501" s="44"/>
      <c r="E501" s="45"/>
      <c r="F501" s="46"/>
      <c r="G501" s="46"/>
      <c r="H501" s="46"/>
      <c r="I501" s="46"/>
      <c r="J501" s="46"/>
      <c r="K501" s="46"/>
      <c r="L501" s="46"/>
      <c r="M501" s="46"/>
      <c r="N501" s="46"/>
      <c r="O501" s="46"/>
      <c r="P501" s="46"/>
      <c r="Q501" s="46"/>
      <c r="R501" s="46"/>
      <c r="S501" s="46"/>
      <c r="T501" s="46"/>
      <c r="U501" s="46"/>
      <c r="V501" s="46"/>
      <c r="W501" s="46"/>
      <c r="X501" s="46"/>
      <c r="Y501" s="46"/>
      <c r="Z501" s="46"/>
      <c r="AA501" s="46"/>
      <c r="AB501" s="46"/>
      <c r="AC501" s="46"/>
      <c r="AD501" s="46"/>
      <c r="AE501" s="46"/>
      <c r="AF501" s="46"/>
      <c r="AG501" s="46"/>
      <c r="AH501" s="46"/>
      <c r="AI501" s="46"/>
      <c r="AJ501" s="46"/>
      <c r="AK501" s="46"/>
      <c r="AL501" s="46"/>
      <c r="AM501" s="46"/>
      <c r="AN501" s="46"/>
      <c r="AO501" s="46"/>
      <c r="AP501" s="46"/>
      <c r="AQ501" s="46"/>
      <c r="AR501" s="46"/>
      <c r="AS501" s="46"/>
      <c r="AT501" s="46"/>
      <c r="AU501" s="46"/>
      <c r="AV501" s="46"/>
      <c r="AW501" s="46"/>
      <c r="AX501" s="46"/>
      <c r="AY501" s="46"/>
      <c r="AZ501" s="46"/>
      <c r="BA501" s="46"/>
      <c r="BB501" s="46"/>
      <c r="BC501" s="46"/>
      <c r="BD501" s="46"/>
      <c r="BE501" s="46"/>
      <c r="BF501" s="46"/>
      <c r="BG501" s="46"/>
      <c r="BH501" s="46"/>
      <c r="BI501" s="46"/>
      <c r="BJ501" s="46"/>
      <c r="BK501" s="46"/>
      <c r="BL501" s="46"/>
      <c r="BM501" s="46"/>
      <c r="BN501" s="46"/>
      <c r="BO501" s="46"/>
      <c r="BP501" s="46"/>
      <c r="BQ501" s="46"/>
      <c r="BR501" s="46"/>
      <c r="BS501" s="46"/>
      <c r="BT501" s="46"/>
      <c r="BU501" s="46"/>
      <c r="BV501" s="46"/>
      <c r="BW501" s="46"/>
      <c r="BX501" s="46"/>
      <c r="BY501" s="47">
        <f t="shared" si="38"/>
        <v>0</v>
      </c>
      <c r="BZ501" s="47">
        <f t="shared" si="39"/>
        <v>0</v>
      </c>
      <c r="CA501" s="47">
        <f t="shared" si="40"/>
        <v>0</v>
      </c>
      <c r="CB501" s="47">
        <f t="shared" si="41"/>
        <v>0</v>
      </c>
      <c r="CC501" s="47">
        <f t="shared" si="42"/>
        <v>0</v>
      </c>
      <c r="CD501" s="47">
        <f t="shared" si="43"/>
        <v>0</v>
      </c>
      <c r="CE501" s="48" t="str">
        <f t="shared" si="44"/>
        <v/>
      </c>
      <c r="CF501" s="48" t="str">
        <f t="shared" si="45"/>
        <v/>
      </c>
      <c r="CG501" s="48" t="str">
        <f t="shared" si="46"/>
        <v/>
      </c>
      <c r="CH501" s="48" t="str">
        <f t="shared" si="47"/>
        <v/>
      </c>
      <c r="CI501" s="48" t="str">
        <f t="shared" si="48"/>
        <v/>
      </c>
      <c r="CJ501" s="48" t="str">
        <f t="shared" si="49"/>
        <v/>
      </c>
      <c r="CK501" s="49" t="s">
        <v>28</v>
      </c>
      <c r="CL501" s="49">
        <f t="shared" si="50"/>
        <v>0</v>
      </c>
      <c r="CM501" s="50">
        <f t="shared" si="51"/>
        <v>0</v>
      </c>
      <c r="CN501" s="51">
        <f>IFERROR(CL501*BZ501*'PWCS Table'!$D$3,0)</f>
        <v>0</v>
      </c>
      <c r="CO501" s="51">
        <f>IFERROR(CM501*BZ501*'PWCS Table'!$E$3,0)</f>
        <v>0</v>
      </c>
      <c r="CP501" s="51">
        <f t="shared" si="52"/>
        <v>0</v>
      </c>
      <c r="CQ501" s="51">
        <f t="shared" si="53"/>
        <v>0</v>
      </c>
      <c r="CR501" s="52">
        <f t="shared" si="54"/>
        <v>0</v>
      </c>
      <c r="CS501" s="51">
        <f t="shared" si="55"/>
        <v>0</v>
      </c>
      <c r="CT501" s="51">
        <f t="shared" si="56"/>
        <v>0</v>
      </c>
      <c r="CU501" s="51">
        <f>IFERROR((CA501*CQ501*'PWCS Table'!$D$4)+(CA501*CS501*'PWCS Table'!$D$4),0)</f>
        <v>0</v>
      </c>
      <c r="CV501" s="51">
        <f>IFERROR((CA501*CR501*'PWCS Table'!$E$4)+(CA501*CT501*'PWCS Table'!$E$4),0)</f>
        <v>0</v>
      </c>
      <c r="CW501" s="51">
        <f t="shared" si="57"/>
        <v>0</v>
      </c>
      <c r="CX501" s="51">
        <f t="shared" si="58"/>
        <v>0</v>
      </c>
      <c r="CY501" s="52">
        <f t="shared" si="59"/>
        <v>0</v>
      </c>
      <c r="CZ501" s="51">
        <f t="shared" si="60"/>
        <v>0</v>
      </c>
      <c r="DA501" s="51">
        <f t="shared" si="61"/>
        <v>0</v>
      </c>
      <c r="DB501" s="51">
        <f>IFERROR((CB501*CX501*'PWCS Table'!$D$5)+(CB501*CZ501*'PWCS Table'!$D$5),0)</f>
        <v>0</v>
      </c>
      <c r="DC501" s="51">
        <f>IFERROR((CB501*CY501*'PWCS Table'!$E$5)+(CB501*DA501*'PWCS Table'!$E$5),0)</f>
        <v>0</v>
      </c>
      <c r="DD501" s="51">
        <f t="shared" si="62"/>
        <v>0</v>
      </c>
      <c r="DE501" s="51">
        <f t="shared" si="63"/>
        <v>0</v>
      </c>
      <c r="DF501" s="51">
        <f t="shared" si="64"/>
        <v>0</v>
      </c>
      <c r="DG501" s="51">
        <f>IFERROR((CC501*DE501*'PWCS Table'!$D$8)+(CC501*DF501*'PWCS Table'!$D$8),0)</f>
        <v>0</v>
      </c>
      <c r="DH501" s="51">
        <f t="shared" si="65"/>
        <v>0</v>
      </c>
      <c r="DI501" s="51">
        <f t="shared" si="66"/>
        <v>0</v>
      </c>
      <c r="DJ501" s="51">
        <f t="shared" si="67"/>
        <v>0</v>
      </c>
      <c r="DK501" s="51">
        <f>IFERROR((CD501*DI501*'PWCS Table'!$D$9)+(CD501*DJ501*'PWCS Table'!$D$9),0)</f>
        <v>0</v>
      </c>
      <c r="DL501" s="51">
        <f t="shared" si="68"/>
        <v>0</v>
      </c>
    </row>
    <row r="502" spans="1:116" ht="12.75" hidden="1" customHeight="1" x14ac:dyDescent="0.3">
      <c r="A502" s="1"/>
      <c r="B502" s="53">
        <v>473</v>
      </c>
      <c r="C502" s="54"/>
      <c r="D502" s="44"/>
      <c r="E502" s="45"/>
      <c r="F502" s="46"/>
      <c r="G502" s="46"/>
      <c r="H502" s="46"/>
      <c r="I502" s="46"/>
      <c r="J502" s="46"/>
      <c r="K502" s="46"/>
      <c r="L502" s="46"/>
      <c r="M502" s="46"/>
      <c r="N502" s="46"/>
      <c r="O502" s="46"/>
      <c r="P502" s="46"/>
      <c r="Q502" s="46"/>
      <c r="R502" s="46"/>
      <c r="S502" s="46"/>
      <c r="T502" s="46"/>
      <c r="U502" s="46"/>
      <c r="V502" s="46"/>
      <c r="W502" s="46"/>
      <c r="X502" s="46"/>
      <c r="Y502" s="46"/>
      <c r="Z502" s="46"/>
      <c r="AA502" s="46"/>
      <c r="AB502" s="46"/>
      <c r="AC502" s="46"/>
      <c r="AD502" s="46"/>
      <c r="AE502" s="46"/>
      <c r="AF502" s="46"/>
      <c r="AG502" s="46"/>
      <c r="AH502" s="46"/>
      <c r="AI502" s="46"/>
      <c r="AJ502" s="46"/>
      <c r="AK502" s="46"/>
      <c r="AL502" s="46"/>
      <c r="AM502" s="46"/>
      <c r="AN502" s="46"/>
      <c r="AO502" s="46"/>
      <c r="AP502" s="46"/>
      <c r="AQ502" s="46"/>
      <c r="AR502" s="46"/>
      <c r="AS502" s="46"/>
      <c r="AT502" s="46"/>
      <c r="AU502" s="46"/>
      <c r="AV502" s="46"/>
      <c r="AW502" s="46"/>
      <c r="AX502" s="46"/>
      <c r="AY502" s="46"/>
      <c r="AZ502" s="46"/>
      <c r="BA502" s="46"/>
      <c r="BB502" s="46"/>
      <c r="BC502" s="46"/>
      <c r="BD502" s="46"/>
      <c r="BE502" s="46"/>
      <c r="BF502" s="46"/>
      <c r="BG502" s="46"/>
      <c r="BH502" s="46"/>
      <c r="BI502" s="46"/>
      <c r="BJ502" s="46"/>
      <c r="BK502" s="46"/>
      <c r="BL502" s="46"/>
      <c r="BM502" s="46"/>
      <c r="BN502" s="46"/>
      <c r="BO502" s="46"/>
      <c r="BP502" s="46"/>
      <c r="BQ502" s="46"/>
      <c r="BR502" s="46"/>
      <c r="BS502" s="46"/>
      <c r="BT502" s="46"/>
      <c r="BU502" s="46"/>
      <c r="BV502" s="46"/>
      <c r="BW502" s="46"/>
      <c r="BX502" s="46"/>
      <c r="BY502" s="47">
        <f t="shared" si="38"/>
        <v>0</v>
      </c>
      <c r="BZ502" s="47">
        <f t="shared" si="39"/>
        <v>0</v>
      </c>
      <c r="CA502" s="47">
        <f t="shared" si="40"/>
        <v>0</v>
      </c>
      <c r="CB502" s="47">
        <f t="shared" si="41"/>
        <v>0</v>
      </c>
      <c r="CC502" s="47">
        <f t="shared" si="42"/>
        <v>0</v>
      </c>
      <c r="CD502" s="47">
        <f t="shared" si="43"/>
        <v>0</v>
      </c>
      <c r="CE502" s="48" t="str">
        <f t="shared" si="44"/>
        <v/>
      </c>
      <c r="CF502" s="48" t="str">
        <f t="shared" si="45"/>
        <v/>
      </c>
      <c r="CG502" s="48" t="str">
        <f t="shared" si="46"/>
        <v/>
      </c>
      <c r="CH502" s="48" t="str">
        <f t="shared" si="47"/>
        <v/>
      </c>
      <c r="CI502" s="48" t="str">
        <f t="shared" si="48"/>
        <v/>
      </c>
      <c r="CJ502" s="48" t="str">
        <f t="shared" si="49"/>
        <v/>
      </c>
      <c r="CK502" s="49" t="s">
        <v>28</v>
      </c>
      <c r="CL502" s="49">
        <f t="shared" si="50"/>
        <v>0</v>
      </c>
      <c r="CM502" s="50">
        <f t="shared" si="51"/>
        <v>0</v>
      </c>
      <c r="CN502" s="51">
        <f>IFERROR(CL502*BZ502*'PWCS Table'!$D$3,0)</f>
        <v>0</v>
      </c>
      <c r="CO502" s="51">
        <f>IFERROR(CM502*BZ502*'PWCS Table'!$E$3,0)</f>
        <v>0</v>
      </c>
      <c r="CP502" s="51">
        <f t="shared" si="52"/>
        <v>0</v>
      </c>
      <c r="CQ502" s="51">
        <f t="shared" si="53"/>
        <v>0</v>
      </c>
      <c r="CR502" s="52">
        <f t="shared" si="54"/>
        <v>0</v>
      </c>
      <c r="CS502" s="51">
        <f t="shared" si="55"/>
        <v>0</v>
      </c>
      <c r="CT502" s="51">
        <f t="shared" si="56"/>
        <v>0</v>
      </c>
      <c r="CU502" s="51">
        <f>IFERROR((CA502*CQ502*'PWCS Table'!$D$4)+(CA502*CS502*'PWCS Table'!$D$4),0)</f>
        <v>0</v>
      </c>
      <c r="CV502" s="51">
        <f>IFERROR((CA502*CR502*'PWCS Table'!$E$4)+(CA502*CT502*'PWCS Table'!$E$4),0)</f>
        <v>0</v>
      </c>
      <c r="CW502" s="51">
        <f t="shared" si="57"/>
        <v>0</v>
      </c>
      <c r="CX502" s="51">
        <f t="shared" si="58"/>
        <v>0</v>
      </c>
      <c r="CY502" s="52">
        <f t="shared" si="59"/>
        <v>0</v>
      </c>
      <c r="CZ502" s="51">
        <f t="shared" si="60"/>
        <v>0</v>
      </c>
      <c r="DA502" s="51">
        <f t="shared" si="61"/>
        <v>0</v>
      </c>
      <c r="DB502" s="51">
        <f>IFERROR((CB502*CX502*'PWCS Table'!$D$5)+(CB502*CZ502*'PWCS Table'!$D$5),0)</f>
        <v>0</v>
      </c>
      <c r="DC502" s="51">
        <f>IFERROR((CB502*CY502*'PWCS Table'!$E$5)+(CB502*DA502*'PWCS Table'!$E$5),0)</f>
        <v>0</v>
      </c>
      <c r="DD502" s="51">
        <f t="shared" si="62"/>
        <v>0</v>
      </c>
      <c r="DE502" s="51">
        <f t="shared" si="63"/>
        <v>0</v>
      </c>
      <c r="DF502" s="51">
        <f t="shared" si="64"/>
        <v>0</v>
      </c>
      <c r="DG502" s="51">
        <f>IFERROR((CC502*DE502*'PWCS Table'!$D$8)+(CC502*DF502*'PWCS Table'!$D$8),0)</f>
        <v>0</v>
      </c>
      <c r="DH502" s="51">
        <f t="shared" si="65"/>
        <v>0</v>
      </c>
      <c r="DI502" s="51">
        <f t="shared" si="66"/>
        <v>0</v>
      </c>
      <c r="DJ502" s="51">
        <f t="shared" si="67"/>
        <v>0</v>
      </c>
      <c r="DK502" s="51">
        <f>IFERROR((CD502*DI502*'PWCS Table'!$D$9)+(CD502*DJ502*'PWCS Table'!$D$9),0)</f>
        <v>0</v>
      </c>
      <c r="DL502" s="51">
        <f t="shared" si="68"/>
        <v>0</v>
      </c>
    </row>
    <row r="503" spans="1:116" ht="12.75" hidden="1" customHeight="1" x14ac:dyDescent="0.3">
      <c r="A503" s="1"/>
      <c r="B503" s="53">
        <v>474</v>
      </c>
      <c r="C503" s="54"/>
      <c r="D503" s="44"/>
      <c r="E503" s="45"/>
      <c r="F503" s="46"/>
      <c r="G503" s="46"/>
      <c r="H503" s="46"/>
      <c r="I503" s="46"/>
      <c r="J503" s="46"/>
      <c r="K503" s="46"/>
      <c r="L503" s="46"/>
      <c r="M503" s="46"/>
      <c r="N503" s="46"/>
      <c r="O503" s="46"/>
      <c r="P503" s="46"/>
      <c r="Q503" s="46"/>
      <c r="R503" s="46"/>
      <c r="S503" s="46"/>
      <c r="T503" s="46"/>
      <c r="U503" s="46"/>
      <c r="V503" s="46"/>
      <c r="W503" s="46"/>
      <c r="X503" s="46"/>
      <c r="Y503" s="46"/>
      <c r="Z503" s="46"/>
      <c r="AA503" s="46"/>
      <c r="AB503" s="46"/>
      <c r="AC503" s="46"/>
      <c r="AD503" s="46"/>
      <c r="AE503" s="46"/>
      <c r="AF503" s="46"/>
      <c r="AG503" s="46"/>
      <c r="AH503" s="46"/>
      <c r="AI503" s="46"/>
      <c r="AJ503" s="46"/>
      <c r="AK503" s="46"/>
      <c r="AL503" s="46"/>
      <c r="AM503" s="46"/>
      <c r="AN503" s="46"/>
      <c r="AO503" s="46"/>
      <c r="AP503" s="46"/>
      <c r="AQ503" s="46"/>
      <c r="AR503" s="46"/>
      <c r="AS503" s="46"/>
      <c r="AT503" s="46"/>
      <c r="AU503" s="46"/>
      <c r="AV503" s="46"/>
      <c r="AW503" s="46"/>
      <c r="AX503" s="46"/>
      <c r="AY503" s="46"/>
      <c r="AZ503" s="46"/>
      <c r="BA503" s="46"/>
      <c r="BB503" s="46"/>
      <c r="BC503" s="46"/>
      <c r="BD503" s="46"/>
      <c r="BE503" s="46"/>
      <c r="BF503" s="46"/>
      <c r="BG503" s="46"/>
      <c r="BH503" s="46"/>
      <c r="BI503" s="46"/>
      <c r="BJ503" s="46"/>
      <c r="BK503" s="46"/>
      <c r="BL503" s="46"/>
      <c r="BM503" s="46"/>
      <c r="BN503" s="46"/>
      <c r="BO503" s="46"/>
      <c r="BP503" s="46"/>
      <c r="BQ503" s="46"/>
      <c r="BR503" s="46"/>
      <c r="BS503" s="46"/>
      <c r="BT503" s="46"/>
      <c r="BU503" s="46"/>
      <c r="BV503" s="46"/>
      <c r="BW503" s="46"/>
      <c r="BX503" s="46"/>
      <c r="BY503" s="47">
        <f t="shared" si="38"/>
        <v>0</v>
      </c>
      <c r="BZ503" s="47">
        <f t="shared" si="39"/>
        <v>0</v>
      </c>
      <c r="CA503" s="47">
        <f t="shared" si="40"/>
        <v>0</v>
      </c>
      <c r="CB503" s="47">
        <f t="shared" si="41"/>
        <v>0</v>
      </c>
      <c r="CC503" s="47">
        <f t="shared" si="42"/>
        <v>0</v>
      </c>
      <c r="CD503" s="47">
        <f t="shared" si="43"/>
        <v>0</v>
      </c>
      <c r="CE503" s="48" t="str">
        <f t="shared" si="44"/>
        <v/>
      </c>
      <c r="CF503" s="48" t="str">
        <f t="shared" si="45"/>
        <v/>
      </c>
      <c r="CG503" s="48" t="str">
        <f t="shared" si="46"/>
        <v/>
      </c>
      <c r="CH503" s="48" t="str">
        <f t="shared" si="47"/>
        <v/>
      </c>
      <c r="CI503" s="48" t="str">
        <f t="shared" si="48"/>
        <v/>
      </c>
      <c r="CJ503" s="48" t="str">
        <f t="shared" si="49"/>
        <v/>
      </c>
      <c r="CK503" s="49" t="s">
        <v>28</v>
      </c>
      <c r="CL503" s="49">
        <f t="shared" si="50"/>
        <v>0</v>
      </c>
      <c r="CM503" s="50">
        <f t="shared" si="51"/>
        <v>0</v>
      </c>
      <c r="CN503" s="51">
        <f>IFERROR(CL503*BZ503*'PWCS Table'!$D$3,0)</f>
        <v>0</v>
      </c>
      <c r="CO503" s="51">
        <f>IFERROR(CM503*BZ503*'PWCS Table'!$E$3,0)</f>
        <v>0</v>
      </c>
      <c r="CP503" s="51">
        <f t="shared" si="52"/>
        <v>0</v>
      </c>
      <c r="CQ503" s="51">
        <f t="shared" si="53"/>
        <v>0</v>
      </c>
      <c r="CR503" s="52">
        <f t="shared" si="54"/>
        <v>0</v>
      </c>
      <c r="CS503" s="51">
        <f t="shared" si="55"/>
        <v>0</v>
      </c>
      <c r="CT503" s="51">
        <f t="shared" si="56"/>
        <v>0</v>
      </c>
      <c r="CU503" s="51">
        <f>IFERROR((CA503*CQ503*'PWCS Table'!$D$4)+(CA503*CS503*'PWCS Table'!$D$4),0)</f>
        <v>0</v>
      </c>
      <c r="CV503" s="51">
        <f>IFERROR((CA503*CR503*'PWCS Table'!$E$4)+(CA503*CT503*'PWCS Table'!$E$4),0)</f>
        <v>0</v>
      </c>
      <c r="CW503" s="51">
        <f t="shared" si="57"/>
        <v>0</v>
      </c>
      <c r="CX503" s="51">
        <f t="shared" si="58"/>
        <v>0</v>
      </c>
      <c r="CY503" s="52">
        <f t="shared" si="59"/>
        <v>0</v>
      </c>
      <c r="CZ503" s="51">
        <f t="shared" si="60"/>
        <v>0</v>
      </c>
      <c r="DA503" s="51">
        <f t="shared" si="61"/>
        <v>0</v>
      </c>
      <c r="DB503" s="51">
        <f>IFERROR((CB503*CX503*'PWCS Table'!$D$5)+(CB503*CZ503*'PWCS Table'!$D$5),0)</f>
        <v>0</v>
      </c>
      <c r="DC503" s="51">
        <f>IFERROR((CB503*CY503*'PWCS Table'!$E$5)+(CB503*DA503*'PWCS Table'!$E$5),0)</f>
        <v>0</v>
      </c>
      <c r="DD503" s="51">
        <f t="shared" si="62"/>
        <v>0</v>
      </c>
      <c r="DE503" s="51">
        <f t="shared" si="63"/>
        <v>0</v>
      </c>
      <c r="DF503" s="51">
        <f t="shared" si="64"/>
        <v>0</v>
      </c>
      <c r="DG503" s="51">
        <f>IFERROR((CC503*DE503*'PWCS Table'!$D$8)+(CC503*DF503*'PWCS Table'!$D$8),0)</f>
        <v>0</v>
      </c>
      <c r="DH503" s="51">
        <f t="shared" si="65"/>
        <v>0</v>
      </c>
      <c r="DI503" s="51">
        <f t="shared" si="66"/>
        <v>0</v>
      </c>
      <c r="DJ503" s="51">
        <f t="shared" si="67"/>
        <v>0</v>
      </c>
      <c r="DK503" s="51">
        <f>IFERROR((CD503*DI503*'PWCS Table'!$D$9)+(CD503*DJ503*'PWCS Table'!$D$9),0)</f>
        <v>0</v>
      </c>
      <c r="DL503" s="51">
        <f t="shared" si="68"/>
        <v>0</v>
      </c>
    </row>
    <row r="504" spans="1:116" ht="12.75" hidden="1" customHeight="1" x14ac:dyDescent="0.3">
      <c r="A504" s="1"/>
      <c r="B504" s="53">
        <v>475</v>
      </c>
      <c r="C504" s="54"/>
      <c r="D504" s="44"/>
      <c r="E504" s="45"/>
      <c r="F504" s="46"/>
      <c r="G504" s="46"/>
      <c r="H504" s="46"/>
      <c r="I504" s="46"/>
      <c r="J504" s="46"/>
      <c r="K504" s="46"/>
      <c r="L504" s="46"/>
      <c r="M504" s="46"/>
      <c r="N504" s="46"/>
      <c r="O504" s="46"/>
      <c r="P504" s="46"/>
      <c r="Q504" s="46"/>
      <c r="R504" s="46"/>
      <c r="S504" s="46"/>
      <c r="T504" s="46"/>
      <c r="U504" s="46"/>
      <c r="V504" s="46"/>
      <c r="W504" s="46"/>
      <c r="X504" s="46"/>
      <c r="Y504" s="46"/>
      <c r="Z504" s="46"/>
      <c r="AA504" s="46"/>
      <c r="AB504" s="46"/>
      <c r="AC504" s="46"/>
      <c r="AD504" s="46"/>
      <c r="AE504" s="46"/>
      <c r="AF504" s="46"/>
      <c r="AG504" s="46"/>
      <c r="AH504" s="46"/>
      <c r="AI504" s="46"/>
      <c r="AJ504" s="46"/>
      <c r="AK504" s="46"/>
      <c r="AL504" s="46"/>
      <c r="AM504" s="46"/>
      <c r="AN504" s="46"/>
      <c r="AO504" s="46"/>
      <c r="AP504" s="46"/>
      <c r="AQ504" s="46"/>
      <c r="AR504" s="46"/>
      <c r="AS504" s="46"/>
      <c r="AT504" s="46"/>
      <c r="AU504" s="46"/>
      <c r="AV504" s="46"/>
      <c r="AW504" s="46"/>
      <c r="AX504" s="46"/>
      <c r="AY504" s="46"/>
      <c r="AZ504" s="46"/>
      <c r="BA504" s="46"/>
      <c r="BB504" s="46"/>
      <c r="BC504" s="46"/>
      <c r="BD504" s="46"/>
      <c r="BE504" s="46"/>
      <c r="BF504" s="46"/>
      <c r="BG504" s="46"/>
      <c r="BH504" s="46"/>
      <c r="BI504" s="46"/>
      <c r="BJ504" s="46"/>
      <c r="BK504" s="46"/>
      <c r="BL504" s="46"/>
      <c r="BM504" s="46"/>
      <c r="BN504" s="46"/>
      <c r="BO504" s="46"/>
      <c r="BP504" s="46"/>
      <c r="BQ504" s="46"/>
      <c r="BR504" s="46"/>
      <c r="BS504" s="46"/>
      <c r="BT504" s="46"/>
      <c r="BU504" s="46"/>
      <c r="BV504" s="46"/>
      <c r="BW504" s="46"/>
      <c r="BX504" s="46"/>
      <c r="BY504" s="47">
        <f t="shared" si="38"/>
        <v>0</v>
      </c>
      <c r="BZ504" s="47">
        <f t="shared" si="39"/>
        <v>0</v>
      </c>
      <c r="CA504" s="47">
        <f t="shared" si="40"/>
        <v>0</v>
      </c>
      <c r="CB504" s="47">
        <f t="shared" si="41"/>
        <v>0</v>
      </c>
      <c r="CC504" s="47">
        <f t="shared" si="42"/>
        <v>0</v>
      </c>
      <c r="CD504" s="47">
        <f t="shared" si="43"/>
        <v>0</v>
      </c>
      <c r="CE504" s="48" t="str">
        <f t="shared" si="44"/>
        <v/>
      </c>
      <c r="CF504" s="48" t="str">
        <f t="shared" si="45"/>
        <v/>
      </c>
      <c r="CG504" s="48" t="str">
        <f t="shared" si="46"/>
        <v/>
      </c>
      <c r="CH504" s="48" t="str">
        <f t="shared" si="47"/>
        <v/>
      </c>
      <c r="CI504" s="48" t="str">
        <f t="shared" si="48"/>
        <v/>
      </c>
      <c r="CJ504" s="48" t="str">
        <f t="shared" si="49"/>
        <v/>
      </c>
      <c r="CK504" s="49" t="s">
        <v>28</v>
      </c>
      <c r="CL504" s="49">
        <f t="shared" si="50"/>
        <v>0</v>
      </c>
      <c r="CM504" s="50">
        <f t="shared" si="51"/>
        <v>0</v>
      </c>
      <c r="CN504" s="51">
        <f>IFERROR(CL504*BZ504*'PWCS Table'!$D$3,0)</f>
        <v>0</v>
      </c>
      <c r="CO504" s="51">
        <f>IFERROR(CM504*BZ504*'PWCS Table'!$E$3,0)</f>
        <v>0</v>
      </c>
      <c r="CP504" s="51">
        <f t="shared" si="52"/>
        <v>0</v>
      </c>
      <c r="CQ504" s="51">
        <f t="shared" si="53"/>
        <v>0</v>
      </c>
      <c r="CR504" s="52">
        <f t="shared" si="54"/>
        <v>0</v>
      </c>
      <c r="CS504" s="51">
        <f t="shared" si="55"/>
        <v>0</v>
      </c>
      <c r="CT504" s="51">
        <f t="shared" si="56"/>
        <v>0</v>
      </c>
      <c r="CU504" s="51">
        <f>IFERROR((CA504*CQ504*'PWCS Table'!$D$4)+(CA504*CS504*'PWCS Table'!$D$4),0)</f>
        <v>0</v>
      </c>
      <c r="CV504" s="51">
        <f>IFERROR((CA504*CR504*'PWCS Table'!$E$4)+(CA504*CT504*'PWCS Table'!$E$4),0)</f>
        <v>0</v>
      </c>
      <c r="CW504" s="51">
        <f t="shared" si="57"/>
        <v>0</v>
      </c>
      <c r="CX504" s="51">
        <f t="shared" si="58"/>
        <v>0</v>
      </c>
      <c r="CY504" s="52">
        <f t="shared" si="59"/>
        <v>0</v>
      </c>
      <c r="CZ504" s="51">
        <f t="shared" si="60"/>
        <v>0</v>
      </c>
      <c r="DA504" s="51">
        <f t="shared" si="61"/>
        <v>0</v>
      </c>
      <c r="DB504" s="51">
        <f>IFERROR((CB504*CX504*'PWCS Table'!$D$5)+(CB504*CZ504*'PWCS Table'!$D$5),0)</f>
        <v>0</v>
      </c>
      <c r="DC504" s="51">
        <f>IFERROR((CB504*CY504*'PWCS Table'!$E$5)+(CB504*DA504*'PWCS Table'!$E$5),0)</f>
        <v>0</v>
      </c>
      <c r="DD504" s="51">
        <f t="shared" si="62"/>
        <v>0</v>
      </c>
      <c r="DE504" s="51">
        <f t="shared" si="63"/>
        <v>0</v>
      </c>
      <c r="DF504" s="51">
        <f t="shared" si="64"/>
        <v>0</v>
      </c>
      <c r="DG504" s="51">
        <f>IFERROR((CC504*DE504*'PWCS Table'!$D$8)+(CC504*DF504*'PWCS Table'!$D$8),0)</f>
        <v>0</v>
      </c>
      <c r="DH504" s="51">
        <f t="shared" si="65"/>
        <v>0</v>
      </c>
      <c r="DI504" s="51">
        <f t="shared" si="66"/>
        <v>0</v>
      </c>
      <c r="DJ504" s="51">
        <f t="shared" si="67"/>
        <v>0</v>
      </c>
      <c r="DK504" s="51">
        <f>IFERROR((CD504*DI504*'PWCS Table'!$D$9)+(CD504*DJ504*'PWCS Table'!$D$9),0)</f>
        <v>0</v>
      </c>
      <c r="DL504" s="51">
        <f t="shared" si="68"/>
        <v>0</v>
      </c>
    </row>
    <row r="505" spans="1:116" ht="12.75" hidden="1" customHeight="1" x14ac:dyDescent="0.3">
      <c r="A505" s="1"/>
      <c r="B505" s="53">
        <v>476</v>
      </c>
      <c r="C505" s="54"/>
      <c r="D505" s="44"/>
      <c r="E505" s="45"/>
      <c r="F505" s="46"/>
      <c r="G505" s="46"/>
      <c r="H505" s="46"/>
      <c r="I505" s="46"/>
      <c r="J505" s="46"/>
      <c r="K505" s="46"/>
      <c r="L505" s="46"/>
      <c r="M505" s="46"/>
      <c r="N505" s="46"/>
      <c r="O505" s="46"/>
      <c r="P505" s="46"/>
      <c r="Q505" s="46"/>
      <c r="R505" s="46"/>
      <c r="S505" s="46"/>
      <c r="T505" s="46"/>
      <c r="U505" s="46"/>
      <c r="V505" s="46"/>
      <c r="W505" s="46"/>
      <c r="X505" s="46"/>
      <c r="Y505" s="46"/>
      <c r="Z505" s="46"/>
      <c r="AA505" s="46"/>
      <c r="AB505" s="46"/>
      <c r="AC505" s="46"/>
      <c r="AD505" s="46"/>
      <c r="AE505" s="46"/>
      <c r="AF505" s="46"/>
      <c r="AG505" s="46"/>
      <c r="AH505" s="46"/>
      <c r="AI505" s="46"/>
      <c r="AJ505" s="46"/>
      <c r="AK505" s="46"/>
      <c r="AL505" s="46"/>
      <c r="AM505" s="46"/>
      <c r="AN505" s="46"/>
      <c r="AO505" s="46"/>
      <c r="AP505" s="46"/>
      <c r="AQ505" s="46"/>
      <c r="AR505" s="46"/>
      <c r="AS505" s="46"/>
      <c r="AT505" s="46"/>
      <c r="AU505" s="46"/>
      <c r="AV505" s="46"/>
      <c r="AW505" s="46"/>
      <c r="AX505" s="46"/>
      <c r="AY505" s="46"/>
      <c r="AZ505" s="46"/>
      <c r="BA505" s="46"/>
      <c r="BB505" s="46"/>
      <c r="BC505" s="46"/>
      <c r="BD505" s="46"/>
      <c r="BE505" s="46"/>
      <c r="BF505" s="46"/>
      <c r="BG505" s="46"/>
      <c r="BH505" s="46"/>
      <c r="BI505" s="46"/>
      <c r="BJ505" s="46"/>
      <c r="BK505" s="46"/>
      <c r="BL505" s="46"/>
      <c r="BM505" s="46"/>
      <c r="BN505" s="46"/>
      <c r="BO505" s="46"/>
      <c r="BP505" s="46"/>
      <c r="BQ505" s="46"/>
      <c r="BR505" s="46"/>
      <c r="BS505" s="46"/>
      <c r="BT505" s="46"/>
      <c r="BU505" s="46"/>
      <c r="BV505" s="46"/>
      <c r="BW505" s="46"/>
      <c r="BX505" s="46"/>
      <c r="BY505" s="47">
        <f t="shared" si="38"/>
        <v>0</v>
      </c>
      <c r="BZ505" s="47">
        <f t="shared" si="39"/>
        <v>0</v>
      </c>
      <c r="CA505" s="47">
        <f t="shared" si="40"/>
        <v>0</v>
      </c>
      <c r="CB505" s="47">
        <f t="shared" si="41"/>
        <v>0</v>
      </c>
      <c r="CC505" s="47">
        <f t="shared" si="42"/>
        <v>0</v>
      </c>
      <c r="CD505" s="47">
        <f t="shared" si="43"/>
        <v>0</v>
      </c>
      <c r="CE505" s="48" t="str">
        <f t="shared" si="44"/>
        <v/>
      </c>
      <c r="CF505" s="48" t="str">
        <f t="shared" si="45"/>
        <v/>
      </c>
      <c r="CG505" s="48" t="str">
        <f t="shared" si="46"/>
        <v/>
      </c>
      <c r="CH505" s="48" t="str">
        <f t="shared" si="47"/>
        <v/>
      </c>
      <c r="CI505" s="48" t="str">
        <f t="shared" si="48"/>
        <v/>
      </c>
      <c r="CJ505" s="48" t="str">
        <f t="shared" si="49"/>
        <v/>
      </c>
      <c r="CK505" s="49" t="s">
        <v>28</v>
      </c>
      <c r="CL505" s="49">
        <f t="shared" si="50"/>
        <v>0</v>
      </c>
      <c r="CM505" s="50">
        <f t="shared" si="51"/>
        <v>0</v>
      </c>
      <c r="CN505" s="51">
        <f>IFERROR(CL505*BZ505*'PWCS Table'!$D$3,0)</f>
        <v>0</v>
      </c>
      <c r="CO505" s="51">
        <f>IFERROR(CM505*BZ505*'PWCS Table'!$E$3,0)</f>
        <v>0</v>
      </c>
      <c r="CP505" s="51">
        <f t="shared" si="52"/>
        <v>0</v>
      </c>
      <c r="CQ505" s="51">
        <f t="shared" si="53"/>
        <v>0</v>
      </c>
      <c r="CR505" s="52">
        <f t="shared" si="54"/>
        <v>0</v>
      </c>
      <c r="CS505" s="51">
        <f t="shared" si="55"/>
        <v>0</v>
      </c>
      <c r="CT505" s="51">
        <f t="shared" si="56"/>
        <v>0</v>
      </c>
      <c r="CU505" s="51">
        <f>IFERROR((CA505*CQ505*'PWCS Table'!$D$4)+(CA505*CS505*'PWCS Table'!$D$4),0)</f>
        <v>0</v>
      </c>
      <c r="CV505" s="51">
        <f>IFERROR((CA505*CR505*'PWCS Table'!$E$4)+(CA505*CT505*'PWCS Table'!$E$4),0)</f>
        <v>0</v>
      </c>
      <c r="CW505" s="51">
        <f t="shared" si="57"/>
        <v>0</v>
      </c>
      <c r="CX505" s="51">
        <f t="shared" si="58"/>
        <v>0</v>
      </c>
      <c r="CY505" s="52">
        <f t="shared" si="59"/>
        <v>0</v>
      </c>
      <c r="CZ505" s="51">
        <f t="shared" si="60"/>
        <v>0</v>
      </c>
      <c r="DA505" s="51">
        <f t="shared" si="61"/>
        <v>0</v>
      </c>
      <c r="DB505" s="51">
        <f>IFERROR((CB505*CX505*'PWCS Table'!$D$5)+(CB505*CZ505*'PWCS Table'!$D$5),0)</f>
        <v>0</v>
      </c>
      <c r="DC505" s="51">
        <f>IFERROR((CB505*CY505*'PWCS Table'!$E$5)+(CB505*DA505*'PWCS Table'!$E$5),0)</f>
        <v>0</v>
      </c>
      <c r="DD505" s="51">
        <f t="shared" si="62"/>
        <v>0</v>
      </c>
      <c r="DE505" s="51">
        <f t="shared" si="63"/>
        <v>0</v>
      </c>
      <c r="DF505" s="51">
        <f t="shared" si="64"/>
        <v>0</v>
      </c>
      <c r="DG505" s="51">
        <f>IFERROR((CC505*DE505*'PWCS Table'!$D$8)+(CC505*DF505*'PWCS Table'!$D$8),0)</f>
        <v>0</v>
      </c>
      <c r="DH505" s="51">
        <f t="shared" si="65"/>
        <v>0</v>
      </c>
      <c r="DI505" s="51">
        <f t="shared" si="66"/>
        <v>0</v>
      </c>
      <c r="DJ505" s="51">
        <f t="shared" si="67"/>
        <v>0</v>
      </c>
      <c r="DK505" s="51">
        <f>IFERROR((CD505*DI505*'PWCS Table'!$D$9)+(CD505*DJ505*'PWCS Table'!$D$9),0)</f>
        <v>0</v>
      </c>
      <c r="DL505" s="51">
        <f t="shared" si="68"/>
        <v>0</v>
      </c>
    </row>
    <row r="506" spans="1:116" ht="12.75" hidden="1" customHeight="1" x14ac:dyDescent="0.3">
      <c r="A506" s="1"/>
      <c r="B506" s="53">
        <v>477</v>
      </c>
      <c r="C506" s="54"/>
      <c r="D506" s="44"/>
      <c r="E506" s="45"/>
      <c r="F506" s="46"/>
      <c r="G506" s="46"/>
      <c r="H506" s="46"/>
      <c r="I506" s="46"/>
      <c r="J506" s="46"/>
      <c r="K506" s="46"/>
      <c r="L506" s="46"/>
      <c r="M506" s="46"/>
      <c r="N506" s="46"/>
      <c r="O506" s="46"/>
      <c r="P506" s="46"/>
      <c r="Q506" s="46"/>
      <c r="R506" s="46"/>
      <c r="S506" s="46"/>
      <c r="T506" s="46"/>
      <c r="U506" s="46"/>
      <c r="V506" s="46"/>
      <c r="W506" s="46"/>
      <c r="X506" s="46"/>
      <c r="Y506" s="46"/>
      <c r="Z506" s="46"/>
      <c r="AA506" s="46"/>
      <c r="AB506" s="46"/>
      <c r="AC506" s="46"/>
      <c r="AD506" s="46"/>
      <c r="AE506" s="46"/>
      <c r="AF506" s="46"/>
      <c r="AG506" s="46"/>
      <c r="AH506" s="46"/>
      <c r="AI506" s="46"/>
      <c r="AJ506" s="46"/>
      <c r="AK506" s="46"/>
      <c r="AL506" s="46"/>
      <c r="AM506" s="46"/>
      <c r="AN506" s="46"/>
      <c r="AO506" s="46"/>
      <c r="AP506" s="46"/>
      <c r="AQ506" s="46"/>
      <c r="AR506" s="46"/>
      <c r="AS506" s="46"/>
      <c r="AT506" s="46"/>
      <c r="AU506" s="46"/>
      <c r="AV506" s="46"/>
      <c r="AW506" s="46"/>
      <c r="AX506" s="46"/>
      <c r="AY506" s="46"/>
      <c r="AZ506" s="46"/>
      <c r="BA506" s="46"/>
      <c r="BB506" s="46"/>
      <c r="BC506" s="46"/>
      <c r="BD506" s="46"/>
      <c r="BE506" s="46"/>
      <c r="BF506" s="46"/>
      <c r="BG506" s="46"/>
      <c r="BH506" s="46"/>
      <c r="BI506" s="46"/>
      <c r="BJ506" s="46"/>
      <c r="BK506" s="46"/>
      <c r="BL506" s="46"/>
      <c r="BM506" s="46"/>
      <c r="BN506" s="46"/>
      <c r="BO506" s="46"/>
      <c r="BP506" s="46"/>
      <c r="BQ506" s="46"/>
      <c r="BR506" s="46"/>
      <c r="BS506" s="46"/>
      <c r="BT506" s="46"/>
      <c r="BU506" s="46"/>
      <c r="BV506" s="46"/>
      <c r="BW506" s="46"/>
      <c r="BX506" s="46"/>
      <c r="BY506" s="47">
        <f t="shared" si="38"/>
        <v>0</v>
      </c>
      <c r="BZ506" s="47">
        <f t="shared" si="39"/>
        <v>0</v>
      </c>
      <c r="CA506" s="47">
        <f t="shared" si="40"/>
        <v>0</v>
      </c>
      <c r="CB506" s="47">
        <f t="shared" si="41"/>
        <v>0</v>
      </c>
      <c r="CC506" s="47">
        <f t="shared" si="42"/>
        <v>0</v>
      </c>
      <c r="CD506" s="47">
        <f t="shared" si="43"/>
        <v>0</v>
      </c>
      <c r="CE506" s="48" t="str">
        <f t="shared" si="44"/>
        <v/>
      </c>
      <c r="CF506" s="48" t="str">
        <f t="shared" si="45"/>
        <v/>
      </c>
      <c r="CG506" s="48" t="str">
        <f t="shared" si="46"/>
        <v/>
      </c>
      <c r="CH506" s="48" t="str">
        <f t="shared" si="47"/>
        <v/>
      </c>
      <c r="CI506" s="48" t="str">
        <f t="shared" si="48"/>
        <v/>
      </c>
      <c r="CJ506" s="48" t="str">
        <f t="shared" si="49"/>
        <v/>
      </c>
      <c r="CK506" s="49" t="s">
        <v>28</v>
      </c>
      <c r="CL506" s="49">
        <f t="shared" si="50"/>
        <v>0</v>
      </c>
      <c r="CM506" s="50">
        <f t="shared" si="51"/>
        <v>0</v>
      </c>
      <c r="CN506" s="51">
        <f>IFERROR(CL506*BZ506*'PWCS Table'!$D$3,0)</f>
        <v>0</v>
      </c>
      <c r="CO506" s="51">
        <f>IFERROR(CM506*BZ506*'PWCS Table'!$E$3,0)</f>
        <v>0</v>
      </c>
      <c r="CP506" s="51">
        <f t="shared" si="52"/>
        <v>0</v>
      </c>
      <c r="CQ506" s="51">
        <f t="shared" si="53"/>
        <v>0</v>
      </c>
      <c r="CR506" s="52">
        <f t="shared" si="54"/>
        <v>0</v>
      </c>
      <c r="CS506" s="51">
        <f t="shared" si="55"/>
        <v>0</v>
      </c>
      <c r="CT506" s="51">
        <f t="shared" si="56"/>
        <v>0</v>
      </c>
      <c r="CU506" s="51">
        <f>IFERROR((CA506*CQ506*'PWCS Table'!$D$4)+(CA506*CS506*'PWCS Table'!$D$4),0)</f>
        <v>0</v>
      </c>
      <c r="CV506" s="51">
        <f>IFERROR((CA506*CR506*'PWCS Table'!$E$4)+(CA506*CT506*'PWCS Table'!$E$4),0)</f>
        <v>0</v>
      </c>
      <c r="CW506" s="51">
        <f t="shared" si="57"/>
        <v>0</v>
      </c>
      <c r="CX506" s="51">
        <f t="shared" si="58"/>
        <v>0</v>
      </c>
      <c r="CY506" s="52">
        <f t="shared" si="59"/>
        <v>0</v>
      </c>
      <c r="CZ506" s="51">
        <f t="shared" si="60"/>
        <v>0</v>
      </c>
      <c r="DA506" s="51">
        <f t="shared" si="61"/>
        <v>0</v>
      </c>
      <c r="DB506" s="51">
        <f>IFERROR((CB506*CX506*'PWCS Table'!$D$5)+(CB506*CZ506*'PWCS Table'!$D$5),0)</f>
        <v>0</v>
      </c>
      <c r="DC506" s="51">
        <f>IFERROR((CB506*CY506*'PWCS Table'!$E$5)+(CB506*DA506*'PWCS Table'!$E$5),0)</f>
        <v>0</v>
      </c>
      <c r="DD506" s="51">
        <f t="shared" si="62"/>
        <v>0</v>
      </c>
      <c r="DE506" s="51">
        <f t="shared" si="63"/>
        <v>0</v>
      </c>
      <c r="DF506" s="51">
        <f t="shared" si="64"/>
        <v>0</v>
      </c>
      <c r="DG506" s="51">
        <f>IFERROR((CC506*DE506*'PWCS Table'!$D$8)+(CC506*DF506*'PWCS Table'!$D$8),0)</f>
        <v>0</v>
      </c>
      <c r="DH506" s="51">
        <f t="shared" si="65"/>
        <v>0</v>
      </c>
      <c r="DI506" s="51">
        <f t="shared" si="66"/>
        <v>0</v>
      </c>
      <c r="DJ506" s="51">
        <f t="shared" si="67"/>
        <v>0</v>
      </c>
      <c r="DK506" s="51">
        <f>IFERROR((CD506*DI506*'PWCS Table'!$D$9)+(CD506*DJ506*'PWCS Table'!$D$9),0)</f>
        <v>0</v>
      </c>
      <c r="DL506" s="51">
        <f t="shared" si="68"/>
        <v>0</v>
      </c>
    </row>
    <row r="507" spans="1:116" ht="12.75" hidden="1" customHeight="1" x14ac:dyDescent="0.3">
      <c r="A507" s="1"/>
      <c r="B507" s="53">
        <v>478</v>
      </c>
      <c r="C507" s="54"/>
      <c r="D507" s="44"/>
      <c r="E507" s="45"/>
      <c r="F507" s="46"/>
      <c r="G507" s="46"/>
      <c r="H507" s="46"/>
      <c r="I507" s="46"/>
      <c r="J507" s="46"/>
      <c r="K507" s="46"/>
      <c r="L507" s="46"/>
      <c r="M507" s="46"/>
      <c r="N507" s="46"/>
      <c r="O507" s="46"/>
      <c r="P507" s="46"/>
      <c r="Q507" s="46"/>
      <c r="R507" s="46"/>
      <c r="S507" s="46"/>
      <c r="T507" s="46"/>
      <c r="U507" s="46"/>
      <c r="V507" s="46"/>
      <c r="W507" s="46"/>
      <c r="X507" s="46"/>
      <c r="Y507" s="46"/>
      <c r="Z507" s="46"/>
      <c r="AA507" s="46"/>
      <c r="AB507" s="46"/>
      <c r="AC507" s="46"/>
      <c r="AD507" s="46"/>
      <c r="AE507" s="46"/>
      <c r="AF507" s="46"/>
      <c r="AG507" s="46"/>
      <c r="AH507" s="46"/>
      <c r="AI507" s="46"/>
      <c r="AJ507" s="46"/>
      <c r="AK507" s="46"/>
      <c r="AL507" s="46"/>
      <c r="AM507" s="46"/>
      <c r="AN507" s="46"/>
      <c r="AO507" s="46"/>
      <c r="AP507" s="46"/>
      <c r="AQ507" s="46"/>
      <c r="AR507" s="46"/>
      <c r="AS507" s="46"/>
      <c r="AT507" s="46"/>
      <c r="AU507" s="46"/>
      <c r="AV507" s="46"/>
      <c r="AW507" s="46"/>
      <c r="AX507" s="46"/>
      <c r="AY507" s="46"/>
      <c r="AZ507" s="46"/>
      <c r="BA507" s="46"/>
      <c r="BB507" s="46"/>
      <c r="BC507" s="46"/>
      <c r="BD507" s="46"/>
      <c r="BE507" s="46"/>
      <c r="BF507" s="46"/>
      <c r="BG507" s="46"/>
      <c r="BH507" s="46"/>
      <c r="BI507" s="46"/>
      <c r="BJ507" s="46"/>
      <c r="BK507" s="46"/>
      <c r="BL507" s="46"/>
      <c r="BM507" s="46"/>
      <c r="BN507" s="46"/>
      <c r="BO507" s="46"/>
      <c r="BP507" s="46"/>
      <c r="BQ507" s="46"/>
      <c r="BR507" s="46"/>
      <c r="BS507" s="46"/>
      <c r="BT507" s="46"/>
      <c r="BU507" s="46"/>
      <c r="BV507" s="46"/>
      <c r="BW507" s="46"/>
      <c r="BX507" s="46"/>
      <c r="BY507" s="47">
        <f t="shared" si="38"/>
        <v>0</v>
      </c>
      <c r="BZ507" s="47">
        <f t="shared" si="39"/>
        <v>0</v>
      </c>
      <c r="CA507" s="47">
        <f t="shared" si="40"/>
        <v>0</v>
      </c>
      <c r="CB507" s="47">
        <f t="shared" si="41"/>
        <v>0</v>
      </c>
      <c r="CC507" s="47">
        <f t="shared" si="42"/>
        <v>0</v>
      </c>
      <c r="CD507" s="47">
        <f t="shared" si="43"/>
        <v>0</v>
      </c>
      <c r="CE507" s="48" t="str">
        <f t="shared" si="44"/>
        <v/>
      </c>
      <c r="CF507" s="48" t="str">
        <f t="shared" si="45"/>
        <v/>
      </c>
      <c r="CG507" s="48" t="str">
        <f t="shared" si="46"/>
        <v/>
      </c>
      <c r="CH507" s="48" t="str">
        <f t="shared" si="47"/>
        <v/>
      </c>
      <c r="CI507" s="48" t="str">
        <f t="shared" si="48"/>
        <v/>
      </c>
      <c r="CJ507" s="48" t="str">
        <f t="shared" si="49"/>
        <v/>
      </c>
      <c r="CK507" s="49" t="s">
        <v>28</v>
      </c>
      <c r="CL507" s="49">
        <f t="shared" si="50"/>
        <v>0</v>
      </c>
      <c r="CM507" s="50">
        <f t="shared" si="51"/>
        <v>0</v>
      </c>
      <c r="CN507" s="51">
        <f>IFERROR(CL507*BZ507*'PWCS Table'!$D$3,0)</f>
        <v>0</v>
      </c>
      <c r="CO507" s="51">
        <f>IFERROR(CM507*BZ507*'PWCS Table'!$E$3,0)</f>
        <v>0</v>
      </c>
      <c r="CP507" s="51">
        <f t="shared" si="52"/>
        <v>0</v>
      </c>
      <c r="CQ507" s="51">
        <f t="shared" si="53"/>
        <v>0</v>
      </c>
      <c r="CR507" s="52">
        <f t="shared" si="54"/>
        <v>0</v>
      </c>
      <c r="CS507" s="51">
        <f t="shared" si="55"/>
        <v>0</v>
      </c>
      <c r="CT507" s="51">
        <f t="shared" si="56"/>
        <v>0</v>
      </c>
      <c r="CU507" s="51">
        <f>IFERROR((CA507*CQ507*'PWCS Table'!$D$4)+(CA507*CS507*'PWCS Table'!$D$4),0)</f>
        <v>0</v>
      </c>
      <c r="CV507" s="51">
        <f>IFERROR((CA507*CR507*'PWCS Table'!$E$4)+(CA507*CT507*'PWCS Table'!$E$4),0)</f>
        <v>0</v>
      </c>
      <c r="CW507" s="51">
        <f t="shared" si="57"/>
        <v>0</v>
      </c>
      <c r="CX507" s="51">
        <f t="shared" si="58"/>
        <v>0</v>
      </c>
      <c r="CY507" s="52">
        <f t="shared" si="59"/>
        <v>0</v>
      </c>
      <c r="CZ507" s="51">
        <f t="shared" si="60"/>
        <v>0</v>
      </c>
      <c r="DA507" s="51">
        <f t="shared" si="61"/>
        <v>0</v>
      </c>
      <c r="DB507" s="51">
        <f>IFERROR((CB507*CX507*'PWCS Table'!$D$5)+(CB507*CZ507*'PWCS Table'!$D$5),0)</f>
        <v>0</v>
      </c>
      <c r="DC507" s="51">
        <f>IFERROR((CB507*CY507*'PWCS Table'!$E$5)+(CB507*DA507*'PWCS Table'!$E$5),0)</f>
        <v>0</v>
      </c>
      <c r="DD507" s="51">
        <f t="shared" si="62"/>
        <v>0</v>
      </c>
      <c r="DE507" s="51">
        <f t="shared" si="63"/>
        <v>0</v>
      </c>
      <c r="DF507" s="51">
        <f t="shared" si="64"/>
        <v>0</v>
      </c>
      <c r="DG507" s="51">
        <f>IFERROR((CC507*DE507*'PWCS Table'!$D$8)+(CC507*DF507*'PWCS Table'!$D$8),0)</f>
        <v>0</v>
      </c>
      <c r="DH507" s="51">
        <f t="shared" si="65"/>
        <v>0</v>
      </c>
      <c r="DI507" s="51">
        <f t="shared" si="66"/>
        <v>0</v>
      </c>
      <c r="DJ507" s="51">
        <f t="shared" si="67"/>
        <v>0</v>
      </c>
      <c r="DK507" s="51">
        <f>IFERROR((CD507*DI507*'PWCS Table'!$D$9)+(CD507*DJ507*'PWCS Table'!$D$9),0)</f>
        <v>0</v>
      </c>
      <c r="DL507" s="51">
        <f t="shared" si="68"/>
        <v>0</v>
      </c>
    </row>
    <row r="508" spans="1:116" ht="12.75" hidden="1" customHeight="1" x14ac:dyDescent="0.3">
      <c r="A508" s="1"/>
      <c r="B508" s="53">
        <v>479</v>
      </c>
      <c r="C508" s="54"/>
      <c r="D508" s="44"/>
      <c r="E508" s="45"/>
      <c r="F508" s="46"/>
      <c r="G508" s="46"/>
      <c r="H508" s="46"/>
      <c r="I508" s="46"/>
      <c r="J508" s="46"/>
      <c r="K508" s="46"/>
      <c r="L508" s="46"/>
      <c r="M508" s="46"/>
      <c r="N508" s="46"/>
      <c r="O508" s="46"/>
      <c r="P508" s="46"/>
      <c r="Q508" s="46"/>
      <c r="R508" s="46"/>
      <c r="S508" s="46"/>
      <c r="T508" s="46"/>
      <c r="U508" s="46"/>
      <c r="V508" s="46"/>
      <c r="W508" s="46"/>
      <c r="X508" s="46"/>
      <c r="Y508" s="46"/>
      <c r="Z508" s="46"/>
      <c r="AA508" s="46"/>
      <c r="AB508" s="46"/>
      <c r="AC508" s="46"/>
      <c r="AD508" s="46"/>
      <c r="AE508" s="46"/>
      <c r="AF508" s="46"/>
      <c r="AG508" s="46"/>
      <c r="AH508" s="46"/>
      <c r="AI508" s="46"/>
      <c r="AJ508" s="46"/>
      <c r="AK508" s="46"/>
      <c r="AL508" s="46"/>
      <c r="AM508" s="46"/>
      <c r="AN508" s="46"/>
      <c r="AO508" s="46"/>
      <c r="AP508" s="46"/>
      <c r="AQ508" s="46"/>
      <c r="AR508" s="46"/>
      <c r="AS508" s="46"/>
      <c r="AT508" s="46"/>
      <c r="AU508" s="46"/>
      <c r="AV508" s="46"/>
      <c r="AW508" s="46"/>
      <c r="AX508" s="46"/>
      <c r="AY508" s="46"/>
      <c r="AZ508" s="46"/>
      <c r="BA508" s="46"/>
      <c r="BB508" s="46"/>
      <c r="BC508" s="46"/>
      <c r="BD508" s="46"/>
      <c r="BE508" s="46"/>
      <c r="BF508" s="46"/>
      <c r="BG508" s="46"/>
      <c r="BH508" s="46"/>
      <c r="BI508" s="46"/>
      <c r="BJ508" s="46"/>
      <c r="BK508" s="46"/>
      <c r="BL508" s="46"/>
      <c r="BM508" s="46"/>
      <c r="BN508" s="46"/>
      <c r="BO508" s="46"/>
      <c r="BP508" s="46"/>
      <c r="BQ508" s="46"/>
      <c r="BR508" s="46"/>
      <c r="BS508" s="46"/>
      <c r="BT508" s="46"/>
      <c r="BU508" s="46"/>
      <c r="BV508" s="46"/>
      <c r="BW508" s="46"/>
      <c r="BX508" s="46"/>
      <c r="BY508" s="47">
        <f t="shared" si="38"/>
        <v>0</v>
      </c>
      <c r="BZ508" s="47">
        <f t="shared" si="39"/>
        <v>0</v>
      </c>
      <c r="CA508" s="47">
        <f t="shared" si="40"/>
        <v>0</v>
      </c>
      <c r="CB508" s="47">
        <f t="shared" si="41"/>
        <v>0</v>
      </c>
      <c r="CC508" s="47">
        <f t="shared" si="42"/>
        <v>0</v>
      </c>
      <c r="CD508" s="47">
        <f t="shared" si="43"/>
        <v>0</v>
      </c>
      <c r="CE508" s="48" t="str">
        <f t="shared" si="44"/>
        <v/>
      </c>
      <c r="CF508" s="48" t="str">
        <f t="shared" si="45"/>
        <v/>
      </c>
      <c r="CG508" s="48" t="str">
        <f t="shared" si="46"/>
        <v/>
      </c>
      <c r="CH508" s="48" t="str">
        <f t="shared" si="47"/>
        <v/>
      </c>
      <c r="CI508" s="48" t="str">
        <f t="shared" si="48"/>
        <v/>
      </c>
      <c r="CJ508" s="48" t="str">
        <f t="shared" si="49"/>
        <v/>
      </c>
      <c r="CK508" s="49" t="s">
        <v>28</v>
      </c>
      <c r="CL508" s="49">
        <f t="shared" si="50"/>
        <v>0</v>
      </c>
      <c r="CM508" s="50">
        <f t="shared" si="51"/>
        <v>0</v>
      </c>
      <c r="CN508" s="51">
        <f>IFERROR(CL508*BZ508*'PWCS Table'!$D$3,0)</f>
        <v>0</v>
      </c>
      <c r="CO508" s="51">
        <f>IFERROR(CM508*BZ508*'PWCS Table'!$E$3,0)</f>
        <v>0</v>
      </c>
      <c r="CP508" s="51">
        <f t="shared" si="52"/>
        <v>0</v>
      </c>
      <c r="CQ508" s="51">
        <f t="shared" si="53"/>
        <v>0</v>
      </c>
      <c r="CR508" s="52">
        <f t="shared" si="54"/>
        <v>0</v>
      </c>
      <c r="CS508" s="51">
        <f t="shared" si="55"/>
        <v>0</v>
      </c>
      <c r="CT508" s="51">
        <f t="shared" si="56"/>
        <v>0</v>
      </c>
      <c r="CU508" s="51">
        <f>IFERROR((CA508*CQ508*'PWCS Table'!$D$4)+(CA508*CS508*'PWCS Table'!$D$4),0)</f>
        <v>0</v>
      </c>
      <c r="CV508" s="51">
        <f>IFERROR((CA508*CR508*'PWCS Table'!$E$4)+(CA508*CT508*'PWCS Table'!$E$4),0)</f>
        <v>0</v>
      </c>
      <c r="CW508" s="51">
        <f t="shared" si="57"/>
        <v>0</v>
      </c>
      <c r="CX508" s="51">
        <f t="shared" si="58"/>
        <v>0</v>
      </c>
      <c r="CY508" s="52">
        <f t="shared" si="59"/>
        <v>0</v>
      </c>
      <c r="CZ508" s="51">
        <f t="shared" si="60"/>
        <v>0</v>
      </c>
      <c r="DA508" s="51">
        <f t="shared" si="61"/>
        <v>0</v>
      </c>
      <c r="DB508" s="51">
        <f>IFERROR((CB508*CX508*'PWCS Table'!$D$5)+(CB508*CZ508*'PWCS Table'!$D$5),0)</f>
        <v>0</v>
      </c>
      <c r="DC508" s="51">
        <f>IFERROR((CB508*CY508*'PWCS Table'!$E$5)+(CB508*DA508*'PWCS Table'!$E$5),0)</f>
        <v>0</v>
      </c>
      <c r="DD508" s="51">
        <f t="shared" si="62"/>
        <v>0</v>
      </c>
      <c r="DE508" s="51">
        <f t="shared" si="63"/>
        <v>0</v>
      </c>
      <c r="DF508" s="51">
        <f t="shared" si="64"/>
        <v>0</v>
      </c>
      <c r="DG508" s="51">
        <f>IFERROR((CC508*DE508*'PWCS Table'!$D$8)+(CC508*DF508*'PWCS Table'!$D$8),0)</f>
        <v>0</v>
      </c>
      <c r="DH508" s="51">
        <f t="shared" si="65"/>
        <v>0</v>
      </c>
      <c r="DI508" s="51">
        <f t="shared" si="66"/>
        <v>0</v>
      </c>
      <c r="DJ508" s="51">
        <f t="shared" si="67"/>
        <v>0</v>
      </c>
      <c r="DK508" s="51">
        <f>IFERROR((CD508*DI508*'PWCS Table'!$D$9)+(CD508*DJ508*'PWCS Table'!$D$9),0)</f>
        <v>0</v>
      </c>
      <c r="DL508" s="51">
        <f t="shared" si="68"/>
        <v>0</v>
      </c>
    </row>
    <row r="509" spans="1:116" ht="12.75" hidden="1" customHeight="1" x14ac:dyDescent="0.3">
      <c r="A509" s="1"/>
      <c r="B509" s="53">
        <v>480</v>
      </c>
      <c r="C509" s="54"/>
      <c r="D509" s="44"/>
      <c r="E509" s="45"/>
      <c r="F509" s="46"/>
      <c r="G509" s="46"/>
      <c r="H509" s="46"/>
      <c r="I509" s="46"/>
      <c r="J509" s="46"/>
      <c r="K509" s="46"/>
      <c r="L509" s="46"/>
      <c r="M509" s="46"/>
      <c r="N509" s="46"/>
      <c r="O509" s="46"/>
      <c r="P509" s="46"/>
      <c r="Q509" s="46"/>
      <c r="R509" s="46"/>
      <c r="S509" s="46"/>
      <c r="T509" s="46"/>
      <c r="U509" s="46"/>
      <c r="V509" s="46"/>
      <c r="W509" s="46"/>
      <c r="X509" s="46"/>
      <c r="Y509" s="46"/>
      <c r="Z509" s="46"/>
      <c r="AA509" s="46"/>
      <c r="AB509" s="46"/>
      <c r="AC509" s="46"/>
      <c r="AD509" s="46"/>
      <c r="AE509" s="46"/>
      <c r="AF509" s="46"/>
      <c r="AG509" s="46"/>
      <c r="AH509" s="46"/>
      <c r="AI509" s="46"/>
      <c r="AJ509" s="46"/>
      <c r="AK509" s="46"/>
      <c r="AL509" s="46"/>
      <c r="AM509" s="46"/>
      <c r="AN509" s="46"/>
      <c r="AO509" s="46"/>
      <c r="AP509" s="46"/>
      <c r="AQ509" s="46"/>
      <c r="AR509" s="46"/>
      <c r="AS509" s="46"/>
      <c r="AT509" s="46"/>
      <c r="AU509" s="46"/>
      <c r="AV509" s="46"/>
      <c r="AW509" s="46"/>
      <c r="AX509" s="46"/>
      <c r="AY509" s="46"/>
      <c r="AZ509" s="46"/>
      <c r="BA509" s="46"/>
      <c r="BB509" s="46"/>
      <c r="BC509" s="46"/>
      <c r="BD509" s="46"/>
      <c r="BE509" s="46"/>
      <c r="BF509" s="46"/>
      <c r="BG509" s="46"/>
      <c r="BH509" s="46"/>
      <c r="BI509" s="46"/>
      <c r="BJ509" s="46"/>
      <c r="BK509" s="46"/>
      <c r="BL509" s="46"/>
      <c r="BM509" s="46"/>
      <c r="BN509" s="46"/>
      <c r="BO509" s="46"/>
      <c r="BP509" s="46"/>
      <c r="BQ509" s="46"/>
      <c r="BR509" s="46"/>
      <c r="BS509" s="46"/>
      <c r="BT509" s="46"/>
      <c r="BU509" s="46"/>
      <c r="BV509" s="46"/>
      <c r="BW509" s="46"/>
      <c r="BX509" s="46"/>
      <c r="BY509" s="47">
        <f t="shared" si="38"/>
        <v>0</v>
      </c>
      <c r="BZ509" s="47">
        <f t="shared" si="39"/>
        <v>0</v>
      </c>
      <c r="CA509" s="47">
        <f t="shared" si="40"/>
        <v>0</v>
      </c>
      <c r="CB509" s="47">
        <f t="shared" si="41"/>
        <v>0</v>
      </c>
      <c r="CC509" s="47">
        <f t="shared" si="42"/>
        <v>0</v>
      </c>
      <c r="CD509" s="47">
        <f t="shared" si="43"/>
        <v>0</v>
      </c>
      <c r="CE509" s="48" t="str">
        <f t="shared" si="44"/>
        <v/>
      </c>
      <c r="CF509" s="48" t="str">
        <f t="shared" si="45"/>
        <v/>
      </c>
      <c r="CG509" s="48" t="str">
        <f t="shared" si="46"/>
        <v/>
      </c>
      <c r="CH509" s="48" t="str">
        <f t="shared" si="47"/>
        <v/>
      </c>
      <c r="CI509" s="48" t="str">
        <f t="shared" si="48"/>
        <v/>
      </c>
      <c r="CJ509" s="48" t="str">
        <f t="shared" si="49"/>
        <v/>
      </c>
      <c r="CK509" s="49" t="s">
        <v>28</v>
      </c>
      <c r="CL509" s="49">
        <f t="shared" si="50"/>
        <v>0</v>
      </c>
      <c r="CM509" s="50">
        <f t="shared" si="51"/>
        <v>0</v>
      </c>
      <c r="CN509" s="51">
        <f>IFERROR(CL509*BZ509*'PWCS Table'!$D$3,0)</f>
        <v>0</v>
      </c>
      <c r="CO509" s="51">
        <f>IFERROR(CM509*BZ509*'PWCS Table'!$E$3,0)</f>
        <v>0</v>
      </c>
      <c r="CP509" s="51">
        <f t="shared" si="52"/>
        <v>0</v>
      </c>
      <c r="CQ509" s="51">
        <f t="shared" si="53"/>
        <v>0</v>
      </c>
      <c r="CR509" s="52">
        <f t="shared" si="54"/>
        <v>0</v>
      </c>
      <c r="CS509" s="51">
        <f t="shared" si="55"/>
        <v>0</v>
      </c>
      <c r="CT509" s="51">
        <f t="shared" si="56"/>
        <v>0</v>
      </c>
      <c r="CU509" s="51">
        <f>IFERROR((CA509*CQ509*'PWCS Table'!$D$4)+(CA509*CS509*'PWCS Table'!$D$4),0)</f>
        <v>0</v>
      </c>
      <c r="CV509" s="51">
        <f>IFERROR((CA509*CR509*'PWCS Table'!$E$4)+(CA509*CT509*'PWCS Table'!$E$4),0)</f>
        <v>0</v>
      </c>
      <c r="CW509" s="51">
        <f t="shared" si="57"/>
        <v>0</v>
      </c>
      <c r="CX509" s="51">
        <f t="shared" si="58"/>
        <v>0</v>
      </c>
      <c r="CY509" s="52">
        <f t="shared" si="59"/>
        <v>0</v>
      </c>
      <c r="CZ509" s="51">
        <f t="shared" si="60"/>
        <v>0</v>
      </c>
      <c r="DA509" s="51">
        <f t="shared" si="61"/>
        <v>0</v>
      </c>
      <c r="DB509" s="51">
        <f>IFERROR((CB509*CX509*'PWCS Table'!$D$5)+(CB509*CZ509*'PWCS Table'!$D$5),0)</f>
        <v>0</v>
      </c>
      <c r="DC509" s="51">
        <f>IFERROR((CB509*CY509*'PWCS Table'!$E$5)+(CB509*DA509*'PWCS Table'!$E$5),0)</f>
        <v>0</v>
      </c>
      <c r="DD509" s="51">
        <f t="shared" si="62"/>
        <v>0</v>
      </c>
      <c r="DE509" s="51">
        <f t="shared" si="63"/>
        <v>0</v>
      </c>
      <c r="DF509" s="51">
        <f t="shared" si="64"/>
        <v>0</v>
      </c>
      <c r="DG509" s="51">
        <f>IFERROR((CC509*DE509*'PWCS Table'!$D$8)+(CC509*DF509*'PWCS Table'!$D$8),0)</f>
        <v>0</v>
      </c>
      <c r="DH509" s="51">
        <f t="shared" si="65"/>
        <v>0</v>
      </c>
      <c r="DI509" s="51">
        <f t="shared" si="66"/>
        <v>0</v>
      </c>
      <c r="DJ509" s="51">
        <f t="shared" si="67"/>
        <v>0</v>
      </c>
      <c r="DK509" s="51">
        <f>IFERROR((CD509*DI509*'PWCS Table'!$D$9)+(CD509*DJ509*'PWCS Table'!$D$9),0)</f>
        <v>0</v>
      </c>
      <c r="DL509" s="51">
        <f t="shared" si="68"/>
        <v>0</v>
      </c>
    </row>
    <row r="510" spans="1:116" ht="12.75" hidden="1" customHeight="1" x14ac:dyDescent="0.3">
      <c r="A510" s="1"/>
      <c r="B510" s="53">
        <v>481</v>
      </c>
      <c r="C510" s="54"/>
      <c r="D510" s="44"/>
      <c r="E510" s="45"/>
      <c r="F510" s="46"/>
      <c r="G510" s="46"/>
      <c r="H510" s="46"/>
      <c r="I510" s="46"/>
      <c r="J510" s="46"/>
      <c r="K510" s="46"/>
      <c r="L510" s="46"/>
      <c r="M510" s="46"/>
      <c r="N510" s="46"/>
      <c r="O510" s="46"/>
      <c r="P510" s="46"/>
      <c r="Q510" s="46"/>
      <c r="R510" s="46"/>
      <c r="S510" s="46"/>
      <c r="T510" s="46"/>
      <c r="U510" s="46"/>
      <c r="V510" s="46"/>
      <c r="W510" s="46"/>
      <c r="X510" s="46"/>
      <c r="Y510" s="46"/>
      <c r="Z510" s="46"/>
      <c r="AA510" s="46"/>
      <c r="AB510" s="46"/>
      <c r="AC510" s="46"/>
      <c r="AD510" s="46"/>
      <c r="AE510" s="46"/>
      <c r="AF510" s="46"/>
      <c r="AG510" s="46"/>
      <c r="AH510" s="46"/>
      <c r="AI510" s="46"/>
      <c r="AJ510" s="46"/>
      <c r="AK510" s="46"/>
      <c r="AL510" s="46"/>
      <c r="AM510" s="46"/>
      <c r="AN510" s="46"/>
      <c r="AO510" s="46"/>
      <c r="AP510" s="46"/>
      <c r="AQ510" s="46"/>
      <c r="AR510" s="46"/>
      <c r="AS510" s="46"/>
      <c r="AT510" s="46"/>
      <c r="AU510" s="46"/>
      <c r="AV510" s="46"/>
      <c r="AW510" s="46"/>
      <c r="AX510" s="46"/>
      <c r="AY510" s="46"/>
      <c r="AZ510" s="46"/>
      <c r="BA510" s="46"/>
      <c r="BB510" s="46"/>
      <c r="BC510" s="46"/>
      <c r="BD510" s="46"/>
      <c r="BE510" s="46"/>
      <c r="BF510" s="46"/>
      <c r="BG510" s="46"/>
      <c r="BH510" s="46"/>
      <c r="BI510" s="46"/>
      <c r="BJ510" s="46"/>
      <c r="BK510" s="46"/>
      <c r="BL510" s="46"/>
      <c r="BM510" s="46"/>
      <c r="BN510" s="46"/>
      <c r="BO510" s="46"/>
      <c r="BP510" s="46"/>
      <c r="BQ510" s="46"/>
      <c r="BR510" s="46"/>
      <c r="BS510" s="46"/>
      <c r="BT510" s="46"/>
      <c r="BU510" s="46"/>
      <c r="BV510" s="46"/>
      <c r="BW510" s="46"/>
      <c r="BX510" s="46"/>
      <c r="BY510" s="47">
        <f t="shared" si="38"/>
        <v>0</v>
      </c>
      <c r="BZ510" s="47">
        <f t="shared" si="39"/>
        <v>0</v>
      </c>
      <c r="CA510" s="47">
        <f t="shared" si="40"/>
        <v>0</v>
      </c>
      <c r="CB510" s="47">
        <f t="shared" si="41"/>
        <v>0</v>
      </c>
      <c r="CC510" s="47">
        <f t="shared" si="42"/>
        <v>0</v>
      </c>
      <c r="CD510" s="47">
        <f t="shared" si="43"/>
        <v>0</v>
      </c>
      <c r="CE510" s="48" t="str">
        <f t="shared" si="44"/>
        <v/>
      </c>
      <c r="CF510" s="48" t="str">
        <f t="shared" si="45"/>
        <v/>
      </c>
      <c r="CG510" s="48" t="str">
        <f t="shared" si="46"/>
        <v/>
      </c>
      <c r="CH510" s="48" t="str">
        <f t="shared" si="47"/>
        <v/>
      </c>
      <c r="CI510" s="48" t="str">
        <f t="shared" si="48"/>
        <v/>
      </c>
      <c r="CJ510" s="48" t="str">
        <f t="shared" si="49"/>
        <v/>
      </c>
      <c r="CK510" s="49" t="s">
        <v>28</v>
      </c>
      <c r="CL510" s="49">
        <f t="shared" si="50"/>
        <v>0</v>
      </c>
      <c r="CM510" s="50">
        <f t="shared" si="51"/>
        <v>0</v>
      </c>
      <c r="CN510" s="51">
        <f>IFERROR(CL510*BZ510*'PWCS Table'!$D$3,0)</f>
        <v>0</v>
      </c>
      <c r="CO510" s="51">
        <f>IFERROR(CM510*BZ510*'PWCS Table'!$E$3,0)</f>
        <v>0</v>
      </c>
      <c r="CP510" s="51">
        <f t="shared" si="52"/>
        <v>0</v>
      </c>
      <c r="CQ510" s="51">
        <f t="shared" si="53"/>
        <v>0</v>
      </c>
      <c r="CR510" s="52">
        <f t="shared" si="54"/>
        <v>0</v>
      </c>
      <c r="CS510" s="51">
        <f t="shared" si="55"/>
        <v>0</v>
      </c>
      <c r="CT510" s="51">
        <f t="shared" si="56"/>
        <v>0</v>
      </c>
      <c r="CU510" s="51">
        <f>IFERROR((CA510*CQ510*'PWCS Table'!$D$4)+(CA510*CS510*'PWCS Table'!$D$4),0)</f>
        <v>0</v>
      </c>
      <c r="CV510" s="51">
        <f>IFERROR((CA510*CR510*'PWCS Table'!$E$4)+(CA510*CT510*'PWCS Table'!$E$4),0)</f>
        <v>0</v>
      </c>
      <c r="CW510" s="51">
        <f t="shared" si="57"/>
        <v>0</v>
      </c>
      <c r="CX510" s="51">
        <f t="shared" si="58"/>
        <v>0</v>
      </c>
      <c r="CY510" s="52">
        <f t="shared" si="59"/>
        <v>0</v>
      </c>
      <c r="CZ510" s="51">
        <f t="shared" si="60"/>
        <v>0</v>
      </c>
      <c r="DA510" s="51">
        <f t="shared" si="61"/>
        <v>0</v>
      </c>
      <c r="DB510" s="51">
        <f>IFERROR((CB510*CX510*'PWCS Table'!$D$5)+(CB510*CZ510*'PWCS Table'!$D$5),0)</f>
        <v>0</v>
      </c>
      <c r="DC510" s="51">
        <f>IFERROR((CB510*CY510*'PWCS Table'!$E$5)+(CB510*DA510*'PWCS Table'!$E$5),0)</f>
        <v>0</v>
      </c>
      <c r="DD510" s="51">
        <f t="shared" si="62"/>
        <v>0</v>
      </c>
      <c r="DE510" s="51">
        <f t="shared" si="63"/>
        <v>0</v>
      </c>
      <c r="DF510" s="51">
        <f t="shared" si="64"/>
        <v>0</v>
      </c>
      <c r="DG510" s="51">
        <f>IFERROR((CC510*DE510*'PWCS Table'!$D$8)+(CC510*DF510*'PWCS Table'!$D$8),0)</f>
        <v>0</v>
      </c>
      <c r="DH510" s="51">
        <f t="shared" si="65"/>
        <v>0</v>
      </c>
      <c r="DI510" s="51">
        <f t="shared" si="66"/>
        <v>0</v>
      </c>
      <c r="DJ510" s="51">
        <f t="shared" si="67"/>
        <v>0</v>
      </c>
      <c r="DK510" s="51">
        <f>IFERROR((CD510*DI510*'PWCS Table'!$D$9)+(CD510*DJ510*'PWCS Table'!$D$9),0)</f>
        <v>0</v>
      </c>
      <c r="DL510" s="51">
        <f t="shared" si="68"/>
        <v>0</v>
      </c>
    </row>
    <row r="511" spans="1:116" ht="12.75" hidden="1" customHeight="1" x14ac:dyDescent="0.3">
      <c r="A511" s="1"/>
      <c r="B511" s="53">
        <v>482</v>
      </c>
      <c r="C511" s="54"/>
      <c r="D511" s="44"/>
      <c r="E511" s="45"/>
      <c r="F511" s="46"/>
      <c r="G511" s="46"/>
      <c r="H511" s="46"/>
      <c r="I511" s="46"/>
      <c r="J511" s="46"/>
      <c r="K511" s="46"/>
      <c r="L511" s="46"/>
      <c r="M511" s="46"/>
      <c r="N511" s="46"/>
      <c r="O511" s="46"/>
      <c r="P511" s="46"/>
      <c r="Q511" s="46"/>
      <c r="R511" s="46"/>
      <c r="S511" s="46"/>
      <c r="T511" s="46"/>
      <c r="U511" s="46"/>
      <c r="V511" s="46"/>
      <c r="W511" s="46"/>
      <c r="X511" s="46"/>
      <c r="Y511" s="46"/>
      <c r="Z511" s="46"/>
      <c r="AA511" s="46"/>
      <c r="AB511" s="46"/>
      <c r="AC511" s="46"/>
      <c r="AD511" s="46"/>
      <c r="AE511" s="46"/>
      <c r="AF511" s="46"/>
      <c r="AG511" s="46"/>
      <c r="AH511" s="46"/>
      <c r="AI511" s="46"/>
      <c r="AJ511" s="46"/>
      <c r="AK511" s="46"/>
      <c r="AL511" s="46"/>
      <c r="AM511" s="46"/>
      <c r="AN511" s="46"/>
      <c r="AO511" s="46"/>
      <c r="AP511" s="46"/>
      <c r="AQ511" s="46"/>
      <c r="AR511" s="46"/>
      <c r="AS511" s="46"/>
      <c r="AT511" s="46"/>
      <c r="AU511" s="46"/>
      <c r="AV511" s="46"/>
      <c r="AW511" s="46"/>
      <c r="AX511" s="46"/>
      <c r="AY511" s="46"/>
      <c r="AZ511" s="46"/>
      <c r="BA511" s="46"/>
      <c r="BB511" s="46"/>
      <c r="BC511" s="46"/>
      <c r="BD511" s="46"/>
      <c r="BE511" s="46"/>
      <c r="BF511" s="46"/>
      <c r="BG511" s="46"/>
      <c r="BH511" s="46"/>
      <c r="BI511" s="46"/>
      <c r="BJ511" s="46"/>
      <c r="BK511" s="46"/>
      <c r="BL511" s="46"/>
      <c r="BM511" s="46"/>
      <c r="BN511" s="46"/>
      <c r="BO511" s="46"/>
      <c r="BP511" s="46"/>
      <c r="BQ511" s="46"/>
      <c r="BR511" s="46"/>
      <c r="BS511" s="46"/>
      <c r="BT511" s="46"/>
      <c r="BU511" s="46"/>
      <c r="BV511" s="46"/>
      <c r="BW511" s="46"/>
      <c r="BX511" s="46"/>
      <c r="BY511" s="47">
        <f t="shared" si="38"/>
        <v>0</v>
      </c>
      <c r="BZ511" s="47">
        <f t="shared" si="39"/>
        <v>0</v>
      </c>
      <c r="CA511" s="47">
        <f t="shared" si="40"/>
        <v>0</v>
      </c>
      <c r="CB511" s="47">
        <f t="shared" si="41"/>
        <v>0</v>
      </c>
      <c r="CC511" s="47">
        <f t="shared" si="42"/>
        <v>0</v>
      </c>
      <c r="CD511" s="47">
        <f t="shared" si="43"/>
        <v>0</v>
      </c>
      <c r="CE511" s="48" t="str">
        <f t="shared" si="44"/>
        <v/>
      </c>
      <c r="CF511" s="48" t="str">
        <f t="shared" si="45"/>
        <v/>
      </c>
      <c r="CG511" s="48" t="str">
        <f t="shared" si="46"/>
        <v/>
      </c>
      <c r="CH511" s="48" t="str">
        <f t="shared" si="47"/>
        <v/>
      </c>
      <c r="CI511" s="48" t="str">
        <f t="shared" si="48"/>
        <v/>
      </c>
      <c r="CJ511" s="48" t="str">
        <f t="shared" si="49"/>
        <v/>
      </c>
      <c r="CK511" s="49" t="s">
        <v>28</v>
      </c>
      <c r="CL511" s="49">
        <f t="shared" si="50"/>
        <v>0</v>
      </c>
      <c r="CM511" s="50">
        <f t="shared" si="51"/>
        <v>0</v>
      </c>
      <c r="CN511" s="51">
        <f>IFERROR(CL511*BZ511*'PWCS Table'!$D$3,0)</f>
        <v>0</v>
      </c>
      <c r="CO511" s="51">
        <f>IFERROR(CM511*BZ511*'PWCS Table'!$E$3,0)</f>
        <v>0</v>
      </c>
      <c r="CP511" s="51">
        <f t="shared" si="52"/>
        <v>0</v>
      </c>
      <c r="CQ511" s="51">
        <f t="shared" si="53"/>
        <v>0</v>
      </c>
      <c r="CR511" s="52">
        <f t="shared" si="54"/>
        <v>0</v>
      </c>
      <c r="CS511" s="51">
        <f t="shared" si="55"/>
        <v>0</v>
      </c>
      <c r="CT511" s="51">
        <f t="shared" si="56"/>
        <v>0</v>
      </c>
      <c r="CU511" s="51">
        <f>IFERROR((CA511*CQ511*'PWCS Table'!$D$4)+(CA511*CS511*'PWCS Table'!$D$4),0)</f>
        <v>0</v>
      </c>
      <c r="CV511" s="51">
        <f>IFERROR((CA511*CR511*'PWCS Table'!$E$4)+(CA511*CT511*'PWCS Table'!$E$4),0)</f>
        <v>0</v>
      </c>
      <c r="CW511" s="51">
        <f t="shared" si="57"/>
        <v>0</v>
      </c>
      <c r="CX511" s="51">
        <f t="shared" si="58"/>
        <v>0</v>
      </c>
      <c r="CY511" s="52">
        <f t="shared" si="59"/>
        <v>0</v>
      </c>
      <c r="CZ511" s="51">
        <f t="shared" si="60"/>
        <v>0</v>
      </c>
      <c r="DA511" s="51">
        <f t="shared" si="61"/>
        <v>0</v>
      </c>
      <c r="DB511" s="51">
        <f>IFERROR((CB511*CX511*'PWCS Table'!$D$5)+(CB511*CZ511*'PWCS Table'!$D$5),0)</f>
        <v>0</v>
      </c>
      <c r="DC511" s="51">
        <f>IFERROR((CB511*CY511*'PWCS Table'!$E$5)+(CB511*DA511*'PWCS Table'!$E$5),0)</f>
        <v>0</v>
      </c>
      <c r="DD511" s="51">
        <f t="shared" si="62"/>
        <v>0</v>
      </c>
      <c r="DE511" s="51">
        <f t="shared" si="63"/>
        <v>0</v>
      </c>
      <c r="DF511" s="51">
        <f t="shared" si="64"/>
        <v>0</v>
      </c>
      <c r="DG511" s="51">
        <f>IFERROR((CC511*DE511*'PWCS Table'!$D$8)+(CC511*DF511*'PWCS Table'!$D$8),0)</f>
        <v>0</v>
      </c>
      <c r="DH511" s="51">
        <f t="shared" si="65"/>
        <v>0</v>
      </c>
      <c r="DI511" s="51">
        <f t="shared" si="66"/>
        <v>0</v>
      </c>
      <c r="DJ511" s="51">
        <f t="shared" si="67"/>
        <v>0</v>
      </c>
      <c r="DK511" s="51">
        <f>IFERROR((CD511*DI511*'PWCS Table'!$D$9)+(CD511*DJ511*'PWCS Table'!$D$9),0)</f>
        <v>0</v>
      </c>
      <c r="DL511" s="51">
        <f t="shared" si="68"/>
        <v>0</v>
      </c>
    </row>
    <row r="512" spans="1:116" ht="12.75" hidden="1" customHeight="1" x14ac:dyDescent="0.3">
      <c r="A512" s="1"/>
      <c r="B512" s="53">
        <v>483</v>
      </c>
      <c r="C512" s="54"/>
      <c r="D512" s="44"/>
      <c r="E512" s="45"/>
      <c r="F512" s="46"/>
      <c r="G512" s="46"/>
      <c r="H512" s="46"/>
      <c r="I512" s="46"/>
      <c r="J512" s="46"/>
      <c r="K512" s="46"/>
      <c r="L512" s="46"/>
      <c r="M512" s="46"/>
      <c r="N512" s="46"/>
      <c r="O512" s="46"/>
      <c r="P512" s="46"/>
      <c r="Q512" s="46"/>
      <c r="R512" s="46"/>
      <c r="S512" s="46"/>
      <c r="T512" s="46"/>
      <c r="U512" s="46"/>
      <c r="V512" s="46"/>
      <c r="W512" s="46"/>
      <c r="X512" s="46"/>
      <c r="Y512" s="46"/>
      <c r="Z512" s="46"/>
      <c r="AA512" s="46"/>
      <c r="AB512" s="46"/>
      <c r="AC512" s="46"/>
      <c r="AD512" s="46"/>
      <c r="AE512" s="46"/>
      <c r="AF512" s="46"/>
      <c r="AG512" s="46"/>
      <c r="AH512" s="46"/>
      <c r="AI512" s="46"/>
      <c r="AJ512" s="46"/>
      <c r="AK512" s="46"/>
      <c r="AL512" s="46"/>
      <c r="AM512" s="46"/>
      <c r="AN512" s="46"/>
      <c r="AO512" s="46"/>
      <c r="AP512" s="46"/>
      <c r="AQ512" s="46"/>
      <c r="AR512" s="46"/>
      <c r="AS512" s="46"/>
      <c r="AT512" s="46"/>
      <c r="AU512" s="46"/>
      <c r="AV512" s="46"/>
      <c r="AW512" s="46"/>
      <c r="AX512" s="46"/>
      <c r="AY512" s="46"/>
      <c r="AZ512" s="46"/>
      <c r="BA512" s="46"/>
      <c r="BB512" s="46"/>
      <c r="BC512" s="46"/>
      <c r="BD512" s="46"/>
      <c r="BE512" s="46"/>
      <c r="BF512" s="46"/>
      <c r="BG512" s="46"/>
      <c r="BH512" s="46"/>
      <c r="BI512" s="46"/>
      <c r="BJ512" s="46"/>
      <c r="BK512" s="46"/>
      <c r="BL512" s="46"/>
      <c r="BM512" s="46"/>
      <c r="BN512" s="46"/>
      <c r="BO512" s="46"/>
      <c r="BP512" s="46"/>
      <c r="BQ512" s="46"/>
      <c r="BR512" s="46"/>
      <c r="BS512" s="46"/>
      <c r="BT512" s="46"/>
      <c r="BU512" s="46"/>
      <c r="BV512" s="46"/>
      <c r="BW512" s="46"/>
      <c r="BX512" s="46"/>
      <c r="BY512" s="47">
        <f t="shared" si="38"/>
        <v>0</v>
      </c>
      <c r="BZ512" s="47">
        <f t="shared" si="39"/>
        <v>0</v>
      </c>
      <c r="CA512" s="47">
        <f t="shared" si="40"/>
        <v>0</v>
      </c>
      <c r="CB512" s="47">
        <f t="shared" si="41"/>
        <v>0</v>
      </c>
      <c r="CC512" s="47">
        <f t="shared" si="42"/>
        <v>0</v>
      </c>
      <c r="CD512" s="47">
        <f t="shared" si="43"/>
        <v>0</v>
      </c>
      <c r="CE512" s="48" t="str">
        <f t="shared" si="44"/>
        <v/>
      </c>
      <c r="CF512" s="48" t="str">
        <f t="shared" si="45"/>
        <v/>
      </c>
      <c r="CG512" s="48" t="str">
        <f t="shared" si="46"/>
        <v/>
      </c>
      <c r="CH512" s="48" t="str">
        <f t="shared" si="47"/>
        <v/>
      </c>
      <c r="CI512" s="48" t="str">
        <f t="shared" si="48"/>
        <v/>
      </c>
      <c r="CJ512" s="48" t="str">
        <f t="shared" si="49"/>
        <v/>
      </c>
      <c r="CK512" s="49" t="s">
        <v>28</v>
      </c>
      <c r="CL512" s="49">
        <f t="shared" si="50"/>
        <v>0</v>
      </c>
      <c r="CM512" s="50">
        <f t="shared" si="51"/>
        <v>0</v>
      </c>
      <c r="CN512" s="51">
        <f>IFERROR(CL512*BZ512*'PWCS Table'!$D$3,0)</f>
        <v>0</v>
      </c>
      <c r="CO512" s="51">
        <f>IFERROR(CM512*BZ512*'PWCS Table'!$E$3,0)</f>
        <v>0</v>
      </c>
      <c r="CP512" s="51">
        <f t="shared" si="52"/>
        <v>0</v>
      </c>
      <c r="CQ512" s="51">
        <f t="shared" si="53"/>
        <v>0</v>
      </c>
      <c r="CR512" s="52">
        <f t="shared" si="54"/>
        <v>0</v>
      </c>
      <c r="CS512" s="51">
        <f t="shared" si="55"/>
        <v>0</v>
      </c>
      <c r="CT512" s="51">
        <f t="shared" si="56"/>
        <v>0</v>
      </c>
      <c r="CU512" s="51">
        <f>IFERROR((CA512*CQ512*'PWCS Table'!$D$4)+(CA512*CS512*'PWCS Table'!$D$4),0)</f>
        <v>0</v>
      </c>
      <c r="CV512" s="51">
        <f>IFERROR((CA512*CR512*'PWCS Table'!$E$4)+(CA512*CT512*'PWCS Table'!$E$4),0)</f>
        <v>0</v>
      </c>
      <c r="CW512" s="51">
        <f t="shared" si="57"/>
        <v>0</v>
      </c>
      <c r="CX512" s="51">
        <f t="shared" si="58"/>
        <v>0</v>
      </c>
      <c r="CY512" s="52">
        <f t="shared" si="59"/>
        <v>0</v>
      </c>
      <c r="CZ512" s="51">
        <f t="shared" si="60"/>
        <v>0</v>
      </c>
      <c r="DA512" s="51">
        <f t="shared" si="61"/>
        <v>0</v>
      </c>
      <c r="DB512" s="51">
        <f>IFERROR((CB512*CX512*'PWCS Table'!$D$5)+(CB512*CZ512*'PWCS Table'!$D$5),0)</f>
        <v>0</v>
      </c>
      <c r="DC512" s="51">
        <f>IFERROR((CB512*CY512*'PWCS Table'!$E$5)+(CB512*DA512*'PWCS Table'!$E$5),0)</f>
        <v>0</v>
      </c>
      <c r="DD512" s="51">
        <f t="shared" si="62"/>
        <v>0</v>
      </c>
      <c r="DE512" s="51">
        <f t="shared" si="63"/>
        <v>0</v>
      </c>
      <c r="DF512" s="51">
        <f t="shared" si="64"/>
        <v>0</v>
      </c>
      <c r="DG512" s="51">
        <f>IFERROR((CC512*DE512*'PWCS Table'!$D$8)+(CC512*DF512*'PWCS Table'!$D$8),0)</f>
        <v>0</v>
      </c>
      <c r="DH512" s="51">
        <f t="shared" si="65"/>
        <v>0</v>
      </c>
      <c r="DI512" s="51">
        <f t="shared" si="66"/>
        <v>0</v>
      </c>
      <c r="DJ512" s="51">
        <f t="shared" si="67"/>
        <v>0</v>
      </c>
      <c r="DK512" s="51">
        <f>IFERROR((CD512*DI512*'PWCS Table'!$D$9)+(CD512*DJ512*'PWCS Table'!$D$9),0)</f>
        <v>0</v>
      </c>
      <c r="DL512" s="51">
        <f t="shared" si="68"/>
        <v>0</v>
      </c>
    </row>
    <row r="513" spans="1:116" ht="12.75" hidden="1" customHeight="1" x14ac:dyDescent="0.3">
      <c r="A513" s="1"/>
      <c r="B513" s="53">
        <v>484</v>
      </c>
      <c r="C513" s="54"/>
      <c r="D513" s="44"/>
      <c r="E513" s="45"/>
      <c r="F513" s="46"/>
      <c r="G513" s="46"/>
      <c r="H513" s="46"/>
      <c r="I513" s="46"/>
      <c r="J513" s="46"/>
      <c r="K513" s="46"/>
      <c r="L513" s="46"/>
      <c r="M513" s="46"/>
      <c r="N513" s="46"/>
      <c r="O513" s="46"/>
      <c r="P513" s="46"/>
      <c r="Q513" s="46"/>
      <c r="R513" s="46"/>
      <c r="S513" s="46"/>
      <c r="T513" s="46"/>
      <c r="U513" s="46"/>
      <c r="V513" s="46"/>
      <c r="W513" s="46"/>
      <c r="X513" s="46"/>
      <c r="Y513" s="46"/>
      <c r="Z513" s="46"/>
      <c r="AA513" s="46"/>
      <c r="AB513" s="46"/>
      <c r="AC513" s="46"/>
      <c r="AD513" s="46"/>
      <c r="AE513" s="46"/>
      <c r="AF513" s="46"/>
      <c r="AG513" s="46"/>
      <c r="AH513" s="46"/>
      <c r="AI513" s="46"/>
      <c r="AJ513" s="46"/>
      <c r="AK513" s="46"/>
      <c r="AL513" s="46"/>
      <c r="AM513" s="46"/>
      <c r="AN513" s="46"/>
      <c r="AO513" s="46"/>
      <c r="AP513" s="46"/>
      <c r="AQ513" s="46"/>
      <c r="AR513" s="46"/>
      <c r="AS513" s="46"/>
      <c r="AT513" s="46"/>
      <c r="AU513" s="46"/>
      <c r="AV513" s="46"/>
      <c r="AW513" s="46"/>
      <c r="AX513" s="46"/>
      <c r="AY513" s="46"/>
      <c r="AZ513" s="46"/>
      <c r="BA513" s="46"/>
      <c r="BB513" s="46"/>
      <c r="BC513" s="46"/>
      <c r="BD513" s="46"/>
      <c r="BE513" s="46"/>
      <c r="BF513" s="46"/>
      <c r="BG513" s="46"/>
      <c r="BH513" s="46"/>
      <c r="BI513" s="46"/>
      <c r="BJ513" s="46"/>
      <c r="BK513" s="46"/>
      <c r="BL513" s="46"/>
      <c r="BM513" s="46"/>
      <c r="BN513" s="46"/>
      <c r="BO513" s="46"/>
      <c r="BP513" s="46"/>
      <c r="BQ513" s="46"/>
      <c r="BR513" s="46"/>
      <c r="BS513" s="46"/>
      <c r="BT513" s="46"/>
      <c r="BU513" s="46"/>
      <c r="BV513" s="46"/>
      <c r="BW513" s="46"/>
      <c r="BX513" s="46"/>
      <c r="BY513" s="47">
        <f t="shared" si="38"/>
        <v>0</v>
      </c>
      <c r="BZ513" s="47">
        <f t="shared" si="39"/>
        <v>0</v>
      </c>
      <c r="CA513" s="47">
        <f t="shared" si="40"/>
        <v>0</v>
      </c>
      <c r="CB513" s="47">
        <f t="shared" si="41"/>
        <v>0</v>
      </c>
      <c r="CC513" s="47">
        <f t="shared" si="42"/>
        <v>0</v>
      </c>
      <c r="CD513" s="47">
        <f t="shared" si="43"/>
        <v>0</v>
      </c>
      <c r="CE513" s="48" t="str">
        <f t="shared" si="44"/>
        <v/>
      </c>
      <c r="CF513" s="48" t="str">
        <f t="shared" si="45"/>
        <v/>
      </c>
      <c r="CG513" s="48" t="str">
        <f t="shared" si="46"/>
        <v/>
      </c>
      <c r="CH513" s="48" t="str">
        <f t="shared" si="47"/>
        <v/>
      </c>
      <c r="CI513" s="48" t="str">
        <f t="shared" si="48"/>
        <v/>
      </c>
      <c r="CJ513" s="48" t="str">
        <f t="shared" si="49"/>
        <v/>
      </c>
      <c r="CK513" s="49" t="s">
        <v>28</v>
      </c>
      <c r="CL513" s="49">
        <f t="shared" si="50"/>
        <v>0</v>
      </c>
      <c r="CM513" s="50">
        <f t="shared" si="51"/>
        <v>0</v>
      </c>
      <c r="CN513" s="51">
        <f>IFERROR(CL513*BZ513*'PWCS Table'!$D$3,0)</f>
        <v>0</v>
      </c>
      <c r="CO513" s="51">
        <f>IFERROR(CM513*BZ513*'PWCS Table'!$E$3,0)</f>
        <v>0</v>
      </c>
      <c r="CP513" s="51">
        <f t="shared" si="52"/>
        <v>0</v>
      </c>
      <c r="CQ513" s="51">
        <f t="shared" si="53"/>
        <v>0</v>
      </c>
      <c r="CR513" s="52">
        <f t="shared" si="54"/>
        <v>0</v>
      </c>
      <c r="CS513" s="51">
        <f t="shared" si="55"/>
        <v>0</v>
      </c>
      <c r="CT513" s="51">
        <f t="shared" si="56"/>
        <v>0</v>
      </c>
      <c r="CU513" s="51">
        <f>IFERROR((CA513*CQ513*'PWCS Table'!$D$4)+(CA513*CS513*'PWCS Table'!$D$4),0)</f>
        <v>0</v>
      </c>
      <c r="CV513" s="51">
        <f>IFERROR((CA513*CR513*'PWCS Table'!$E$4)+(CA513*CT513*'PWCS Table'!$E$4),0)</f>
        <v>0</v>
      </c>
      <c r="CW513" s="51">
        <f t="shared" si="57"/>
        <v>0</v>
      </c>
      <c r="CX513" s="51">
        <f t="shared" si="58"/>
        <v>0</v>
      </c>
      <c r="CY513" s="52">
        <f t="shared" si="59"/>
        <v>0</v>
      </c>
      <c r="CZ513" s="51">
        <f t="shared" si="60"/>
        <v>0</v>
      </c>
      <c r="DA513" s="51">
        <f t="shared" si="61"/>
        <v>0</v>
      </c>
      <c r="DB513" s="51">
        <f>IFERROR((CB513*CX513*'PWCS Table'!$D$5)+(CB513*CZ513*'PWCS Table'!$D$5),0)</f>
        <v>0</v>
      </c>
      <c r="DC513" s="51">
        <f>IFERROR((CB513*CY513*'PWCS Table'!$E$5)+(CB513*DA513*'PWCS Table'!$E$5),0)</f>
        <v>0</v>
      </c>
      <c r="DD513" s="51">
        <f t="shared" si="62"/>
        <v>0</v>
      </c>
      <c r="DE513" s="51">
        <f t="shared" si="63"/>
        <v>0</v>
      </c>
      <c r="DF513" s="51">
        <f t="shared" si="64"/>
        <v>0</v>
      </c>
      <c r="DG513" s="51">
        <f>IFERROR((CC513*DE513*'PWCS Table'!$D$8)+(CC513*DF513*'PWCS Table'!$D$8),0)</f>
        <v>0</v>
      </c>
      <c r="DH513" s="51">
        <f t="shared" si="65"/>
        <v>0</v>
      </c>
      <c r="DI513" s="51">
        <f t="shared" si="66"/>
        <v>0</v>
      </c>
      <c r="DJ513" s="51">
        <f t="shared" si="67"/>
        <v>0</v>
      </c>
      <c r="DK513" s="51">
        <f>IFERROR((CD513*DI513*'PWCS Table'!$D$9)+(CD513*DJ513*'PWCS Table'!$D$9),0)</f>
        <v>0</v>
      </c>
      <c r="DL513" s="51">
        <f t="shared" si="68"/>
        <v>0</v>
      </c>
    </row>
    <row r="514" spans="1:116" ht="12.75" hidden="1" customHeight="1" x14ac:dyDescent="0.3">
      <c r="A514" s="1"/>
      <c r="B514" s="53">
        <v>485</v>
      </c>
      <c r="C514" s="54"/>
      <c r="D514" s="44"/>
      <c r="E514" s="45"/>
      <c r="F514" s="46"/>
      <c r="G514" s="46"/>
      <c r="H514" s="46"/>
      <c r="I514" s="46"/>
      <c r="J514" s="46"/>
      <c r="K514" s="46"/>
      <c r="L514" s="46"/>
      <c r="M514" s="46"/>
      <c r="N514" s="46"/>
      <c r="O514" s="46"/>
      <c r="P514" s="46"/>
      <c r="Q514" s="46"/>
      <c r="R514" s="46"/>
      <c r="S514" s="46"/>
      <c r="T514" s="46"/>
      <c r="U514" s="46"/>
      <c r="V514" s="46"/>
      <c r="W514" s="46"/>
      <c r="X514" s="46"/>
      <c r="Y514" s="46"/>
      <c r="Z514" s="46"/>
      <c r="AA514" s="46"/>
      <c r="AB514" s="46"/>
      <c r="AC514" s="46"/>
      <c r="AD514" s="46"/>
      <c r="AE514" s="46"/>
      <c r="AF514" s="46"/>
      <c r="AG514" s="46"/>
      <c r="AH514" s="46"/>
      <c r="AI514" s="46"/>
      <c r="AJ514" s="46"/>
      <c r="AK514" s="46"/>
      <c r="AL514" s="46"/>
      <c r="AM514" s="46"/>
      <c r="AN514" s="46"/>
      <c r="AO514" s="46"/>
      <c r="AP514" s="46"/>
      <c r="AQ514" s="46"/>
      <c r="AR514" s="46"/>
      <c r="AS514" s="46"/>
      <c r="AT514" s="46"/>
      <c r="AU514" s="46"/>
      <c r="AV514" s="46"/>
      <c r="AW514" s="46"/>
      <c r="AX514" s="46"/>
      <c r="AY514" s="46"/>
      <c r="AZ514" s="46"/>
      <c r="BA514" s="46"/>
      <c r="BB514" s="46"/>
      <c r="BC514" s="46"/>
      <c r="BD514" s="46"/>
      <c r="BE514" s="46"/>
      <c r="BF514" s="46"/>
      <c r="BG514" s="46"/>
      <c r="BH514" s="46"/>
      <c r="BI514" s="46"/>
      <c r="BJ514" s="46"/>
      <c r="BK514" s="46"/>
      <c r="BL514" s="46"/>
      <c r="BM514" s="46"/>
      <c r="BN514" s="46"/>
      <c r="BO514" s="46"/>
      <c r="BP514" s="46"/>
      <c r="BQ514" s="46"/>
      <c r="BR514" s="46"/>
      <c r="BS514" s="46"/>
      <c r="BT514" s="46"/>
      <c r="BU514" s="46"/>
      <c r="BV514" s="46"/>
      <c r="BW514" s="46"/>
      <c r="BX514" s="46"/>
      <c r="BY514" s="47">
        <f t="shared" si="38"/>
        <v>0</v>
      </c>
      <c r="BZ514" s="47">
        <f t="shared" si="39"/>
        <v>0</v>
      </c>
      <c r="CA514" s="47">
        <f t="shared" si="40"/>
        <v>0</v>
      </c>
      <c r="CB514" s="47">
        <f t="shared" si="41"/>
        <v>0</v>
      </c>
      <c r="CC514" s="47">
        <f t="shared" si="42"/>
        <v>0</v>
      </c>
      <c r="CD514" s="47">
        <f t="shared" si="43"/>
        <v>0</v>
      </c>
      <c r="CE514" s="48" t="str">
        <f t="shared" si="44"/>
        <v/>
      </c>
      <c r="CF514" s="48" t="str">
        <f t="shared" si="45"/>
        <v/>
      </c>
      <c r="CG514" s="48" t="str">
        <f t="shared" si="46"/>
        <v/>
      </c>
      <c r="CH514" s="48" t="str">
        <f t="shared" si="47"/>
        <v/>
      </c>
      <c r="CI514" s="48" t="str">
        <f t="shared" si="48"/>
        <v/>
      </c>
      <c r="CJ514" s="48" t="str">
        <f t="shared" si="49"/>
        <v/>
      </c>
      <c r="CK514" s="49" t="s">
        <v>28</v>
      </c>
      <c r="CL514" s="49">
        <f t="shared" si="50"/>
        <v>0</v>
      </c>
      <c r="CM514" s="50">
        <f t="shared" si="51"/>
        <v>0</v>
      </c>
      <c r="CN514" s="51">
        <f>IFERROR(CL514*BZ514*'PWCS Table'!$D$3,0)</f>
        <v>0</v>
      </c>
      <c r="CO514" s="51">
        <f>IFERROR(CM514*BZ514*'PWCS Table'!$E$3,0)</f>
        <v>0</v>
      </c>
      <c r="CP514" s="51">
        <f t="shared" si="52"/>
        <v>0</v>
      </c>
      <c r="CQ514" s="51">
        <f t="shared" si="53"/>
        <v>0</v>
      </c>
      <c r="CR514" s="52">
        <f t="shared" si="54"/>
        <v>0</v>
      </c>
      <c r="CS514" s="51">
        <f t="shared" si="55"/>
        <v>0</v>
      </c>
      <c r="CT514" s="51">
        <f t="shared" si="56"/>
        <v>0</v>
      </c>
      <c r="CU514" s="51">
        <f>IFERROR((CA514*CQ514*'PWCS Table'!$D$4)+(CA514*CS514*'PWCS Table'!$D$4),0)</f>
        <v>0</v>
      </c>
      <c r="CV514" s="51">
        <f>IFERROR((CA514*CR514*'PWCS Table'!$E$4)+(CA514*CT514*'PWCS Table'!$E$4),0)</f>
        <v>0</v>
      </c>
      <c r="CW514" s="51">
        <f t="shared" si="57"/>
        <v>0</v>
      </c>
      <c r="CX514" s="51">
        <f t="shared" si="58"/>
        <v>0</v>
      </c>
      <c r="CY514" s="52">
        <f t="shared" si="59"/>
        <v>0</v>
      </c>
      <c r="CZ514" s="51">
        <f t="shared" si="60"/>
        <v>0</v>
      </c>
      <c r="DA514" s="51">
        <f t="shared" si="61"/>
        <v>0</v>
      </c>
      <c r="DB514" s="51">
        <f>IFERROR((CB514*CX514*'PWCS Table'!$D$5)+(CB514*CZ514*'PWCS Table'!$D$5),0)</f>
        <v>0</v>
      </c>
      <c r="DC514" s="51">
        <f>IFERROR((CB514*CY514*'PWCS Table'!$E$5)+(CB514*DA514*'PWCS Table'!$E$5),0)</f>
        <v>0</v>
      </c>
      <c r="DD514" s="51">
        <f t="shared" si="62"/>
        <v>0</v>
      </c>
      <c r="DE514" s="51">
        <f t="shared" si="63"/>
        <v>0</v>
      </c>
      <c r="DF514" s="51">
        <f t="shared" si="64"/>
        <v>0</v>
      </c>
      <c r="DG514" s="51">
        <f>IFERROR((CC514*DE514*'PWCS Table'!$D$8)+(CC514*DF514*'PWCS Table'!$D$8),0)</f>
        <v>0</v>
      </c>
      <c r="DH514" s="51">
        <f t="shared" si="65"/>
        <v>0</v>
      </c>
      <c r="DI514" s="51">
        <f t="shared" si="66"/>
        <v>0</v>
      </c>
      <c r="DJ514" s="51">
        <f t="shared" si="67"/>
        <v>0</v>
      </c>
      <c r="DK514" s="51">
        <f>IFERROR((CD514*DI514*'PWCS Table'!$D$9)+(CD514*DJ514*'PWCS Table'!$D$9),0)</f>
        <v>0</v>
      </c>
      <c r="DL514" s="51">
        <f t="shared" si="68"/>
        <v>0</v>
      </c>
    </row>
    <row r="515" spans="1:116" ht="12.75" hidden="1" customHeight="1" x14ac:dyDescent="0.3">
      <c r="A515" s="1"/>
      <c r="B515" s="53">
        <v>486</v>
      </c>
      <c r="C515" s="54"/>
      <c r="D515" s="44"/>
      <c r="E515" s="45"/>
      <c r="F515" s="46"/>
      <c r="G515" s="46"/>
      <c r="H515" s="46"/>
      <c r="I515" s="46"/>
      <c r="J515" s="46"/>
      <c r="K515" s="46"/>
      <c r="L515" s="46"/>
      <c r="M515" s="46"/>
      <c r="N515" s="46"/>
      <c r="O515" s="46"/>
      <c r="P515" s="46"/>
      <c r="Q515" s="46"/>
      <c r="R515" s="46"/>
      <c r="S515" s="46"/>
      <c r="T515" s="46"/>
      <c r="U515" s="46"/>
      <c r="V515" s="46"/>
      <c r="W515" s="46"/>
      <c r="X515" s="46"/>
      <c r="Y515" s="46"/>
      <c r="Z515" s="46"/>
      <c r="AA515" s="46"/>
      <c r="AB515" s="46"/>
      <c r="AC515" s="46"/>
      <c r="AD515" s="46"/>
      <c r="AE515" s="46"/>
      <c r="AF515" s="46"/>
      <c r="AG515" s="46"/>
      <c r="AH515" s="46"/>
      <c r="AI515" s="46"/>
      <c r="AJ515" s="46"/>
      <c r="AK515" s="46"/>
      <c r="AL515" s="46"/>
      <c r="AM515" s="46"/>
      <c r="AN515" s="46"/>
      <c r="AO515" s="46"/>
      <c r="AP515" s="46"/>
      <c r="AQ515" s="46"/>
      <c r="AR515" s="46"/>
      <c r="AS515" s="46"/>
      <c r="AT515" s="46"/>
      <c r="AU515" s="46"/>
      <c r="AV515" s="46"/>
      <c r="AW515" s="46"/>
      <c r="AX515" s="46"/>
      <c r="AY515" s="46"/>
      <c r="AZ515" s="46"/>
      <c r="BA515" s="46"/>
      <c r="BB515" s="46"/>
      <c r="BC515" s="46"/>
      <c r="BD515" s="46"/>
      <c r="BE515" s="46"/>
      <c r="BF515" s="46"/>
      <c r="BG515" s="46"/>
      <c r="BH515" s="46"/>
      <c r="BI515" s="46"/>
      <c r="BJ515" s="46"/>
      <c r="BK515" s="46"/>
      <c r="BL515" s="46"/>
      <c r="BM515" s="46"/>
      <c r="BN515" s="46"/>
      <c r="BO515" s="46"/>
      <c r="BP515" s="46"/>
      <c r="BQ515" s="46"/>
      <c r="BR515" s="46"/>
      <c r="BS515" s="46"/>
      <c r="BT515" s="46"/>
      <c r="BU515" s="46"/>
      <c r="BV515" s="46"/>
      <c r="BW515" s="46"/>
      <c r="BX515" s="46"/>
      <c r="BY515" s="47">
        <f t="shared" si="38"/>
        <v>0</v>
      </c>
      <c r="BZ515" s="47">
        <f t="shared" si="39"/>
        <v>0</v>
      </c>
      <c r="CA515" s="47">
        <f t="shared" si="40"/>
        <v>0</v>
      </c>
      <c r="CB515" s="47">
        <f t="shared" si="41"/>
        <v>0</v>
      </c>
      <c r="CC515" s="47">
        <f t="shared" si="42"/>
        <v>0</v>
      </c>
      <c r="CD515" s="47">
        <f t="shared" si="43"/>
        <v>0</v>
      </c>
      <c r="CE515" s="48" t="str">
        <f t="shared" si="44"/>
        <v/>
      </c>
      <c r="CF515" s="48" t="str">
        <f t="shared" si="45"/>
        <v/>
      </c>
      <c r="CG515" s="48" t="str">
        <f t="shared" si="46"/>
        <v/>
      </c>
      <c r="CH515" s="48" t="str">
        <f t="shared" si="47"/>
        <v/>
      </c>
      <c r="CI515" s="48" t="str">
        <f t="shared" si="48"/>
        <v/>
      </c>
      <c r="CJ515" s="48" t="str">
        <f t="shared" si="49"/>
        <v/>
      </c>
      <c r="CK515" s="49" t="s">
        <v>28</v>
      </c>
      <c r="CL515" s="49">
        <f t="shared" si="50"/>
        <v>0</v>
      </c>
      <c r="CM515" s="50">
        <f t="shared" si="51"/>
        <v>0</v>
      </c>
      <c r="CN515" s="51">
        <f>IFERROR(CL515*BZ515*'PWCS Table'!$D$3,0)</f>
        <v>0</v>
      </c>
      <c r="CO515" s="51">
        <f>IFERROR(CM515*BZ515*'PWCS Table'!$E$3,0)</f>
        <v>0</v>
      </c>
      <c r="CP515" s="51">
        <f t="shared" si="52"/>
        <v>0</v>
      </c>
      <c r="CQ515" s="51">
        <f t="shared" si="53"/>
        <v>0</v>
      </c>
      <c r="CR515" s="52">
        <f t="shared" si="54"/>
        <v>0</v>
      </c>
      <c r="CS515" s="51">
        <f t="shared" si="55"/>
        <v>0</v>
      </c>
      <c r="CT515" s="51">
        <f t="shared" si="56"/>
        <v>0</v>
      </c>
      <c r="CU515" s="51">
        <f>IFERROR((CA515*CQ515*'PWCS Table'!$D$4)+(CA515*CS515*'PWCS Table'!$D$4),0)</f>
        <v>0</v>
      </c>
      <c r="CV515" s="51">
        <f>IFERROR((CA515*CR515*'PWCS Table'!$E$4)+(CA515*CT515*'PWCS Table'!$E$4),0)</f>
        <v>0</v>
      </c>
      <c r="CW515" s="51">
        <f t="shared" si="57"/>
        <v>0</v>
      </c>
      <c r="CX515" s="51">
        <f t="shared" si="58"/>
        <v>0</v>
      </c>
      <c r="CY515" s="52">
        <f t="shared" si="59"/>
        <v>0</v>
      </c>
      <c r="CZ515" s="51">
        <f t="shared" si="60"/>
        <v>0</v>
      </c>
      <c r="DA515" s="51">
        <f t="shared" si="61"/>
        <v>0</v>
      </c>
      <c r="DB515" s="51">
        <f>IFERROR((CB515*CX515*'PWCS Table'!$D$5)+(CB515*CZ515*'PWCS Table'!$D$5),0)</f>
        <v>0</v>
      </c>
      <c r="DC515" s="51">
        <f>IFERROR((CB515*CY515*'PWCS Table'!$E$5)+(CB515*DA515*'PWCS Table'!$E$5),0)</f>
        <v>0</v>
      </c>
      <c r="DD515" s="51">
        <f t="shared" si="62"/>
        <v>0</v>
      </c>
      <c r="DE515" s="51">
        <f t="shared" si="63"/>
        <v>0</v>
      </c>
      <c r="DF515" s="51">
        <f t="shared" si="64"/>
        <v>0</v>
      </c>
      <c r="DG515" s="51">
        <f>IFERROR((CC515*DE515*'PWCS Table'!$D$8)+(CC515*DF515*'PWCS Table'!$D$8),0)</f>
        <v>0</v>
      </c>
      <c r="DH515" s="51">
        <f t="shared" si="65"/>
        <v>0</v>
      </c>
      <c r="DI515" s="51">
        <f t="shared" si="66"/>
        <v>0</v>
      </c>
      <c r="DJ515" s="51">
        <f t="shared" si="67"/>
        <v>0</v>
      </c>
      <c r="DK515" s="51">
        <f>IFERROR((CD515*DI515*'PWCS Table'!$D$9)+(CD515*DJ515*'PWCS Table'!$D$9),0)</f>
        <v>0</v>
      </c>
      <c r="DL515" s="51">
        <f t="shared" si="68"/>
        <v>0</v>
      </c>
    </row>
    <row r="516" spans="1:116" ht="12.75" hidden="1" customHeight="1" x14ac:dyDescent="0.3">
      <c r="A516" s="1"/>
      <c r="B516" s="53">
        <v>487</v>
      </c>
      <c r="C516" s="54"/>
      <c r="D516" s="44"/>
      <c r="E516" s="45"/>
      <c r="F516" s="46"/>
      <c r="G516" s="46"/>
      <c r="H516" s="46"/>
      <c r="I516" s="46"/>
      <c r="J516" s="46"/>
      <c r="K516" s="46"/>
      <c r="L516" s="46"/>
      <c r="M516" s="46"/>
      <c r="N516" s="46"/>
      <c r="O516" s="46"/>
      <c r="P516" s="46"/>
      <c r="Q516" s="46"/>
      <c r="R516" s="46"/>
      <c r="S516" s="46"/>
      <c r="T516" s="46"/>
      <c r="U516" s="46"/>
      <c r="V516" s="46"/>
      <c r="W516" s="46"/>
      <c r="X516" s="46"/>
      <c r="Y516" s="46"/>
      <c r="Z516" s="46"/>
      <c r="AA516" s="46"/>
      <c r="AB516" s="46"/>
      <c r="AC516" s="46"/>
      <c r="AD516" s="46"/>
      <c r="AE516" s="46"/>
      <c r="AF516" s="46"/>
      <c r="AG516" s="46"/>
      <c r="AH516" s="46"/>
      <c r="AI516" s="46"/>
      <c r="AJ516" s="46"/>
      <c r="AK516" s="46"/>
      <c r="AL516" s="46"/>
      <c r="AM516" s="46"/>
      <c r="AN516" s="46"/>
      <c r="AO516" s="46"/>
      <c r="AP516" s="46"/>
      <c r="AQ516" s="46"/>
      <c r="AR516" s="46"/>
      <c r="AS516" s="46"/>
      <c r="AT516" s="46"/>
      <c r="AU516" s="46"/>
      <c r="AV516" s="46"/>
      <c r="AW516" s="46"/>
      <c r="AX516" s="46"/>
      <c r="AY516" s="46"/>
      <c r="AZ516" s="46"/>
      <c r="BA516" s="46"/>
      <c r="BB516" s="46"/>
      <c r="BC516" s="46"/>
      <c r="BD516" s="46"/>
      <c r="BE516" s="46"/>
      <c r="BF516" s="46"/>
      <c r="BG516" s="46"/>
      <c r="BH516" s="46"/>
      <c r="BI516" s="46"/>
      <c r="BJ516" s="46"/>
      <c r="BK516" s="46"/>
      <c r="BL516" s="46"/>
      <c r="BM516" s="46"/>
      <c r="BN516" s="46"/>
      <c r="BO516" s="46"/>
      <c r="BP516" s="46"/>
      <c r="BQ516" s="46"/>
      <c r="BR516" s="46"/>
      <c r="BS516" s="46"/>
      <c r="BT516" s="46"/>
      <c r="BU516" s="46"/>
      <c r="BV516" s="46"/>
      <c r="BW516" s="46"/>
      <c r="BX516" s="46"/>
      <c r="BY516" s="47">
        <f t="shared" si="38"/>
        <v>0</v>
      </c>
      <c r="BZ516" s="47">
        <f t="shared" si="39"/>
        <v>0</v>
      </c>
      <c r="CA516" s="47">
        <f t="shared" si="40"/>
        <v>0</v>
      </c>
      <c r="CB516" s="47">
        <f t="shared" si="41"/>
        <v>0</v>
      </c>
      <c r="CC516" s="47">
        <f t="shared" si="42"/>
        <v>0</v>
      </c>
      <c r="CD516" s="47">
        <f t="shared" si="43"/>
        <v>0</v>
      </c>
      <c r="CE516" s="48" t="str">
        <f t="shared" si="44"/>
        <v/>
      </c>
      <c r="CF516" s="48" t="str">
        <f t="shared" si="45"/>
        <v/>
      </c>
      <c r="CG516" s="48" t="str">
        <f t="shared" si="46"/>
        <v/>
      </c>
      <c r="CH516" s="48" t="str">
        <f t="shared" si="47"/>
        <v/>
      </c>
      <c r="CI516" s="48" t="str">
        <f t="shared" si="48"/>
        <v/>
      </c>
      <c r="CJ516" s="48" t="str">
        <f t="shared" si="49"/>
        <v/>
      </c>
      <c r="CK516" s="49" t="s">
        <v>28</v>
      </c>
      <c r="CL516" s="49">
        <f t="shared" si="50"/>
        <v>0</v>
      </c>
      <c r="CM516" s="50">
        <f t="shared" si="51"/>
        <v>0</v>
      </c>
      <c r="CN516" s="51">
        <f>IFERROR(CL516*BZ516*'PWCS Table'!$D$3,0)</f>
        <v>0</v>
      </c>
      <c r="CO516" s="51">
        <f>IFERROR(CM516*BZ516*'PWCS Table'!$E$3,0)</f>
        <v>0</v>
      </c>
      <c r="CP516" s="51">
        <f t="shared" si="52"/>
        <v>0</v>
      </c>
      <c r="CQ516" s="51">
        <f t="shared" si="53"/>
        <v>0</v>
      </c>
      <c r="CR516" s="52">
        <f t="shared" si="54"/>
        <v>0</v>
      </c>
      <c r="CS516" s="51">
        <f t="shared" si="55"/>
        <v>0</v>
      </c>
      <c r="CT516" s="51">
        <f t="shared" si="56"/>
        <v>0</v>
      </c>
      <c r="CU516" s="51">
        <f>IFERROR((CA516*CQ516*'PWCS Table'!$D$4)+(CA516*CS516*'PWCS Table'!$D$4),0)</f>
        <v>0</v>
      </c>
      <c r="CV516" s="51">
        <f>IFERROR((CA516*CR516*'PWCS Table'!$E$4)+(CA516*CT516*'PWCS Table'!$E$4),0)</f>
        <v>0</v>
      </c>
      <c r="CW516" s="51">
        <f t="shared" si="57"/>
        <v>0</v>
      </c>
      <c r="CX516" s="51">
        <f t="shared" si="58"/>
        <v>0</v>
      </c>
      <c r="CY516" s="52">
        <f t="shared" si="59"/>
        <v>0</v>
      </c>
      <c r="CZ516" s="51">
        <f t="shared" si="60"/>
        <v>0</v>
      </c>
      <c r="DA516" s="51">
        <f t="shared" si="61"/>
        <v>0</v>
      </c>
      <c r="DB516" s="51">
        <f>IFERROR((CB516*CX516*'PWCS Table'!$D$5)+(CB516*CZ516*'PWCS Table'!$D$5),0)</f>
        <v>0</v>
      </c>
      <c r="DC516" s="51">
        <f>IFERROR((CB516*CY516*'PWCS Table'!$E$5)+(CB516*DA516*'PWCS Table'!$E$5),0)</f>
        <v>0</v>
      </c>
      <c r="DD516" s="51">
        <f t="shared" si="62"/>
        <v>0</v>
      </c>
      <c r="DE516" s="51">
        <f t="shared" si="63"/>
        <v>0</v>
      </c>
      <c r="DF516" s="51">
        <f t="shared" si="64"/>
        <v>0</v>
      </c>
      <c r="DG516" s="51">
        <f>IFERROR((CC516*DE516*'PWCS Table'!$D$8)+(CC516*DF516*'PWCS Table'!$D$8),0)</f>
        <v>0</v>
      </c>
      <c r="DH516" s="51">
        <f t="shared" si="65"/>
        <v>0</v>
      </c>
      <c r="DI516" s="51">
        <f t="shared" si="66"/>
        <v>0</v>
      </c>
      <c r="DJ516" s="51">
        <f t="shared" si="67"/>
        <v>0</v>
      </c>
      <c r="DK516" s="51">
        <f>IFERROR((CD516*DI516*'PWCS Table'!$D$9)+(CD516*DJ516*'PWCS Table'!$D$9),0)</f>
        <v>0</v>
      </c>
      <c r="DL516" s="51">
        <f t="shared" si="68"/>
        <v>0</v>
      </c>
    </row>
    <row r="517" spans="1:116" ht="12.75" hidden="1" customHeight="1" x14ac:dyDescent="0.3">
      <c r="A517" s="1"/>
      <c r="B517" s="53">
        <v>488</v>
      </c>
      <c r="C517" s="54"/>
      <c r="D517" s="44"/>
      <c r="E517" s="45"/>
      <c r="F517" s="46"/>
      <c r="G517" s="46"/>
      <c r="H517" s="46"/>
      <c r="I517" s="46"/>
      <c r="J517" s="46"/>
      <c r="K517" s="46"/>
      <c r="L517" s="46"/>
      <c r="M517" s="46"/>
      <c r="N517" s="46"/>
      <c r="O517" s="46"/>
      <c r="P517" s="46"/>
      <c r="Q517" s="46"/>
      <c r="R517" s="46"/>
      <c r="S517" s="46"/>
      <c r="T517" s="46"/>
      <c r="U517" s="46"/>
      <c r="V517" s="46"/>
      <c r="W517" s="46"/>
      <c r="X517" s="46"/>
      <c r="Y517" s="46"/>
      <c r="Z517" s="46"/>
      <c r="AA517" s="46"/>
      <c r="AB517" s="46"/>
      <c r="AC517" s="46"/>
      <c r="AD517" s="46"/>
      <c r="AE517" s="46"/>
      <c r="AF517" s="46"/>
      <c r="AG517" s="46"/>
      <c r="AH517" s="46"/>
      <c r="AI517" s="46"/>
      <c r="AJ517" s="46"/>
      <c r="AK517" s="46"/>
      <c r="AL517" s="46"/>
      <c r="AM517" s="46"/>
      <c r="AN517" s="46"/>
      <c r="AO517" s="46"/>
      <c r="AP517" s="46"/>
      <c r="AQ517" s="46"/>
      <c r="AR517" s="46"/>
      <c r="AS517" s="46"/>
      <c r="AT517" s="46"/>
      <c r="AU517" s="46"/>
      <c r="AV517" s="46"/>
      <c r="AW517" s="46"/>
      <c r="AX517" s="46"/>
      <c r="AY517" s="46"/>
      <c r="AZ517" s="46"/>
      <c r="BA517" s="46"/>
      <c r="BB517" s="46"/>
      <c r="BC517" s="46"/>
      <c r="BD517" s="46"/>
      <c r="BE517" s="46"/>
      <c r="BF517" s="46"/>
      <c r="BG517" s="46"/>
      <c r="BH517" s="46"/>
      <c r="BI517" s="46"/>
      <c r="BJ517" s="46"/>
      <c r="BK517" s="46"/>
      <c r="BL517" s="46"/>
      <c r="BM517" s="46"/>
      <c r="BN517" s="46"/>
      <c r="BO517" s="46"/>
      <c r="BP517" s="46"/>
      <c r="BQ517" s="46"/>
      <c r="BR517" s="46"/>
      <c r="BS517" s="46"/>
      <c r="BT517" s="46"/>
      <c r="BU517" s="46"/>
      <c r="BV517" s="46"/>
      <c r="BW517" s="46"/>
      <c r="BX517" s="46"/>
      <c r="BY517" s="47">
        <f t="shared" si="38"/>
        <v>0</v>
      </c>
      <c r="BZ517" s="47">
        <f t="shared" si="39"/>
        <v>0</v>
      </c>
      <c r="CA517" s="47">
        <f t="shared" si="40"/>
        <v>0</v>
      </c>
      <c r="CB517" s="47">
        <f t="shared" si="41"/>
        <v>0</v>
      </c>
      <c r="CC517" s="47">
        <f t="shared" si="42"/>
        <v>0</v>
      </c>
      <c r="CD517" s="47">
        <f t="shared" si="43"/>
        <v>0</v>
      </c>
      <c r="CE517" s="48" t="str">
        <f t="shared" si="44"/>
        <v/>
      </c>
      <c r="CF517" s="48" t="str">
        <f t="shared" si="45"/>
        <v/>
      </c>
      <c r="CG517" s="48" t="str">
        <f t="shared" si="46"/>
        <v/>
      </c>
      <c r="CH517" s="48" t="str">
        <f t="shared" si="47"/>
        <v/>
      </c>
      <c r="CI517" s="48" t="str">
        <f t="shared" si="48"/>
        <v/>
      </c>
      <c r="CJ517" s="48" t="str">
        <f t="shared" si="49"/>
        <v/>
      </c>
      <c r="CK517" s="49" t="s">
        <v>28</v>
      </c>
      <c r="CL517" s="49">
        <f t="shared" si="50"/>
        <v>0</v>
      </c>
      <c r="CM517" s="50">
        <f t="shared" si="51"/>
        <v>0</v>
      </c>
      <c r="CN517" s="51">
        <f>IFERROR(CL517*BZ517*'PWCS Table'!$D$3,0)</f>
        <v>0</v>
      </c>
      <c r="CO517" s="51">
        <f>IFERROR(CM517*BZ517*'PWCS Table'!$E$3,0)</f>
        <v>0</v>
      </c>
      <c r="CP517" s="51">
        <f t="shared" si="52"/>
        <v>0</v>
      </c>
      <c r="CQ517" s="51">
        <f t="shared" si="53"/>
        <v>0</v>
      </c>
      <c r="CR517" s="52">
        <f t="shared" si="54"/>
        <v>0</v>
      </c>
      <c r="CS517" s="51">
        <f t="shared" si="55"/>
        <v>0</v>
      </c>
      <c r="CT517" s="51">
        <f t="shared" si="56"/>
        <v>0</v>
      </c>
      <c r="CU517" s="51">
        <f>IFERROR((CA517*CQ517*'PWCS Table'!$D$4)+(CA517*CS517*'PWCS Table'!$D$4),0)</f>
        <v>0</v>
      </c>
      <c r="CV517" s="51">
        <f>IFERROR((CA517*CR517*'PWCS Table'!$E$4)+(CA517*CT517*'PWCS Table'!$E$4),0)</f>
        <v>0</v>
      </c>
      <c r="CW517" s="51">
        <f t="shared" si="57"/>
        <v>0</v>
      </c>
      <c r="CX517" s="51">
        <f t="shared" si="58"/>
        <v>0</v>
      </c>
      <c r="CY517" s="52">
        <f t="shared" si="59"/>
        <v>0</v>
      </c>
      <c r="CZ517" s="51">
        <f t="shared" si="60"/>
        <v>0</v>
      </c>
      <c r="DA517" s="51">
        <f t="shared" si="61"/>
        <v>0</v>
      </c>
      <c r="DB517" s="51">
        <f>IFERROR((CB517*CX517*'PWCS Table'!$D$5)+(CB517*CZ517*'PWCS Table'!$D$5),0)</f>
        <v>0</v>
      </c>
      <c r="DC517" s="51">
        <f>IFERROR((CB517*CY517*'PWCS Table'!$E$5)+(CB517*DA517*'PWCS Table'!$E$5),0)</f>
        <v>0</v>
      </c>
      <c r="DD517" s="51">
        <f t="shared" si="62"/>
        <v>0</v>
      </c>
      <c r="DE517" s="51">
        <f t="shared" si="63"/>
        <v>0</v>
      </c>
      <c r="DF517" s="51">
        <f t="shared" si="64"/>
        <v>0</v>
      </c>
      <c r="DG517" s="51">
        <f>IFERROR((CC517*DE517*'PWCS Table'!$D$8)+(CC517*DF517*'PWCS Table'!$D$8),0)</f>
        <v>0</v>
      </c>
      <c r="DH517" s="51">
        <f t="shared" si="65"/>
        <v>0</v>
      </c>
      <c r="DI517" s="51">
        <f t="shared" si="66"/>
        <v>0</v>
      </c>
      <c r="DJ517" s="51">
        <f t="shared" si="67"/>
        <v>0</v>
      </c>
      <c r="DK517" s="51">
        <f>IFERROR((CD517*DI517*'PWCS Table'!$D$9)+(CD517*DJ517*'PWCS Table'!$D$9),0)</f>
        <v>0</v>
      </c>
      <c r="DL517" s="51">
        <f t="shared" si="68"/>
        <v>0</v>
      </c>
    </row>
    <row r="518" spans="1:116" ht="12.75" hidden="1" customHeight="1" x14ac:dyDescent="0.3">
      <c r="A518" s="1"/>
      <c r="B518" s="53">
        <v>489</v>
      </c>
      <c r="C518" s="54"/>
      <c r="D518" s="44"/>
      <c r="E518" s="45"/>
      <c r="F518" s="46"/>
      <c r="G518" s="46"/>
      <c r="H518" s="46"/>
      <c r="I518" s="46"/>
      <c r="J518" s="46"/>
      <c r="K518" s="46"/>
      <c r="L518" s="46"/>
      <c r="M518" s="46"/>
      <c r="N518" s="46"/>
      <c r="O518" s="46"/>
      <c r="P518" s="46"/>
      <c r="Q518" s="46"/>
      <c r="R518" s="46"/>
      <c r="S518" s="46"/>
      <c r="T518" s="46"/>
      <c r="U518" s="46"/>
      <c r="V518" s="46"/>
      <c r="W518" s="46"/>
      <c r="X518" s="46"/>
      <c r="Y518" s="46"/>
      <c r="Z518" s="46"/>
      <c r="AA518" s="46"/>
      <c r="AB518" s="46"/>
      <c r="AC518" s="46"/>
      <c r="AD518" s="46"/>
      <c r="AE518" s="46"/>
      <c r="AF518" s="46"/>
      <c r="AG518" s="46"/>
      <c r="AH518" s="46"/>
      <c r="AI518" s="46"/>
      <c r="AJ518" s="46"/>
      <c r="AK518" s="46"/>
      <c r="AL518" s="46"/>
      <c r="AM518" s="46"/>
      <c r="AN518" s="46"/>
      <c r="AO518" s="46"/>
      <c r="AP518" s="46"/>
      <c r="AQ518" s="46"/>
      <c r="AR518" s="46"/>
      <c r="AS518" s="46"/>
      <c r="AT518" s="46"/>
      <c r="AU518" s="46"/>
      <c r="AV518" s="46"/>
      <c r="AW518" s="46"/>
      <c r="AX518" s="46"/>
      <c r="AY518" s="46"/>
      <c r="AZ518" s="46"/>
      <c r="BA518" s="46"/>
      <c r="BB518" s="46"/>
      <c r="BC518" s="46"/>
      <c r="BD518" s="46"/>
      <c r="BE518" s="46"/>
      <c r="BF518" s="46"/>
      <c r="BG518" s="46"/>
      <c r="BH518" s="46"/>
      <c r="BI518" s="46"/>
      <c r="BJ518" s="46"/>
      <c r="BK518" s="46"/>
      <c r="BL518" s="46"/>
      <c r="BM518" s="46"/>
      <c r="BN518" s="46"/>
      <c r="BO518" s="46"/>
      <c r="BP518" s="46"/>
      <c r="BQ518" s="46"/>
      <c r="BR518" s="46"/>
      <c r="BS518" s="46"/>
      <c r="BT518" s="46"/>
      <c r="BU518" s="46"/>
      <c r="BV518" s="46"/>
      <c r="BW518" s="46"/>
      <c r="BX518" s="46"/>
      <c r="BY518" s="47">
        <f t="shared" si="38"/>
        <v>0</v>
      </c>
      <c r="BZ518" s="47">
        <f t="shared" si="39"/>
        <v>0</v>
      </c>
      <c r="CA518" s="47">
        <f t="shared" si="40"/>
        <v>0</v>
      </c>
      <c r="CB518" s="47">
        <f t="shared" si="41"/>
        <v>0</v>
      </c>
      <c r="CC518" s="47">
        <f t="shared" si="42"/>
        <v>0</v>
      </c>
      <c r="CD518" s="47">
        <f t="shared" si="43"/>
        <v>0</v>
      </c>
      <c r="CE518" s="48" t="str">
        <f t="shared" si="44"/>
        <v/>
      </c>
      <c r="CF518" s="48" t="str">
        <f t="shared" si="45"/>
        <v/>
      </c>
      <c r="CG518" s="48" t="str">
        <f t="shared" si="46"/>
        <v/>
      </c>
      <c r="CH518" s="48" t="str">
        <f t="shared" si="47"/>
        <v/>
      </c>
      <c r="CI518" s="48" t="str">
        <f t="shared" si="48"/>
        <v/>
      </c>
      <c r="CJ518" s="48" t="str">
        <f t="shared" si="49"/>
        <v/>
      </c>
      <c r="CK518" s="49" t="s">
        <v>28</v>
      </c>
      <c r="CL518" s="49">
        <f t="shared" si="50"/>
        <v>0</v>
      </c>
      <c r="CM518" s="50">
        <f t="shared" si="51"/>
        <v>0</v>
      </c>
      <c r="CN518" s="51">
        <f>IFERROR(CL518*BZ518*'PWCS Table'!$D$3,0)</f>
        <v>0</v>
      </c>
      <c r="CO518" s="51">
        <f>IFERROR(CM518*BZ518*'PWCS Table'!$E$3,0)</f>
        <v>0</v>
      </c>
      <c r="CP518" s="51">
        <f t="shared" si="52"/>
        <v>0</v>
      </c>
      <c r="CQ518" s="51">
        <f t="shared" si="53"/>
        <v>0</v>
      </c>
      <c r="CR518" s="52">
        <f t="shared" si="54"/>
        <v>0</v>
      </c>
      <c r="CS518" s="51">
        <f t="shared" si="55"/>
        <v>0</v>
      </c>
      <c r="CT518" s="51">
        <f t="shared" si="56"/>
        <v>0</v>
      </c>
      <c r="CU518" s="51">
        <f>IFERROR((CA518*CQ518*'PWCS Table'!$D$4)+(CA518*CS518*'PWCS Table'!$D$4),0)</f>
        <v>0</v>
      </c>
      <c r="CV518" s="51">
        <f>IFERROR((CA518*CR518*'PWCS Table'!$E$4)+(CA518*CT518*'PWCS Table'!$E$4),0)</f>
        <v>0</v>
      </c>
      <c r="CW518" s="51">
        <f t="shared" si="57"/>
        <v>0</v>
      </c>
      <c r="CX518" s="51">
        <f t="shared" si="58"/>
        <v>0</v>
      </c>
      <c r="CY518" s="52">
        <f t="shared" si="59"/>
        <v>0</v>
      </c>
      <c r="CZ518" s="51">
        <f t="shared" si="60"/>
        <v>0</v>
      </c>
      <c r="DA518" s="51">
        <f t="shared" si="61"/>
        <v>0</v>
      </c>
      <c r="DB518" s="51">
        <f>IFERROR((CB518*CX518*'PWCS Table'!$D$5)+(CB518*CZ518*'PWCS Table'!$D$5),0)</f>
        <v>0</v>
      </c>
      <c r="DC518" s="51">
        <f>IFERROR((CB518*CY518*'PWCS Table'!$E$5)+(CB518*DA518*'PWCS Table'!$E$5),0)</f>
        <v>0</v>
      </c>
      <c r="DD518" s="51">
        <f t="shared" si="62"/>
        <v>0</v>
      </c>
      <c r="DE518" s="51">
        <f t="shared" si="63"/>
        <v>0</v>
      </c>
      <c r="DF518" s="51">
        <f t="shared" si="64"/>
        <v>0</v>
      </c>
      <c r="DG518" s="51">
        <f>IFERROR((CC518*DE518*'PWCS Table'!$D$8)+(CC518*DF518*'PWCS Table'!$D$8),0)</f>
        <v>0</v>
      </c>
      <c r="DH518" s="51">
        <f t="shared" si="65"/>
        <v>0</v>
      </c>
      <c r="DI518" s="51">
        <f t="shared" si="66"/>
        <v>0</v>
      </c>
      <c r="DJ518" s="51">
        <f t="shared" si="67"/>
        <v>0</v>
      </c>
      <c r="DK518" s="51">
        <f>IFERROR((CD518*DI518*'PWCS Table'!$D$9)+(CD518*DJ518*'PWCS Table'!$D$9),0)</f>
        <v>0</v>
      </c>
      <c r="DL518" s="51">
        <f t="shared" si="68"/>
        <v>0</v>
      </c>
    </row>
    <row r="519" spans="1:116" ht="12.75" hidden="1" customHeight="1" x14ac:dyDescent="0.3">
      <c r="A519" s="1"/>
      <c r="B519" s="53">
        <v>490</v>
      </c>
      <c r="C519" s="54"/>
      <c r="D519" s="44"/>
      <c r="E519" s="45"/>
      <c r="F519" s="46"/>
      <c r="G519" s="46"/>
      <c r="H519" s="46"/>
      <c r="I519" s="46"/>
      <c r="J519" s="46"/>
      <c r="K519" s="46"/>
      <c r="L519" s="46"/>
      <c r="M519" s="46"/>
      <c r="N519" s="46"/>
      <c r="O519" s="46"/>
      <c r="P519" s="46"/>
      <c r="Q519" s="46"/>
      <c r="R519" s="46"/>
      <c r="S519" s="46"/>
      <c r="T519" s="46"/>
      <c r="U519" s="46"/>
      <c r="V519" s="46"/>
      <c r="W519" s="46"/>
      <c r="X519" s="46"/>
      <c r="Y519" s="46"/>
      <c r="Z519" s="46"/>
      <c r="AA519" s="46"/>
      <c r="AB519" s="46"/>
      <c r="AC519" s="46"/>
      <c r="AD519" s="46"/>
      <c r="AE519" s="46"/>
      <c r="AF519" s="46"/>
      <c r="AG519" s="46"/>
      <c r="AH519" s="46"/>
      <c r="AI519" s="46"/>
      <c r="AJ519" s="46"/>
      <c r="AK519" s="46"/>
      <c r="AL519" s="46"/>
      <c r="AM519" s="46"/>
      <c r="AN519" s="46"/>
      <c r="AO519" s="46"/>
      <c r="AP519" s="46"/>
      <c r="AQ519" s="46"/>
      <c r="AR519" s="46"/>
      <c r="AS519" s="46"/>
      <c r="AT519" s="46"/>
      <c r="AU519" s="46"/>
      <c r="AV519" s="46"/>
      <c r="AW519" s="46"/>
      <c r="AX519" s="46"/>
      <c r="AY519" s="46"/>
      <c r="AZ519" s="46"/>
      <c r="BA519" s="46"/>
      <c r="BB519" s="46"/>
      <c r="BC519" s="46"/>
      <c r="BD519" s="46"/>
      <c r="BE519" s="46"/>
      <c r="BF519" s="46"/>
      <c r="BG519" s="46"/>
      <c r="BH519" s="46"/>
      <c r="BI519" s="46"/>
      <c r="BJ519" s="46"/>
      <c r="BK519" s="46"/>
      <c r="BL519" s="46"/>
      <c r="BM519" s="46"/>
      <c r="BN519" s="46"/>
      <c r="BO519" s="46"/>
      <c r="BP519" s="46"/>
      <c r="BQ519" s="46"/>
      <c r="BR519" s="46"/>
      <c r="BS519" s="46"/>
      <c r="BT519" s="46"/>
      <c r="BU519" s="46"/>
      <c r="BV519" s="46"/>
      <c r="BW519" s="46"/>
      <c r="BX519" s="46"/>
      <c r="BY519" s="47">
        <f t="shared" si="38"/>
        <v>0</v>
      </c>
      <c r="BZ519" s="47">
        <f t="shared" si="39"/>
        <v>0</v>
      </c>
      <c r="CA519" s="47">
        <f t="shared" si="40"/>
        <v>0</v>
      </c>
      <c r="CB519" s="47">
        <f t="shared" si="41"/>
        <v>0</v>
      </c>
      <c r="CC519" s="47">
        <f t="shared" si="42"/>
        <v>0</v>
      </c>
      <c r="CD519" s="47">
        <f t="shared" si="43"/>
        <v>0</v>
      </c>
      <c r="CE519" s="48" t="str">
        <f t="shared" si="44"/>
        <v/>
      </c>
      <c r="CF519" s="48" t="str">
        <f t="shared" si="45"/>
        <v/>
      </c>
      <c r="CG519" s="48" t="str">
        <f t="shared" si="46"/>
        <v/>
      </c>
      <c r="CH519" s="48" t="str">
        <f t="shared" si="47"/>
        <v/>
      </c>
      <c r="CI519" s="48" t="str">
        <f t="shared" si="48"/>
        <v/>
      </c>
      <c r="CJ519" s="48" t="str">
        <f t="shared" si="49"/>
        <v/>
      </c>
      <c r="CK519" s="49" t="s">
        <v>28</v>
      </c>
      <c r="CL519" s="49">
        <f t="shared" si="50"/>
        <v>0</v>
      </c>
      <c r="CM519" s="50">
        <f t="shared" si="51"/>
        <v>0</v>
      </c>
      <c r="CN519" s="51">
        <f>IFERROR(CL519*BZ519*'PWCS Table'!$D$3,0)</f>
        <v>0</v>
      </c>
      <c r="CO519" s="51">
        <f>IFERROR(CM519*BZ519*'PWCS Table'!$E$3,0)</f>
        <v>0</v>
      </c>
      <c r="CP519" s="51">
        <f t="shared" si="52"/>
        <v>0</v>
      </c>
      <c r="CQ519" s="51">
        <f t="shared" si="53"/>
        <v>0</v>
      </c>
      <c r="CR519" s="52">
        <f t="shared" si="54"/>
        <v>0</v>
      </c>
      <c r="CS519" s="51">
        <f t="shared" si="55"/>
        <v>0</v>
      </c>
      <c r="CT519" s="51">
        <f t="shared" si="56"/>
        <v>0</v>
      </c>
      <c r="CU519" s="51">
        <f>IFERROR((CA519*CQ519*'PWCS Table'!$D$4)+(CA519*CS519*'PWCS Table'!$D$4),0)</f>
        <v>0</v>
      </c>
      <c r="CV519" s="51">
        <f>IFERROR((CA519*CR519*'PWCS Table'!$E$4)+(CA519*CT519*'PWCS Table'!$E$4),0)</f>
        <v>0</v>
      </c>
      <c r="CW519" s="51">
        <f t="shared" si="57"/>
        <v>0</v>
      </c>
      <c r="CX519" s="51">
        <f t="shared" si="58"/>
        <v>0</v>
      </c>
      <c r="CY519" s="52">
        <f t="shared" si="59"/>
        <v>0</v>
      </c>
      <c r="CZ519" s="51">
        <f t="shared" si="60"/>
        <v>0</v>
      </c>
      <c r="DA519" s="51">
        <f t="shared" si="61"/>
        <v>0</v>
      </c>
      <c r="DB519" s="51">
        <f>IFERROR((CB519*CX519*'PWCS Table'!$D$5)+(CB519*CZ519*'PWCS Table'!$D$5),0)</f>
        <v>0</v>
      </c>
      <c r="DC519" s="51">
        <f>IFERROR((CB519*CY519*'PWCS Table'!$E$5)+(CB519*DA519*'PWCS Table'!$E$5),0)</f>
        <v>0</v>
      </c>
      <c r="DD519" s="51">
        <f t="shared" si="62"/>
        <v>0</v>
      </c>
      <c r="DE519" s="51">
        <f t="shared" si="63"/>
        <v>0</v>
      </c>
      <c r="DF519" s="51">
        <f t="shared" si="64"/>
        <v>0</v>
      </c>
      <c r="DG519" s="51">
        <f>IFERROR((CC519*DE519*'PWCS Table'!$D$8)+(CC519*DF519*'PWCS Table'!$D$8),0)</f>
        <v>0</v>
      </c>
      <c r="DH519" s="51">
        <f t="shared" si="65"/>
        <v>0</v>
      </c>
      <c r="DI519" s="51">
        <f t="shared" si="66"/>
        <v>0</v>
      </c>
      <c r="DJ519" s="51">
        <f t="shared" si="67"/>
        <v>0</v>
      </c>
      <c r="DK519" s="51">
        <f>IFERROR((CD519*DI519*'PWCS Table'!$D$9)+(CD519*DJ519*'PWCS Table'!$D$9),0)</f>
        <v>0</v>
      </c>
      <c r="DL519" s="51">
        <f t="shared" si="68"/>
        <v>0</v>
      </c>
    </row>
    <row r="520" spans="1:116" ht="12.75" hidden="1" customHeight="1" x14ac:dyDescent="0.3">
      <c r="A520" s="1"/>
      <c r="B520" s="53">
        <v>491</v>
      </c>
      <c r="C520" s="54"/>
      <c r="D520" s="44"/>
      <c r="E520" s="45"/>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c r="AM520" s="46"/>
      <c r="AN520" s="46"/>
      <c r="AO520" s="46"/>
      <c r="AP520" s="46"/>
      <c r="AQ520" s="46"/>
      <c r="AR520" s="46"/>
      <c r="AS520" s="46"/>
      <c r="AT520" s="46"/>
      <c r="AU520" s="46"/>
      <c r="AV520" s="46"/>
      <c r="AW520" s="46"/>
      <c r="AX520" s="46"/>
      <c r="AY520" s="46"/>
      <c r="AZ520" s="46"/>
      <c r="BA520" s="46"/>
      <c r="BB520" s="46"/>
      <c r="BC520" s="46"/>
      <c r="BD520" s="46"/>
      <c r="BE520" s="46"/>
      <c r="BF520" s="46"/>
      <c r="BG520" s="46"/>
      <c r="BH520" s="46"/>
      <c r="BI520" s="46"/>
      <c r="BJ520" s="46"/>
      <c r="BK520" s="46"/>
      <c r="BL520" s="46"/>
      <c r="BM520" s="46"/>
      <c r="BN520" s="46"/>
      <c r="BO520" s="46"/>
      <c r="BP520" s="46"/>
      <c r="BQ520" s="46"/>
      <c r="BR520" s="46"/>
      <c r="BS520" s="46"/>
      <c r="BT520" s="46"/>
      <c r="BU520" s="46"/>
      <c r="BV520" s="46"/>
      <c r="BW520" s="46"/>
      <c r="BX520" s="46"/>
      <c r="BY520" s="47">
        <f t="shared" si="38"/>
        <v>0</v>
      </c>
      <c r="BZ520" s="47">
        <f t="shared" si="39"/>
        <v>0</v>
      </c>
      <c r="CA520" s="47">
        <f t="shared" si="40"/>
        <v>0</v>
      </c>
      <c r="CB520" s="47">
        <f t="shared" si="41"/>
        <v>0</v>
      </c>
      <c r="CC520" s="47">
        <f t="shared" si="42"/>
        <v>0</v>
      </c>
      <c r="CD520" s="47">
        <f t="shared" si="43"/>
        <v>0</v>
      </c>
      <c r="CE520" s="48" t="str">
        <f t="shared" si="44"/>
        <v/>
      </c>
      <c r="CF520" s="48" t="str">
        <f t="shared" si="45"/>
        <v/>
      </c>
      <c r="CG520" s="48" t="str">
        <f t="shared" si="46"/>
        <v/>
      </c>
      <c r="CH520" s="48" t="str">
        <f t="shared" si="47"/>
        <v/>
      </c>
      <c r="CI520" s="48" t="str">
        <f t="shared" si="48"/>
        <v/>
      </c>
      <c r="CJ520" s="48" t="str">
        <f t="shared" si="49"/>
        <v/>
      </c>
      <c r="CK520" s="49" t="s">
        <v>28</v>
      </c>
      <c r="CL520" s="49">
        <f t="shared" si="50"/>
        <v>0</v>
      </c>
      <c r="CM520" s="50">
        <f t="shared" si="51"/>
        <v>0</v>
      </c>
      <c r="CN520" s="51">
        <f>IFERROR(CL520*BZ520*'PWCS Table'!$D$3,0)</f>
        <v>0</v>
      </c>
      <c r="CO520" s="51">
        <f>IFERROR(CM520*BZ520*'PWCS Table'!$E$3,0)</f>
        <v>0</v>
      </c>
      <c r="CP520" s="51">
        <f t="shared" si="52"/>
        <v>0</v>
      </c>
      <c r="CQ520" s="51">
        <f t="shared" si="53"/>
        <v>0</v>
      </c>
      <c r="CR520" s="52">
        <f t="shared" si="54"/>
        <v>0</v>
      </c>
      <c r="CS520" s="51">
        <f t="shared" si="55"/>
        <v>0</v>
      </c>
      <c r="CT520" s="51">
        <f t="shared" si="56"/>
        <v>0</v>
      </c>
      <c r="CU520" s="51">
        <f>IFERROR((CA520*CQ520*'PWCS Table'!$D$4)+(CA520*CS520*'PWCS Table'!$D$4),0)</f>
        <v>0</v>
      </c>
      <c r="CV520" s="51">
        <f>IFERROR((CA520*CR520*'PWCS Table'!$E$4)+(CA520*CT520*'PWCS Table'!$E$4),0)</f>
        <v>0</v>
      </c>
      <c r="CW520" s="51">
        <f t="shared" si="57"/>
        <v>0</v>
      </c>
      <c r="CX520" s="51">
        <f t="shared" si="58"/>
        <v>0</v>
      </c>
      <c r="CY520" s="52">
        <f t="shared" si="59"/>
        <v>0</v>
      </c>
      <c r="CZ520" s="51">
        <f t="shared" si="60"/>
        <v>0</v>
      </c>
      <c r="DA520" s="51">
        <f t="shared" si="61"/>
        <v>0</v>
      </c>
      <c r="DB520" s="51">
        <f>IFERROR((CB520*CX520*'PWCS Table'!$D$5)+(CB520*CZ520*'PWCS Table'!$D$5),0)</f>
        <v>0</v>
      </c>
      <c r="DC520" s="51">
        <f>IFERROR((CB520*CY520*'PWCS Table'!$E$5)+(CB520*DA520*'PWCS Table'!$E$5),0)</f>
        <v>0</v>
      </c>
      <c r="DD520" s="51">
        <f t="shared" si="62"/>
        <v>0</v>
      </c>
      <c r="DE520" s="51">
        <f t="shared" si="63"/>
        <v>0</v>
      </c>
      <c r="DF520" s="51">
        <f t="shared" si="64"/>
        <v>0</v>
      </c>
      <c r="DG520" s="51">
        <f>IFERROR((CC520*DE520*'PWCS Table'!$D$8)+(CC520*DF520*'PWCS Table'!$D$8),0)</f>
        <v>0</v>
      </c>
      <c r="DH520" s="51">
        <f t="shared" si="65"/>
        <v>0</v>
      </c>
      <c r="DI520" s="51">
        <f t="shared" si="66"/>
        <v>0</v>
      </c>
      <c r="DJ520" s="51">
        <f t="shared" si="67"/>
        <v>0</v>
      </c>
      <c r="DK520" s="51">
        <f>IFERROR((CD520*DI520*'PWCS Table'!$D$9)+(CD520*DJ520*'PWCS Table'!$D$9),0)</f>
        <v>0</v>
      </c>
      <c r="DL520" s="51">
        <f t="shared" si="68"/>
        <v>0</v>
      </c>
    </row>
    <row r="521" spans="1:116" ht="12.75" hidden="1" customHeight="1" x14ac:dyDescent="0.3">
      <c r="A521" s="1"/>
      <c r="B521" s="53">
        <v>492</v>
      </c>
      <c r="C521" s="54"/>
      <c r="D521" s="44"/>
      <c r="E521" s="45"/>
      <c r="F521" s="46"/>
      <c r="G521" s="46"/>
      <c r="H521" s="46"/>
      <c r="I521" s="46"/>
      <c r="J521" s="46"/>
      <c r="K521" s="46"/>
      <c r="L521" s="46"/>
      <c r="M521" s="46"/>
      <c r="N521" s="46"/>
      <c r="O521" s="46"/>
      <c r="P521" s="46"/>
      <c r="Q521" s="46"/>
      <c r="R521" s="46"/>
      <c r="S521" s="46"/>
      <c r="T521" s="46"/>
      <c r="U521" s="46"/>
      <c r="V521" s="46"/>
      <c r="W521" s="46"/>
      <c r="X521" s="46"/>
      <c r="Y521" s="46"/>
      <c r="Z521" s="46"/>
      <c r="AA521" s="46"/>
      <c r="AB521" s="46"/>
      <c r="AC521" s="46"/>
      <c r="AD521" s="46"/>
      <c r="AE521" s="46"/>
      <c r="AF521" s="46"/>
      <c r="AG521" s="46"/>
      <c r="AH521" s="46"/>
      <c r="AI521" s="46"/>
      <c r="AJ521" s="46"/>
      <c r="AK521" s="46"/>
      <c r="AL521" s="46"/>
      <c r="AM521" s="46"/>
      <c r="AN521" s="46"/>
      <c r="AO521" s="46"/>
      <c r="AP521" s="46"/>
      <c r="AQ521" s="46"/>
      <c r="AR521" s="46"/>
      <c r="AS521" s="46"/>
      <c r="AT521" s="46"/>
      <c r="AU521" s="46"/>
      <c r="AV521" s="46"/>
      <c r="AW521" s="46"/>
      <c r="AX521" s="46"/>
      <c r="AY521" s="46"/>
      <c r="AZ521" s="46"/>
      <c r="BA521" s="46"/>
      <c r="BB521" s="46"/>
      <c r="BC521" s="46"/>
      <c r="BD521" s="46"/>
      <c r="BE521" s="46"/>
      <c r="BF521" s="46"/>
      <c r="BG521" s="46"/>
      <c r="BH521" s="46"/>
      <c r="BI521" s="46"/>
      <c r="BJ521" s="46"/>
      <c r="BK521" s="46"/>
      <c r="BL521" s="46"/>
      <c r="BM521" s="46"/>
      <c r="BN521" s="46"/>
      <c r="BO521" s="46"/>
      <c r="BP521" s="46"/>
      <c r="BQ521" s="46"/>
      <c r="BR521" s="46"/>
      <c r="BS521" s="46"/>
      <c r="BT521" s="46"/>
      <c r="BU521" s="46"/>
      <c r="BV521" s="46"/>
      <c r="BW521" s="46"/>
      <c r="BX521" s="46"/>
      <c r="BY521" s="47">
        <f t="shared" si="38"/>
        <v>0</v>
      </c>
      <c r="BZ521" s="47">
        <f t="shared" si="39"/>
        <v>0</v>
      </c>
      <c r="CA521" s="47">
        <f t="shared" si="40"/>
        <v>0</v>
      </c>
      <c r="CB521" s="47">
        <f t="shared" si="41"/>
        <v>0</v>
      </c>
      <c r="CC521" s="47">
        <f t="shared" si="42"/>
        <v>0</v>
      </c>
      <c r="CD521" s="47">
        <f t="shared" si="43"/>
        <v>0</v>
      </c>
      <c r="CE521" s="48" t="str">
        <f t="shared" si="44"/>
        <v/>
      </c>
      <c r="CF521" s="48" t="str">
        <f t="shared" si="45"/>
        <v/>
      </c>
      <c r="CG521" s="48" t="str">
        <f t="shared" si="46"/>
        <v/>
      </c>
      <c r="CH521" s="48" t="str">
        <f t="shared" si="47"/>
        <v/>
      </c>
      <c r="CI521" s="48" t="str">
        <f t="shared" si="48"/>
        <v/>
      </c>
      <c r="CJ521" s="48" t="str">
        <f t="shared" si="49"/>
        <v/>
      </c>
      <c r="CK521" s="49" t="s">
        <v>28</v>
      </c>
      <c r="CL521" s="49">
        <f t="shared" si="50"/>
        <v>0</v>
      </c>
      <c r="CM521" s="50">
        <f t="shared" si="51"/>
        <v>0</v>
      </c>
      <c r="CN521" s="51">
        <f>IFERROR(CL521*BZ521*'PWCS Table'!$D$3,0)</f>
        <v>0</v>
      </c>
      <c r="CO521" s="51">
        <f>IFERROR(CM521*BZ521*'PWCS Table'!$E$3,0)</f>
        <v>0</v>
      </c>
      <c r="CP521" s="51">
        <f t="shared" si="52"/>
        <v>0</v>
      </c>
      <c r="CQ521" s="51">
        <f t="shared" si="53"/>
        <v>0</v>
      </c>
      <c r="CR521" s="52">
        <f t="shared" si="54"/>
        <v>0</v>
      </c>
      <c r="CS521" s="51">
        <f t="shared" si="55"/>
        <v>0</v>
      </c>
      <c r="CT521" s="51">
        <f t="shared" si="56"/>
        <v>0</v>
      </c>
      <c r="CU521" s="51">
        <f>IFERROR((CA521*CQ521*'PWCS Table'!$D$4)+(CA521*CS521*'PWCS Table'!$D$4),0)</f>
        <v>0</v>
      </c>
      <c r="CV521" s="51">
        <f>IFERROR((CA521*CR521*'PWCS Table'!$E$4)+(CA521*CT521*'PWCS Table'!$E$4),0)</f>
        <v>0</v>
      </c>
      <c r="CW521" s="51">
        <f t="shared" si="57"/>
        <v>0</v>
      </c>
      <c r="CX521" s="51">
        <f t="shared" si="58"/>
        <v>0</v>
      </c>
      <c r="CY521" s="52">
        <f t="shared" si="59"/>
        <v>0</v>
      </c>
      <c r="CZ521" s="51">
        <f t="shared" si="60"/>
        <v>0</v>
      </c>
      <c r="DA521" s="51">
        <f t="shared" si="61"/>
        <v>0</v>
      </c>
      <c r="DB521" s="51">
        <f>IFERROR((CB521*CX521*'PWCS Table'!$D$5)+(CB521*CZ521*'PWCS Table'!$D$5),0)</f>
        <v>0</v>
      </c>
      <c r="DC521" s="51">
        <f>IFERROR((CB521*CY521*'PWCS Table'!$E$5)+(CB521*DA521*'PWCS Table'!$E$5),0)</f>
        <v>0</v>
      </c>
      <c r="DD521" s="51">
        <f t="shared" si="62"/>
        <v>0</v>
      </c>
      <c r="DE521" s="51">
        <f t="shared" si="63"/>
        <v>0</v>
      </c>
      <c r="DF521" s="51">
        <f t="shared" si="64"/>
        <v>0</v>
      </c>
      <c r="DG521" s="51">
        <f>IFERROR((CC521*DE521*'PWCS Table'!$D$8)+(CC521*DF521*'PWCS Table'!$D$8),0)</f>
        <v>0</v>
      </c>
      <c r="DH521" s="51">
        <f t="shared" si="65"/>
        <v>0</v>
      </c>
      <c r="DI521" s="51">
        <f t="shared" si="66"/>
        <v>0</v>
      </c>
      <c r="DJ521" s="51">
        <f t="shared" si="67"/>
        <v>0</v>
      </c>
      <c r="DK521" s="51">
        <f>IFERROR((CD521*DI521*'PWCS Table'!$D$9)+(CD521*DJ521*'PWCS Table'!$D$9),0)</f>
        <v>0</v>
      </c>
      <c r="DL521" s="51">
        <f t="shared" si="68"/>
        <v>0</v>
      </c>
    </row>
    <row r="522" spans="1:116" ht="12.75" hidden="1" customHeight="1" x14ac:dyDescent="0.3">
      <c r="A522" s="1"/>
      <c r="B522" s="53">
        <v>493</v>
      </c>
      <c r="C522" s="54"/>
      <c r="D522" s="44"/>
      <c r="E522" s="45"/>
      <c r="F522" s="46"/>
      <c r="G522" s="46"/>
      <c r="H522" s="46"/>
      <c r="I522" s="46"/>
      <c r="J522" s="46"/>
      <c r="K522" s="46"/>
      <c r="L522" s="46"/>
      <c r="M522" s="46"/>
      <c r="N522" s="46"/>
      <c r="O522" s="46"/>
      <c r="P522" s="46"/>
      <c r="Q522" s="46"/>
      <c r="R522" s="46"/>
      <c r="S522" s="46"/>
      <c r="T522" s="46"/>
      <c r="U522" s="46"/>
      <c r="V522" s="46"/>
      <c r="W522" s="46"/>
      <c r="X522" s="46"/>
      <c r="Y522" s="46"/>
      <c r="Z522" s="46"/>
      <c r="AA522" s="46"/>
      <c r="AB522" s="46"/>
      <c r="AC522" s="46"/>
      <c r="AD522" s="46"/>
      <c r="AE522" s="46"/>
      <c r="AF522" s="46"/>
      <c r="AG522" s="46"/>
      <c r="AH522" s="46"/>
      <c r="AI522" s="46"/>
      <c r="AJ522" s="46"/>
      <c r="AK522" s="46"/>
      <c r="AL522" s="46"/>
      <c r="AM522" s="46"/>
      <c r="AN522" s="46"/>
      <c r="AO522" s="46"/>
      <c r="AP522" s="46"/>
      <c r="AQ522" s="46"/>
      <c r="AR522" s="46"/>
      <c r="AS522" s="46"/>
      <c r="AT522" s="46"/>
      <c r="AU522" s="46"/>
      <c r="AV522" s="46"/>
      <c r="AW522" s="46"/>
      <c r="AX522" s="46"/>
      <c r="AY522" s="46"/>
      <c r="AZ522" s="46"/>
      <c r="BA522" s="46"/>
      <c r="BB522" s="46"/>
      <c r="BC522" s="46"/>
      <c r="BD522" s="46"/>
      <c r="BE522" s="46"/>
      <c r="BF522" s="46"/>
      <c r="BG522" s="46"/>
      <c r="BH522" s="46"/>
      <c r="BI522" s="46"/>
      <c r="BJ522" s="46"/>
      <c r="BK522" s="46"/>
      <c r="BL522" s="46"/>
      <c r="BM522" s="46"/>
      <c r="BN522" s="46"/>
      <c r="BO522" s="46"/>
      <c r="BP522" s="46"/>
      <c r="BQ522" s="46"/>
      <c r="BR522" s="46"/>
      <c r="BS522" s="46"/>
      <c r="BT522" s="46"/>
      <c r="BU522" s="46"/>
      <c r="BV522" s="46"/>
      <c r="BW522" s="46"/>
      <c r="BX522" s="46"/>
      <c r="BY522" s="47">
        <f t="shared" si="38"/>
        <v>0</v>
      </c>
      <c r="BZ522" s="47">
        <f t="shared" si="39"/>
        <v>0</v>
      </c>
      <c r="CA522" s="47">
        <f t="shared" si="40"/>
        <v>0</v>
      </c>
      <c r="CB522" s="47">
        <f t="shared" si="41"/>
        <v>0</v>
      </c>
      <c r="CC522" s="47">
        <f t="shared" si="42"/>
        <v>0</v>
      </c>
      <c r="CD522" s="47">
        <f t="shared" si="43"/>
        <v>0</v>
      </c>
      <c r="CE522" s="48" t="str">
        <f t="shared" si="44"/>
        <v/>
      </c>
      <c r="CF522" s="48" t="str">
        <f t="shared" si="45"/>
        <v/>
      </c>
      <c r="CG522" s="48" t="str">
        <f t="shared" si="46"/>
        <v/>
      </c>
      <c r="CH522" s="48" t="str">
        <f t="shared" si="47"/>
        <v/>
      </c>
      <c r="CI522" s="48" t="str">
        <f t="shared" si="48"/>
        <v/>
      </c>
      <c r="CJ522" s="48" t="str">
        <f t="shared" si="49"/>
        <v/>
      </c>
      <c r="CK522" s="49" t="s">
        <v>28</v>
      </c>
      <c r="CL522" s="49">
        <f t="shared" si="50"/>
        <v>0</v>
      </c>
      <c r="CM522" s="50">
        <f t="shared" si="51"/>
        <v>0</v>
      </c>
      <c r="CN522" s="51">
        <f>IFERROR(CL522*BZ522*'PWCS Table'!$D$3,0)</f>
        <v>0</v>
      </c>
      <c r="CO522" s="51">
        <f>IFERROR(CM522*BZ522*'PWCS Table'!$E$3,0)</f>
        <v>0</v>
      </c>
      <c r="CP522" s="51">
        <f t="shared" si="52"/>
        <v>0</v>
      </c>
      <c r="CQ522" s="51">
        <f t="shared" si="53"/>
        <v>0</v>
      </c>
      <c r="CR522" s="52">
        <f t="shared" si="54"/>
        <v>0</v>
      </c>
      <c r="CS522" s="51">
        <f t="shared" si="55"/>
        <v>0</v>
      </c>
      <c r="CT522" s="51">
        <f t="shared" si="56"/>
        <v>0</v>
      </c>
      <c r="CU522" s="51">
        <f>IFERROR((CA522*CQ522*'PWCS Table'!$D$4)+(CA522*CS522*'PWCS Table'!$D$4),0)</f>
        <v>0</v>
      </c>
      <c r="CV522" s="51">
        <f>IFERROR((CA522*CR522*'PWCS Table'!$E$4)+(CA522*CT522*'PWCS Table'!$E$4),0)</f>
        <v>0</v>
      </c>
      <c r="CW522" s="51">
        <f t="shared" si="57"/>
        <v>0</v>
      </c>
      <c r="CX522" s="51">
        <f t="shared" si="58"/>
        <v>0</v>
      </c>
      <c r="CY522" s="52">
        <f t="shared" si="59"/>
        <v>0</v>
      </c>
      <c r="CZ522" s="51">
        <f t="shared" si="60"/>
        <v>0</v>
      </c>
      <c r="DA522" s="51">
        <f t="shared" si="61"/>
        <v>0</v>
      </c>
      <c r="DB522" s="51">
        <f>IFERROR((CB522*CX522*'PWCS Table'!$D$5)+(CB522*CZ522*'PWCS Table'!$D$5),0)</f>
        <v>0</v>
      </c>
      <c r="DC522" s="51">
        <f>IFERROR((CB522*CY522*'PWCS Table'!$E$5)+(CB522*DA522*'PWCS Table'!$E$5),0)</f>
        <v>0</v>
      </c>
      <c r="DD522" s="51">
        <f t="shared" si="62"/>
        <v>0</v>
      </c>
      <c r="DE522" s="51">
        <f t="shared" si="63"/>
        <v>0</v>
      </c>
      <c r="DF522" s="51">
        <f t="shared" si="64"/>
        <v>0</v>
      </c>
      <c r="DG522" s="51">
        <f>IFERROR((CC522*DE522*'PWCS Table'!$D$8)+(CC522*DF522*'PWCS Table'!$D$8),0)</f>
        <v>0</v>
      </c>
      <c r="DH522" s="51">
        <f t="shared" si="65"/>
        <v>0</v>
      </c>
      <c r="DI522" s="51">
        <f t="shared" si="66"/>
        <v>0</v>
      </c>
      <c r="DJ522" s="51">
        <f t="shared" si="67"/>
        <v>0</v>
      </c>
      <c r="DK522" s="51">
        <f>IFERROR((CD522*DI522*'PWCS Table'!$D$9)+(CD522*DJ522*'PWCS Table'!$D$9),0)</f>
        <v>0</v>
      </c>
      <c r="DL522" s="51">
        <f t="shared" si="68"/>
        <v>0</v>
      </c>
    </row>
    <row r="523" spans="1:116" ht="12.75" hidden="1" customHeight="1" x14ac:dyDescent="0.3">
      <c r="A523" s="1"/>
      <c r="B523" s="53">
        <v>494</v>
      </c>
      <c r="C523" s="54"/>
      <c r="D523" s="44"/>
      <c r="E523" s="45"/>
      <c r="F523" s="46"/>
      <c r="G523" s="46"/>
      <c r="H523" s="46"/>
      <c r="I523" s="46"/>
      <c r="J523" s="46"/>
      <c r="K523" s="46"/>
      <c r="L523" s="46"/>
      <c r="M523" s="46"/>
      <c r="N523" s="46"/>
      <c r="O523" s="46"/>
      <c r="P523" s="46"/>
      <c r="Q523" s="46"/>
      <c r="R523" s="46"/>
      <c r="S523" s="46"/>
      <c r="T523" s="46"/>
      <c r="U523" s="46"/>
      <c r="V523" s="46"/>
      <c r="W523" s="46"/>
      <c r="X523" s="46"/>
      <c r="Y523" s="46"/>
      <c r="Z523" s="46"/>
      <c r="AA523" s="46"/>
      <c r="AB523" s="46"/>
      <c r="AC523" s="46"/>
      <c r="AD523" s="46"/>
      <c r="AE523" s="46"/>
      <c r="AF523" s="46"/>
      <c r="AG523" s="46"/>
      <c r="AH523" s="46"/>
      <c r="AI523" s="46"/>
      <c r="AJ523" s="46"/>
      <c r="AK523" s="46"/>
      <c r="AL523" s="46"/>
      <c r="AM523" s="46"/>
      <c r="AN523" s="46"/>
      <c r="AO523" s="46"/>
      <c r="AP523" s="46"/>
      <c r="AQ523" s="46"/>
      <c r="AR523" s="46"/>
      <c r="AS523" s="46"/>
      <c r="AT523" s="46"/>
      <c r="AU523" s="46"/>
      <c r="AV523" s="46"/>
      <c r="AW523" s="46"/>
      <c r="AX523" s="46"/>
      <c r="AY523" s="46"/>
      <c r="AZ523" s="46"/>
      <c r="BA523" s="46"/>
      <c r="BB523" s="46"/>
      <c r="BC523" s="46"/>
      <c r="BD523" s="46"/>
      <c r="BE523" s="46"/>
      <c r="BF523" s="46"/>
      <c r="BG523" s="46"/>
      <c r="BH523" s="46"/>
      <c r="BI523" s="46"/>
      <c r="BJ523" s="46"/>
      <c r="BK523" s="46"/>
      <c r="BL523" s="46"/>
      <c r="BM523" s="46"/>
      <c r="BN523" s="46"/>
      <c r="BO523" s="46"/>
      <c r="BP523" s="46"/>
      <c r="BQ523" s="46"/>
      <c r="BR523" s="46"/>
      <c r="BS523" s="46"/>
      <c r="BT523" s="46"/>
      <c r="BU523" s="46"/>
      <c r="BV523" s="46"/>
      <c r="BW523" s="46"/>
      <c r="BX523" s="46"/>
      <c r="BY523" s="47">
        <f t="shared" si="38"/>
        <v>0</v>
      </c>
      <c r="BZ523" s="47">
        <f t="shared" si="39"/>
        <v>0</v>
      </c>
      <c r="CA523" s="47">
        <f t="shared" si="40"/>
        <v>0</v>
      </c>
      <c r="CB523" s="47">
        <f t="shared" si="41"/>
        <v>0</v>
      </c>
      <c r="CC523" s="47">
        <f t="shared" si="42"/>
        <v>0</v>
      </c>
      <c r="CD523" s="47">
        <f t="shared" si="43"/>
        <v>0</v>
      </c>
      <c r="CE523" s="48" t="str">
        <f t="shared" si="44"/>
        <v/>
      </c>
      <c r="CF523" s="48" t="str">
        <f t="shared" si="45"/>
        <v/>
      </c>
      <c r="CG523" s="48" t="str">
        <f t="shared" si="46"/>
        <v/>
      </c>
      <c r="CH523" s="48" t="str">
        <f t="shared" si="47"/>
        <v/>
      </c>
      <c r="CI523" s="48" t="str">
        <f t="shared" si="48"/>
        <v/>
      </c>
      <c r="CJ523" s="48" t="str">
        <f t="shared" si="49"/>
        <v/>
      </c>
      <c r="CK523" s="49" t="s">
        <v>28</v>
      </c>
      <c r="CL523" s="49">
        <f t="shared" si="50"/>
        <v>0</v>
      </c>
      <c r="CM523" s="50">
        <f t="shared" si="51"/>
        <v>0</v>
      </c>
      <c r="CN523" s="51">
        <f>IFERROR(CL523*BZ523*'PWCS Table'!$D$3,0)</f>
        <v>0</v>
      </c>
      <c r="CO523" s="51">
        <f>IFERROR(CM523*BZ523*'PWCS Table'!$E$3,0)</f>
        <v>0</v>
      </c>
      <c r="CP523" s="51">
        <f t="shared" si="52"/>
        <v>0</v>
      </c>
      <c r="CQ523" s="51">
        <f t="shared" si="53"/>
        <v>0</v>
      </c>
      <c r="CR523" s="52">
        <f t="shared" si="54"/>
        <v>0</v>
      </c>
      <c r="CS523" s="51">
        <f t="shared" si="55"/>
        <v>0</v>
      </c>
      <c r="CT523" s="51">
        <f t="shared" si="56"/>
        <v>0</v>
      </c>
      <c r="CU523" s="51">
        <f>IFERROR((CA523*CQ523*'PWCS Table'!$D$4)+(CA523*CS523*'PWCS Table'!$D$4),0)</f>
        <v>0</v>
      </c>
      <c r="CV523" s="51">
        <f>IFERROR((CA523*CR523*'PWCS Table'!$E$4)+(CA523*CT523*'PWCS Table'!$E$4),0)</f>
        <v>0</v>
      </c>
      <c r="CW523" s="51">
        <f t="shared" si="57"/>
        <v>0</v>
      </c>
      <c r="CX523" s="51">
        <f t="shared" si="58"/>
        <v>0</v>
      </c>
      <c r="CY523" s="52">
        <f t="shared" si="59"/>
        <v>0</v>
      </c>
      <c r="CZ523" s="51">
        <f t="shared" si="60"/>
        <v>0</v>
      </c>
      <c r="DA523" s="51">
        <f t="shared" si="61"/>
        <v>0</v>
      </c>
      <c r="DB523" s="51">
        <f>IFERROR((CB523*CX523*'PWCS Table'!$D$5)+(CB523*CZ523*'PWCS Table'!$D$5),0)</f>
        <v>0</v>
      </c>
      <c r="DC523" s="51">
        <f>IFERROR((CB523*CY523*'PWCS Table'!$E$5)+(CB523*DA523*'PWCS Table'!$E$5),0)</f>
        <v>0</v>
      </c>
      <c r="DD523" s="51">
        <f t="shared" si="62"/>
        <v>0</v>
      </c>
      <c r="DE523" s="51">
        <f t="shared" si="63"/>
        <v>0</v>
      </c>
      <c r="DF523" s="51">
        <f t="shared" si="64"/>
        <v>0</v>
      </c>
      <c r="DG523" s="51">
        <f>IFERROR((CC523*DE523*'PWCS Table'!$D$8)+(CC523*DF523*'PWCS Table'!$D$8),0)</f>
        <v>0</v>
      </c>
      <c r="DH523" s="51">
        <f t="shared" si="65"/>
        <v>0</v>
      </c>
      <c r="DI523" s="51">
        <f t="shared" si="66"/>
        <v>0</v>
      </c>
      <c r="DJ523" s="51">
        <f t="shared" si="67"/>
        <v>0</v>
      </c>
      <c r="DK523" s="51">
        <f>IFERROR((CD523*DI523*'PWCS Table'!$D$9)+(CD523*DJ523*'PWCS Table'!$D$9),0)</f>
        <v>0</v>
      </c>
      <c r="DL523" s="51">
        <f t="shared" si="68"/>
        <v>0</v>
      </c>
    </row>
    <row r="524" spans="1:116" ht="12.75" hidden="1" customHeight="1" x14ac:dyDescent="0.3">
      <c r="A524" s="1"/>
      <c r="B524" s="53">
        <v>495</v>
      </c>
      <c r="C524" s="54"/>
      <c r="D524" s="44"/>
      <c r="E524" s="45"/>
      <c r="F524" s="46"/>
      <c r="G524" s="46"/>
      <c r="H524" s="46"/>
      <c r="I524" s="46"/>
      <c r="J524" s="46"/>
      <c r="K524" s="46"/>
      <c r="L524" s="46"/>
      <c r="M524" s="46"/>
      <c r="N524" s="46"/>
      <c r="O524" s="46"/>
      <c r="P524" s="46"/>
      <c r="Q524" s="46"/>
      <c r="R524" s="46"/>
      <c r="S524" s="46"/>
      <c r="T524" s="46"/>
      <c r="U524" s="46"/>
      <c r="V524" s="46"/>
      <c r="W524" s="46"/>
      <c r="X524" s="46"/>
      <c r="Y524" s="46"/>
      <c r="Z524" s="46"/>
      <c r="AA524" s="46"/>
      <c r="AB524" s="46"/>
      <c r="AC524" s="46"/>
      <c r="AD524" s="46"/>
      <c r="AE524" s="46"/>
      <c r="AF524" s="46"/>
      <c r="AG524" s="46"/>
      <c r="AH524" s="46"/>
      <c r="AI524" s="46"/>
      <c r="AJ524" s="46"/>
      <c r="AK524" s="46"/>
      <c r="AL524" s="46"/>
      <c r="AM524" s="46"/>
      <c r="AN524" s="46"/>
      <c r="AO524" s="46"/>
      <c r="AP524" s="46"/>
      <c r="AQ524" s="46"/>
      <c r="AR524" s="46"/>
      <c r="AS524" s="46"/>
      <c r="AT524" s="46"/>
      <c r="AU524" s="46"/>
      <c r="AV524" s="46"/>
      <c r="AW524" s="46"/>
      <c r="AX524" s="46"/>
      <c r="AY524" s="46"/>
      <c r="AZ524" s="46"/>
      <c r="BA524" s="46"/>
      <c r="BB524" s="46"/>
      <c r="BC524" s="46"/>
      <c r="BD524" s="46"/>
      <c r="BE524" s="46"/>
      <c r="BF524" s="46"/>
      <c r="BG524" s="46"/>
      <c r="BH524" s="46"/>
      <c r="BI524" s="46"/>
      <c r="BJ524" s="46"/>
      <c r="BK524" s="46"/>
      <c r="BL524" s="46"/>
      <c r="BM524" s="46"/>
      <c r="BN524" s="46"/>
      <c r="BO524" s="46"/>
      <c r="BP524" s="46"/>
      <c r="BQ524" s="46"/>
      <c r="BR524" s="46"/>
      <c r="BS524" s="46"/>
      <c r="BT524" s="46"/>
      <c r="BU524" s="46"/>
      <c r="BV524" s="46"/>
      <c r="BW524" s="46"/>
      <c r="BX524" s="46"/>
      <c r="BY524" s="47">
        <f t="shared" si="38"/>
        <v>0</v>
      </c>
      <c r="BZ524" s="47">
        <f t="shared" si="39"/>
        <v>0</v>
      </c>
      <c r="CA524" s="47">
        <f t="shared" si="40"/>
        <v>0</v>
      </c>
      <c r="CB524" s="47">
        <f t="shared" si="41"/>
        <v>0</v>
      </c>
      <c r="CC524" s="47">
        <f t="shared" si="42"/>
        <v>0</v>
      </c>
      <c r="CD524" s="47">
        <f t="shared" si="43"/>
        <v>0</v>
      </c>
      <c r="CE524" s="48" t="str">
        <f t="shared" si="44"/>
        <v/>
      </c>
      <c r="CF524" s="48" t="str">
        <f t="shared" si="45"/>
        <v/>
      </c>
      <c r="CG524" s="48" t="str">
        <f t="shared" si="46"/>
        <v/>
      </c>
      <c r="CH524" s="48" t="str">
        <f t="shared" si="47"/>
        <v/>
      </c>
      <c r="CI524" s="48" t="str">
        <f t="shared" si="48"/>
        <v/>
      </c>
      <c r="CJ524" s="48" t="str">
        <f t="shared" si="49"/>
        <v/>
      </c>
      <c r="CK524" s="49" t="s">
        <v>28</v>
      </c>
      <c r="CL524" s="49">
        <f t="shared" si="50"/>
        <v>0</v>
      </c>
      <c r="CM524" s="50">
        <f t="shared" si="51"/>
        <v>0</v>
      </c>
      <c r="CN524" s="51">
        <f>IFERROR(CL524*BZ524*'PWCS Table'!$D$3,0)</f>
        <v>0</v>
      </c>
      <c r="CO524" s="51">
        <f>IFERROR(CM524*BZ524*'PWCS Table'!$E$3,0)</f>
        <v>0</v>
      </c>
      <c r="CP524" s="51">
        <f t="shared" si="52"/>
        <v>0</v>
      </c>
      <c r="CQ524" s="51">
        <f t="shared" si="53"/>
        <v>0</v>
      </c>
      <c r="CR524" s="52">
        <f t="shared" si="54"/>
        <v>0</v>
      </c>
      <c r="CS524" s="51">
        <f t="shared" si="55"/>
        <v>0</v>
      </c>
      <c r="CT524" s="51">
        <f t="shared" si="56"/>
        <v>0</v>
      </c>
      <c r="CU524" s="51">
        <f>IFERROR((CA524*CQ524*'PWCS Table'!$D$4)+(CA524*CS524*'PWCS Table'!$D$4),0)</f>
        <v>0</v>
      </c>
      <c r="CV524" s="51">
        <f>IFERROR((CA524*CR524*'PWCS Table'!$E$4)+(CA524*CT524*'PWCS Table'!$E$4),0)</f>
        <v>0</v>
      </c>
      <c r="CW524" s="51">
        <f t="shared" si="57"/>
        <v>0</v>
      </c>
      <c r="CX524" s="51">
        <f t="shared" si="58"/>
        <v>0</v>
      </c>
      <c r="CY524" s="52">
        <f t="shared" si="59"/>
        <v>0</v>
      </c>
      <c r="CZ524" s="51">
        <f t="shared" si="60"/>
        <v>0</v>
      </c>
      <c r="DA524" s="51">
        <f t="shared" si="61"/>
        <v>0</v>
      </c>
      <c r="DB524" s="51">
        <f>IFERROR((CB524*CX524*'PWCS Table'!$D$5)+(CB524*CZ524*'PWCS Table'!$D$5),0)</f>
        <v>0</v>
      </c>
      <c r="DC524" s="51">
        <f>IFERROR((CB524*CY524*'PWCS Table'!$E$5)+(CB524*DA524*'PWCS Table'!$E$5),0)</f>
        <v>0</v>
      </c>
      <c r="DD524" s="51">
        <f t="shared" si="62"/>
        <v>0</v>
      </c>
      <c r="DE524" s="51">
        <f t="shared" si="63"/>
        <v>0</v>
      </c>
      <c r="DF524" s="51">
        <f t="shared" si="64"/>
        <v>0</v>
      </c>
      <c r="DG524" s="51">
        <f>IFERROR((CC524*DE524*'PWCS Table'!$D$8)+(CC524*DF524*'PWCS Table'!$D$8),0)</f>
        <v>0</v>
      </c>
      <c r="DH524" s="51">
        <f t="shared" si="65"/>
        <v>0</v>
      </c>
      <c r="DI524" s="51">
        <f t="shared" si="66"/>
        <v>0</v>
      </c>
      <c r="DJ524" s="51">
        <f t="shared" si="67"/>
        <v>0</v>
      </c>
      <c r="DK524" s="51">
        <f>IFERROR((CD524*DI524*'PWCS Table'!$D$9)+(CD524*DJ524*'PWCS Table'!$D$9),0)</f>
        <v>0</v>
      </c>
      <c r="DL524" s="51">
        <f t="shared" si="68"/>
        <v>0</v>
      </c>
    </row>
    <row r="525" spans="1:116" ht="12.75" hidden="1" customHeight="1" x14ac:dyDescent="0.3">
      <c r="A525" s="1"/>
      <c r="B525" s="53">
        <v>496</v>
      </c>
      <c r="C525" s="54"/>
      <c r="D525" s="44"/>
      <c r="E525" s="45"/>
      <c r="F525" s="46"/>
      <c r="G525" s="46"/>
      <c r="H525" s="46"/>
      <c r="I525" s="46"/>
      <c r="J525" s="46"/>
      <c r="K525" s="46"/>
      <c r="L525" s="46"/>
      <c r="M525" s="46"/>
      <c r="N525" s="46"/>
      <c r="O525" s="46"/>
      <c r="P525" s="46"/>
      <c r="Q525" s="46"/>
      <c r="R525" s="46"/>
      <c r="S525" s="46"/>
      <c r="T525" s="46"/>
      <c r="U525" s="46"/>
      <c r="V525" s="46"/>
      <c r="W525" s="46"/>
      <c r="X525" s="46"/>
      <c r="Y525" s="46"/>
      <c r="Z525" s="46"/>
      <c r="AA525" s="46"/>
      <c r="AB525" s="46"/>
      <c r="AC525" s="46"/>
      <c r="AD525" s="46"/>
      <c r="AE525" s="46"/>
      <c r="AF525" s="46"/>
      <c r="AG525" s="46"/>
      <c r="AH525" s="46"/>
      <c r="AI525" s="46"/>
      <c r="AJ525" s="46"/>
      <c r="AK525" s="46"/>
      <c r="AL525" s="46"/>
      <c r="AM525" s="46"/>
      <c r="AN525" s="46"/>
      <c r="AO525" s="46"/>
      <c r="AP525" s="46"/>
      <c r="AQ525" s="46"/>
      <c r="AR525" s="46"/>
      <c r="AS525" s="46"/>
      <c r="AT525" s="46"/>
      <c r="AU525" s="46"/>
      <c r="AV525" s="46"/>
      <c r="AW525" s="46"/>
      <c r="AX525" s="46"/>
      <c r="AY525" s="46"/>
      <c r="AZ525" s="46"/>
      <c r="BA525" s="46"/>
      <c r="BB525" s="46"/>
      <c r="BC525" s="46"/>
      <c r="BD525" s="46"/>
      <c r="BE525" s="46"/>
      <c r="BF525" s="46"/>
      <c r="BG525" s="46"/>
      <c r="BH525" s="46"/>
      <c r="BI525" s="46"/>
      <c r="BJ525" s="46"/>
      <c r="BK525" s="46"/>
      <c r="BL525" s="46"/>
      <c r="BM525" s="46"/>
      <c r="BN525" s="46"/>
      <c r="BO525" s="46"/>
      <c r="BP525" s="46"/>
      <c r="BQ525" s="46"/>
      <c r="BR525" s="46"/>
      <c r="BS525" s="46"/>
      <c r="BT525" s="46"/>
      <c r="BU525" s="46"/>
      <c r="BV525" s="46"/>
      <c r="BW525" s="46"/>
      <c r="BX525" s="46"/>
      <c r="BY525" s="47">
        <f t="shared" si="38"/>
        <v>0</v>
      </c>
      <c r="BZ525" s="47">
        <f t="shared" si="39"/>
        <v>0</v>
      </c>
      <c r="CA525" s="47">
        <f t="shared" si="40"/>
        <v>0</v>
      </c>
      <c r="CB525" s="47">
        <f t="shared" si="41"/>
        <v>0</v>
      </c>
      <c r="CC525" s="47">
        <f t="shared" si="42"/>
        <v>0</v>
      </c>
      <c r="CD525" s="47">
        <f t="shared" si="43"/>
        <v>0</v>
      </c>
      <c r="CE525" s="48" t="str">
        <f t="shared" si="44"/>
        <v/>
      </c>
      <c r="CF525" s="48" t="str">
        <f t="shared" si="45"/>
        <v/>
      </c>
      <c r="CG525" s="48" t="str">
        <f t="shared" si="46"/>
        <v/>
      </c>
      <c r="CH525" s="48" t="str">
        <f t="shared" si="47"/>
        <v/>
      </c>
      <c r="CI525" s="48" t="str">
        <f t="shared" si="48"/>
        <v/>
      </c>
      <c r="CJ525" s="48" t="str">
        <f t="shared" si="49"/>
        <v/>
      </c>
      <c r="CK525" s="49" t="s">
        <v>28</v>
      </c>
      <c r="CL525" s="49">
        <f t="shared" si="50"/>
        <v>0</v>
      </c>
      <c r="CM525" s="50">
        <f t="shared" si="51"/>
        <v>0</v>
      </c>
      <c r="CN525" s="51">
        <f>IFERROR(CL525*BZ525*'PWCS Table'!$D$3,0)</f>
        <v>0</v>
      </c>
      <c r="CO525" s="51">
        <f>IFERROR(CM525*BZ525*'PWCS Table'!$E$3,0)</f>
        <v>0</v>
      </c>
      <c r="CP525" s="51">
        <f t="shared" si="52"/>
        <v>0</v>
      </c>
      <c r="CQ525" s="51">
        <f t="shared" si="53"/>
        <v>0</v>
      </c>
      <c r="CR525" s="52">
        <f t="shared" si="54"/>
        <v>0</v>
      </c>
      <c r="CS525" s="51">
        <f t="shared" si="55"/>
        <v>0</v>
      </c>
      <c r="CT525" s="51">
        <f t="shared" si="56"/>
        <v>0</v>
      </c>
      <c r="CU525" s="51">
        <f>IFERROR((CA525*CQ525*'PWCS Table'!$D$4)+(CA525*CS525*'PWCS Table'!$D$4),0)</f>
        <v>0</v>
      </c>
      <c r="CV525" s="51">
        <f>IFERROR((CA525*CR525*'PWCS Table'!$E$4)+(CA525*CT525*'PWCS Table'!$E$4),0)</f>
        <v>0</v>
      </c>
      <c r="CW525" s="51">
        <f t="shared" si="57"/>
        <v>0</v>
      </c>
      <c r="CX525" s="51">
        <f t="shared" si="58"/>
        <v>0</v>
      </c>
      <c r="CY525" s="52">
        <f t="shared" si="59"/>
        <v>0</v>
      </c>
      <c r="CZ525" s="51">
        <f t="shared" si="60"/>
        <v>0</v>
      </c>
      <c r="DA525" s="51">
        <f t="shared" si="61"/>
        <v>0</v>
      </c>
      <c r="DB525" s="51">
        <f>IFERROR((CB525*CX525*'PWCS Table'!$D$5)+(CB525*CZ525*'PWCS Table'!$D$5),0)</f>
        <v>0</v>
      </c>
      <c r="DC525" s="51">
        <f>IFERROR((CB525*CY525*'PWCS Table'!$E$5)+(CB525*DA525*'PWCS Table'!$E$5),0)</f>
        <v>0</v>
      </c>
      <c r="DD525" s="51">
        <f t="shared" si="62"/>
        <v>0</v>
      </c>
      <c r="DE525" s="51">
        <f t="shared" si="63"/>
        <v>0</v>
      </c>
      <c r="DF525" s="51">
        <f t="shared" si="64"/>
        <v>0</v>
      </c>
      <c r="DG525" s="51">
        <f>IFERROR((CC525*DE525*'PWCS Table'!$D$8)+(CC525*DF525*'PWCS Table'!$D$8),0)</f>
        <v>0</v>
      </c>
      <c r="DH525" s="51">
        <f t="shared" si="65"/>
        <v>0</v>
      </c>
      <c r="DI525" s="51">
        <f t="shared" si="66"/>
        <v>0</v>
      </c>
      <c r="DJ525" s="51">
        <f t="shared" si="67"/>
        <v>0</v>
      </c>
      <c r="DK525" s="51">
        <f>IFERROR((CD525*DI525*'PWCS Table'!$D$9)+(CD525*DJ525*'PWCS Table'!$D$9),0)</f>
        <v>0</v>
      </c>
      <c r="DL525" s="51">
        <f t="shared" si="68"/>
        <v>0</v>
      </c>
    </row>
    <row r="526" spans="1:116" ht="12.75" hidden="1" customHeight="1" x14ac:dyDescent="0.3">
      <c r="A526" s="1"/>
      <c r="B526" s="53">
        <v>497</v>
      </c>
      <c r="C526" s="54"/>
      <c r="D526" s="44"/>
      <c r="E526" s="45"/>
      <c r="F526" s="46"/>
      <c r="G526" s="46"/>
      <c r="H526" s="46"/>
      <c r="I526" s="46"/>
      <c r="J526" s="46"/>
      <c r="K526" s="46"/>
      <c r="L526" s="46"/>
      <c r="M526" s="46"/>
      <c r="N526" s="46"/>
      <c r="O526" s="46"/>
      <c r="P526" s="46"/>
      <c r="Q526" s="46"/>
      <c r="R526" s="46"/>
      <c r="S526" s="46"/>
      <c r="T526" s="46"/>
      <c r="U526" s="46"/>
      <c r="V526" s="46"/>
      <c r="W526" s="46"/>
      <c r="X526" s="46"/>
      <c r="Y526" s="46"/>
      <c r="Z526" s="46"/>
      <c r="AA526" s="46"/>
      <c r="AB526" s="46"/>
      <c r="AC526" s="46"/>
      <c r="AD526" s="46"/>
      <c r="AE526" s="46"/>
      <c r="AF526" s="46"/>
      <c r="AG526" s="46"/>
      <c r="AH526" s="46"/>
      <c r="AI526" s="46"/>
      <c r="AJ526" s="46"/>
      <c r="AK526" s="46"/>
      <c r="AL526" s="46"/>
      <c r="AM526" s="46"/>
      <c r="AN526" s="46"/>
      <c r="AO526" s="46"/>
      <c r="AP526" s="46"/>
      <c r="AQ526" s="46"/>
      <c r="AR526" s="46"/>
      <c r="AS526" s="46"/>
      <c r="AT526" s="46"/>
      <c r="AU526" s="46"/>
      <c r="AV526" s="46"/>
      <c r="AW526" s="46"/>
      <c r="AX526" s="46"/>
      <c r="AY526" s="46"/>
      <c r="AZ526" s="46"/>
      <c r="BA526" s="46"/>
      <c r="BB526" s="46"/>
      <c r="BC526" s="46"/>
      <c r="BD526" s="46"/>
      <c r="BE526" s="46"/>
      <c r="BF526" s="46"/>
      <c r="BG526" s="46"/>
      <c r="BH526" s="46"/>
      <c r="BI526" s="46"/>
      <c r="BJ526" s="46"/>
      <c r="BK526" s="46"/>
      <c r="BL526" s="46"/>
      <c r="BM526" s="46"/>
      <c r="BN526" s="46"/>
      <c r="BO526" s="46"/>
      <c r="BP526" s="46"/>
      <c r="BQ526" s="46"/>
      <c r="BR526" s="46"/>
      <c r="BS526" s="46"/>
      <c r="BT526" s="46"/>
      <c r="BU526" s="46"/>
      <c r="BV526" s="46"/>
      <c r="BW526" s="46"/>
      <c r="BX526" s="46"/>
      <c r="BY526" s="47">
        <f t="shared" si="38"/>
        <v>0</v>
      </c>
      <c r="BZ526" s="47">
        <f t="shared" si="39"/>
        <v>0</v>
      </c>
      <c r="CA526" s="47">
        <f t="shared" si="40"/>
        <v>0</v>
      </c>
      <c r="CB526" s="47">
        <f t="shared" si="41"/>
        <v>0</v>
      </c>
      <c r="CC526" s="47">
        <f t="shared" si="42"/>
        <v>0</v>
      </c>
      <c r="CD526" s="47">
        <f t="shared" si="43"/>
        <v>0</v>
      </c>
      <c r="CE526" s="48" t="str">
        <f t="shared" si="44"/>
        <v/>
      </c>
      <c r="CF526" s="48" t="str">
        <f t="shared" si="45"/>
        <v/>
      </c>
      <c r="CG526" s="48" t="str">
        <f t="shared" si="46"/>
        <v/>
      </c>
      <c r="CH526" s="48" t="str">
        <f t="shared" si="47"/>
        <v/>
      </c>
      <c r="CI526" s="48" t="str">
        <f t="shared" si="48"/>
        <v/>
      </c>
      <c r="CJ526" s="48" t="str">
        <f t="shared" si="49"/>
        <v/>
      </c>
      <c r="CK526" s="49" t="s">
        <v>28</v>
      </c>
      <c r="CL526" s="49">
        <f t="shared" si="50"/>
        <v>0</v>
      </c>
      <c r="CM526" s="50">
        <f t="shared" si="51"/>
        <v>0</v>
      </c>
      <c r="CN526" s="51">
        <f>IFERROR(CL526*BZ526*'PWCS Table'!$D$3,0)</f>
        <v>0</v>
      </c>
      <c r="CO526" s="51">
        <f>IFERROR(CM526*BZ526*'PWCS Table'!$E$3,0)</f>
        <v>0</v>
      </c>
      <c r="CP526" s="51">
        <f t="shared" si="52"/>
        <v>0</v>
      </c>
      <c r="CQ526" s="51">
        <f t="shared" si="53"/>
        <v>0</v>
      </c>
      <c r="CR526" s="52">
        <f t="shared" si="54"/>
        <v>0</v>
      </c>
      <c r="CS526" s="51">
        <f t="shared" si="55"/>
        <v>0</v>
      </c>
      <c r="CT526" s="51">
        <f t="shared" si="56"/>
        <v>0</v>
      </c>
      <c r="CU526" s="51">
        <f>IFERROR((CA526*CQ526*'PWCS Table'!$D$4)+(CA526*CS526*'PWCS Table'!$D$4),0)</f>
        <v>0</v>
      </c>
      <c r="CV526" s="51">
        <f>IFERROR((CA526*CR526*'PWCS Table'!$E$4)+(CA526*CT526*'PWCS Table'!$E$4),0)</f>
        <v>0</v>
      </c>
      <c r="CW526" s="51">
        <f t="shared" si="57"/>
        <v>0</v>
      </c>
      <c r="CX526" s="51">
        <f t="shared" si="58"/>
        <v>0</v>
      </c>
      <c r="CY526" s="52">
        <f t="shared" si="59"/>
        <v>0</v>
      </c>
      <c r="CZ526" s="51">
        <f t="shared" si="60"/>
        <v>0</v>
      </c>
      <c r="DA526" s="51">
        <f t="shared" si="61"/>
        <v>0</v>
      </c>
      <c r="DB526" s="51">
        <f>IFERROR((CB526*CX526*'PWCS Table'!$D$5)+(CB526*CZ526*'PWCS Table'!$D$5),0)</f>
        <v>0</v>
      </c>
      <c r="DC526" s="51">
        <f>IFERROR((CB526*CY526*'PWCS Table'!$E$5)+(CB526*DA526*'PWCS Table'!$E$5),0)</f>
        <v>0</v>
      </c>
      <c r="DD526" s="51">
        <f t="shared" si="62"/>
        <v>0</v>
      </c>
      <c r="DE526" s="51">
        <f t="shared" si="63"/>
        <v>0</v>
      </c>
      <c r="DF526" s="51">
        <f t="shared" si="64"/>
        <v>0</v>
      </c>
      <c r="DG526" s="51">
        <f>IFERROR((CC526*DE526*'PWCS Table'!$D$8)+(CC526*DF526*'PWCS Table'!$D$8),0)</f>
        <v>0</v>
      </c>
      <c r="DH526" s="51">
        <f t="shared" si="65"/>
        <v>0</v>
      </c>
      <c r="DI526" s="51">
        <f t="shared" si="66"/>
        <v>0</v>
      </c>
      <c r="DJ526" s="51">
        <f t="shared" si="67"/>
        <v>0</v>
      </c>
      <c r="DK526" s="51">
        <f>IFERROR((CD526*DI526*'PWCS Table'!$D$9)+(CD526*DJ526*'PWCS Table'!$D$9),0)</f>
        <v>0</v>
      </c>
      <c r="DL526" s="51">
        <f t="shared" si="68"/>
        <v>0</v>
      </c>
    </row>
    <row r="527" spans="1:116" ht="12.75" hidden="1" customHeight="1" x14ac:dyDescent="0.3">
      <c r="A527" s="1"/>
      <c r="B527" s="53">
        <v>498</v>
      </c>
      <c r="C527" s="54"/>
      <c r="D527" s="44"/>
      <c r="E527" s="45"/>
      <c r="F527" s="46"/>
      <c r="G527" s="46"/>
      <c r="H527" s="46"/>
      <c r="I527" s="46"/>
      <c r="J527" s="46"/>
      <c r="K527" s="46"/>
      <c r="L527" s="46"/>
      <c r="M527" s="46"/>
      <c r="N527" s="46"/>
      <c r="O527" s="46"/>
      <c r="P527" s="46"/>
      <c r="Q527" s="46"/>
      <c r="R527" s="46"/>
      <c r="S527" s="46"/>
      <c r="T527" s="46"/>
      <c r="U527" s="46"/>
      <c r="V527" s="46"/>
      <c r="W527" s="46"/>
      <c r="X527" s="46"/>
      <c r="Y527" s="46"/>
      <c r="Z527" s="46"/>
      <c r="AA527" s="46"/>
      <c r="AB527" s="46"/>
      <c r="AC527" s="46"/>
      <c r="AD527" s="46"/>
      <c r="AE527" s="46"/>
      <c r="AF527" s="46"/>
      <c r="AG527" s="46"/>
      <c r="AH527" s="46"/>
      <c r="AI527" s="46"/>
      <c r="AJ527" s="46"/>
      <c r="AK527" s="46"/>
      <c r="AL527" s="46"/>
      <c r="AM527" s="46"/>
      <c r="AN527" s="46"/>
      <c r="AO527" s="46"/>
      <c r="AP527" s="46"/>
      <c r="AQ527" s="46"/>
      <c r="AR527" s="46"/>
      <c r="AS527" s="46"/>
      <c r="AT527" s="46"/>
      <c r="AU527" s="46"/>
      <c r="AV527" s="46"/>
      <c r="AW527" s="46"/>
      <c r="AX527" s="46"/>
      <c r="AY527" s="46"/>
      <c r="AZ527" s="46"/>
      <c r="BA527" s="46"/>
      <c r="BB527" s="46"/>
      <c r="BC527" s="46"/>
      <c r="BD527" s="46"/>
      <c r="BE527" s="46"/>
      <c r="BF527" s="46"/>
      <c r="BG527" s="46"/>
      <c r="BH527" s="46"/>
      <c r="BI527" s="46"/>
      <c r="BJ527" s="46"/>
      <c r="BK527" s="46"/>
      <c r="BL527" s="46"/>
      <c r="BM527" s="46"/>
      <c r="BN527" s="46"/>
      <c r="BO527" s="46"/>
      <c r="BP527" s="46"/>
      <c r="BQ527" s="46"/>
      <c r="BR527" s="46"/>
      <c r="BS527" s="46"/>
      <c r="BT527" s="46"/>
      <c r="BU527" s="46"/>
      <c r="BV527" s="46"/>
      <c r="BW527" s="46"/>
      <c r="BX527" s="46"/>
      <c r="BY527" s="47">
        <f t="shared" si="38"/>
        <v>0</v>
      </c>
      <c r="BZ527" s="47">
        <f t="shared" si="39"/>
        <v>0</v>
      </c>
      <c r="CA527" s="47">
        <f t="shared" si="40"/>
        <v>0</v>
      </c>
      <c r="CB527" s="47">
        <f t="shared" si="41"/>
        <v>0</v>
      </c>
      <c r="CC527" s="47">
        <f t="shared" si="42"/>
        <v>0</v>
      </c>
      <c r="CD527" s="47">
        <f t="shared" si="43"/>
        <v>0</v>
      </c>
      <c r="CE527" s="48" t="str">
        <f t="shared" si="44"/>
        <v/>
      </c>
      <c r="CF527" s="48" t="str">
        <f t="shared" si="45"/>
        <v/>
      </c>
      <c r="CG527" s="48" t="str">
        <f t="shared" si="46"/>
        <v/>
      </c>
      <c r="CH527" s="48" t="str">
        <f t="shared" si="47"/>
        <v/>
      </c>
      <c r="CI527" s="48" t="str">
        <f t="shared" si="48"/>
        <v/>
      </c>
      <c r="CJ527" s="48" t="str">
        <f t="shared" si="49"/>
        <v/>
      </c>
      <c r="CK527" s="49" t="s">
        <v>28</v>
      </c>
      <c r="CL527" s="49">
        <f t="shared" si="50"/>
        <v>0</v>
      </c>
      <c r="CM527" s="50">
        <f t="shared" si="51"/>
        <v>0</v>
      </c>
      <c r="CN527" s="51">
        <f>IFERROR(CL527*BZ527*'PWCS Table'!$D$3,0)</f>
        <v>0</v>
      </c>
      <c r="CO527" s="51">
        <f>IFERROR(CM527*BZ527*'PWCS Table'!$E$3,0)</f>
        <v>0</v>
      </c>
      <c r="CP527" s="51">
        <f t="shared" si="52"/>
        <v>0</v>
      </c>
      <c r="CQ527" s="51">
        <f t="shared" si="53"/>
        <v>0</v>
      </c>
      <c r="CR527" s="52">
        <f t="shared" si="54"/>
        <v>0</v>
      </c>
      <c r="CS527" s="51">
        <f t="shared" si="55"/>
        <v>0</v>
      </c>
      <c r="CT527" s="51">
        <f t="shared" si="56"/>
        <v>0</v>
      </c>
      <c r="CU527" s="51">
        <f>IFERROR((CA527*CQ527*'PWCS Table'!$D$4)+(CA527*CS527*'PWCS Table'!$D$4),0)</f>
        <v>0</v>
      </c>
      <c r="CV527" s="51">
        <f>IFERROR((CA527*CR527*'PWCS Table'!$E$4)+(CA527*CT527*'PWCS Table'!$E$4),0)</f>
        <v>0</v>
      </c>
      <c r="CW527" s="51">
        <f t="shared" si="57"/>
        <v>0</v>
      </c>
      <c r="CX527" s="51">
        <f t="shared" si="58"/>
        <v>0</v>
      </c>
      <c r="CY527" s="52">
        <f t="shared" si="59"/>
        <v>0</v>
      </c>
      <c r="CZ527" s="51">
        <f t="shared" si="60"/>
        <v>0</v>
      </c>
      <c r="DA527" s="51">
        <f t="shared" si="61"/>
        <v>0</v>
      </c>
      <c r="DB527" s="51">
        <f>IFERROR((CB527*CX527*'PWCS Table'!$D$5)+(CB527*CZ527*'PWCS Table'!$D$5),0)</f>
        <v>0</v>
      </c>
      <c r="DC527" s="51">
        <f>IFERROR((CB527*CY527*'PWCS Table'!$E$5)+(CB527*DA527*'PWCS Table'!$E$5),0)</f>
        <v>0</v>
      </c>
      <c r="DD527" s="51">
        <f t="shared" si="62"/>
        <v>0</v>
      </c>
      <c r="DE527" s="51">
        <f t="shared" si="63"/>
        <v>0</v>
      </c>
      <c r="DF527" s="51">
        <f t="shared" si="64"/>
        <v>0</v>
      </c>
      <c r="DG527" s="51">
        <f>IFERROR((CC527*DE527*'PWCS Table'!$D$8)+(CC527*DF527*'PWCS Table'!$D$8),0)</f>
        <v>0</v>
      </c>
      <c r="DH527" s="51">
        <f t="shared" si="65"/>
        <v>0</v>
      </c>
      <c r="DI527" s="51">
        <f t="shared" si="66"/>
        <v>0</v>
      </c>
      <c r="DJ527" s="51">
        <f t="shared" si="67"/>
        <v>0</v>
      </c>
      <c r="DK527" s="51">
        <f>IFERROR((CD527*DI527*'PWCS Table'!$D$9)+(CD527*DJ527*'PWCS Table'!$D$9),0)</f>
        <v>0</v>
      </c>
      <c r="DL527" s="51">
        <f t="shared" si="68"/>
        <v>0</v>
      </c>
    </row>
    <row r="528" spans="1:116" ht="12.75" hidden="1" customHeight="1" x14ac:dyDescent="0.3">
      <c r="A528" s="1"/>
      <c r="B528" s="53">
        <v>499</v>
      </c>
      <c r="C528" s="54"/>
      <c r="D528" s="44"/>
      <c r="E528" s="45"/>
      <c r="F528" s="46"/>
      <c r="G528" s="46"/>
      <c r="H528" s="46"/>
      <c r="I528" s="46"/>
      <c r="J528" s="46"/>
      <c r="K528" s="46"/>
      <c r="L528" s="46"/>
      <c r="M528" s="46"/>
      <c r="N528" s="46"/>
      <c r="O528" s="46"/>
      <c r="P528" s="46"/>
      <c r="Q528" s="46"/>
      <c r="R528" s="46"/>
      <c r="S528" s="46"/>
      <c r="T528" s="46"/>
      <c r="U528" s="46"/>
      <c r="V528" s="46"/>
      <c r="W528" s="46"/>
      <c r="X528" s="46"/>
      <c r="Y528" s="46"/>
      <c r="Z528" s="46"/>
      <c r="AA528" s="46"/>
      <c r="AB528" s="46"/>
      <c r="AC528" s="46"/>
      <c r="AD528" s="46"/>
      <c r="AE528" s="46"/>
      <c r="AF528" s="46"/>
      <c r="AG528" s="46"/>
      <c r="AH528" s="46"/>
      <c r="AI528" s="46"/>
      <c r="AJ528" s="46"/>
      <c r="AK528" s="46"/>
      <c r="AL528" s="46"/>
      <c r="AM528" s="46"/>
      <c r="AN528" s="46"/>
      <c r="AO528" s="46"/>
      <c r="AP528" s="46"/>
      <c r="AQ528" s="46"/>
      <c r="AR528" s="46"/>
      <c r="AS528" s="46"/>
      <c r="AT528" s="46"/>
      <c r="AU528" s="46"/>
      <c r="AV528" s="46"/>
      <c r="AW528" s="46"/>
      <c r="AX528" s="46"/>
      <c r="AY528" s="46"/>
      <c r="AZ528" s="46"/>
      <c r="BA528" s="46"/>
      <c r="BB528" s="46"/>
      <c r="BC528" s="46"/>
      <c r="BD528" s="46"/>
      <c r="BE528" s="46"/>
      <c r="BF528" s="46"/>
      <c r="BG528" s="46"/>
      <c r="BH528" s="46"/>
      <c r="BI528" s="46"/>
      <c r="BJ528" s="46"/>
      <c r="BK528" s="46"/>
      <c r="BL528" s="46"/>
      <c r="BM528" s="46"/>
      <c r="BN528" s="46"/>
      <c r="BO528" s="46"/>
      <c r="BP528" s="46"/>
      <c r="BQ528" s="46"/>
      <c r="BR528" s="46"/>
      <c r="BS528" s="46"/>
      <c r="BT528" s="46"/>
      <c r="BU528" s="46"/>
      <c r="BV528" s="46"/>
      <c r="BW528" s="46"/>
      <c r="BX528" s="46"/>
      <c r="BY528" s="47">
        <f t="shared" si="38"/>
        <v>0</v>
      </c>
      <c r="BZ528" s="47">
        <f t="shared" si="39"/>
        <v>0</v>
      </c>
      <c r="CA528" s="47">
        <f t="shared" si="40"/>
        <v>0</v>
      </c>
      <c r="CB528" s="47">
        <f t="shared" si="41"/>
        <v>0</v>
      </c>
      <c r="CC528" s="47">
        <f t="shared" si="42"/>
        <v>0</v>
      </c>
      <c r="CD528" s="47">
        <f t="shared" si="43"/>
        <v>0</v>
      </c>
      <c r="CE528" s="48" t="str">
        <f t="shared" si="44"/>
        <v/>
      </c>
      <c r="CF528" s="48" t="str">
        <f t="shared" si="45"/>
        <v/>
      </c>
      <c r="CG528" s="48" t="str">
        <f t="shared" si="46"/>
        <v/>
      </c>
      <c r="CH528" s="48" t="str">
        <f t="shared" si="47"/>
        <v/>
      </c>
      <c r="CI528" s="48" t="str">
        <f t="shared" si="48"/>
        <v/>
      </c>
      <c r="CJ528" s="48" t="str">
        <f t="shared" si="49"/>
        <v/>
      </c>
      <c r="CK528" s="49" t="s">
        <v>28</v>
      </c>
      <c r="CL528" s="49">
        <f t="shared" si="50"/>
        <v>0</v>
      </c>
      <c r="CM528" s="50">
        <f t="shared" si="51"/>
        <v>0</v>
      </c>
      <c r="CN528" s="51">
        <f>IFERROR(CL528*BZ528*'PWCS Table'!$D$3,0)</f>
        <v>0</v>
      </c>
      <c r="CO528" s="51">
        <f>IFERROR(CM528*BZ528*'PWCS Table'!$E$3,0)</f>
        <v>0</v>
      </c>
      <c r="CP528" s="51">
        <f t="shared" si="52"/>
        <v>0</v>
      </c>
      <c r="CQ528" s="51">
        <f t="shared" si="53"/>
        <v>0</v>
      </c>
      <c r="CR528" s="52">
        <f t="shared" si="54"/>
        <v>0</v>
      </c>
      <c r="CS528" s="51">
        <f t="shared" si="55"/>
        <v>0</v>
      </c>
      <c r="CT528" s="51">
        <f t="shared" si="56"/>
        <v>0</v>
      </c>
      <c r="CU528" s="51">
        <f>IFERROR((CA528*CQ528*'PWCS Table'!$D$4)+(CA528*CS528*'PWCS Table'!$D$4),0)</f>
        <v>0</v>
      </c>
      <c r="CV528" s="51">
        <f>IFERROR((CA528*CR528*'PWCS Table'!$E$4)+(CA528*CT528*'PWCS Table'!$E$4),0)</f>
        <v>0</v>
      </c>
      <c r="CW528" s="51">
        <f t="shared" si="57"/>
        <v>0</v>
      </c>
      <c r="CX528" s="51">
        <f t="shared" si="58"/>
        <v>0</v>
      </c>
      <c r="CY528" s="52">
        <f t="shared" si="59"/>
        <v>0</v>
      </c>
      <c r="CZ528" s="51">
        <f t="shared" si="60"/>
        <v>0</v>
      </c>
      <c r="DA528" s="51">
        <f t="shared" si="61"/>
        <v>0</v>
      </c>
      <c r="DB528" s="51">
        <f>IFERROR((CB528*CX528*'PWCS Table'!$D$5)+(CB528*CZ528*'PWCS Table'!$D$5),0)</f>
        <v>0</v>
      </c>
      <c r="DC528" s="51">
        <f>IFERROR((CB528*CY528*'PWCS Table'!$E$5)+(CB528*DA528*'PWCS Table'!$E$5),0)</f>
        <v>0</v>
      </c>
      <c r="DD528" s="51">
        <f t="shared" si="62"/>
        <v>0</v>
      </c>
      <c r="DE528" s="51">
        <f t="shared" si="63"/>
        <v>0</v>
      </c>
      <c r="DF528" s="51">
        <f t="shared" si="64"/>
        <v>0</v>
      </c>
      <c r="DG528" s="51">
        <f>IFERROR((CC528*DE528*'PWCS Table'!$D$8)+(CC528*DF528*'PWCS Table'!$D$8),0)</f>
        <v>0</v>
      </c>
      <c r="DH528" s="51">
        <f t="shared" si="65"/>
        <v>0</v>
      </c>
      <c r="DI528" s="51">
        <f t="shared" si="66"/>
        <v>0</v>
      </c>
      <c r="DJ528" s="51">
        <f t="shared" si="67"/>
        <v>0</v>
      </c>
      <c r="DK528" s="51">
        <f>IFERROR((CD528*DI528*'PWCS Table'!$D$9)+(CD528*DJ528*'PWCS Table'!$D$9),0)</f>
        <v>0</v>
      </c>
      <c r="DL528" s="51">
        <f t="shared" si="68"/>
        <v>0</v>
      </c>
    </row>
    <row r="529" spans="1:116" ht="12.75" hidden="1" customHeight="1" x14ac:dyDescent="0.3">
      <c r="A529" s="1"/>
      <c r="B529" s="53">
        <v>500</v>
      </c>
      <c r="C529" s="54"/>
      <c r="D529" s="44"/>
      <c r="E529" s="45"/>
      <c r="F529" s="46"/>
      <c r="G529" s="46"/>
      <c r="H529" s="46"/>
      <c r="I529" s="46"/>
      <c r="J529" s="46"/>
      <c r="K529" s="46"/>
      <c r="L529" s="46"/>
      <c r="M529" s="46"/>
      <c r="N529" s="46"/>
      <c r="O529" s="46"/>
      <c r="P529" s="46"/>
      <c r="Q529" s="46"/>
      <c r="R529" s="46"/>
      <c r="S529" s="46"/>
      <c r="T529" s="46"/>
      <c r="U529" s="46"/>
      <c r="V529" s="46"/>
      <c r="W529" s="46"/>
      <c r="X529" s="46"/>
      <c r="Y529" s="46"/>
      <c r="Z529" s="46"/>
      <c r="AA529" s="46"/>
      <c r="AB529" s="46"/>
      <c r="AC529" s="46"/>
      <c r="AD529" s="46"/>
      <c r="AE529" s="46"/>
      <c r="AF529" s="46"/>
      <c r="AG529" s="46"/>
      <c r="AH529" s="46"/>
      <c r="AI529" s="46"/>
      <c r="AJ529" s="46"/>
      <c r="AK529" s="46"/>
      <c r="AL529" s="46"/>
      <c r="AM529" s="46"/>
      <c r="AN529" s="46"/>
      <c r="AO529" s="46"/>
      <c r="AP529" s="46"/>
      <c r="AQ529" s="46"/>
      <c r="AR529" s="46"/>
      <c r="AS529" s="46"/>
      <c r="AT529" s="46"/>
      <c r="AU529" s="46"/>
      <c r="AV529" s="46"/>
      <c r="AW529" s="46"/>
      <c r="AX529" s="46"/>
      <c r="AY529" s="46"/>
      <c r="AZ529" s="46"/>
      <c r="BA529" s="46"/>
      <c r="BB529" s="46"/>
      <c r="BC529" s="46"/>
      <c r="BD529" s="46"/>
      <c r="BE529" s="46"/>
      <c r="BF529" s="46"/>
      <c r="BG529" s="46"/>
      <c r="BH529" s="46"/>
      <c r="BI529" s="46"/>
      <c r="BJ529" s="46"/>
      <c r="BK529" s="46"/>
      <c r="BL529" s="46"/>
      <c r="BM529" s="46"/>
      <c r="BN529" s="46"/>
      <c r="BO529" s="46"/>
      <c r="BP529" s="46"/>
      <c r="BQ529" s="46"/>
      <c r="BR529" s="46"/>
      <c r="BS529" s="46"/>
      <c r="BT529" s="46"/>
      <c r="BU529" s="46"/>
      <c r="BV529" s="46"/>
      <c r="BW529" s="46"/>
      <c r="BX529" s="46"/>
      <c r="BY529" s="47">
        <f t="shared" si="38"/>
        <v>0</v>
      </c>
      <c r="BZ529" s="47">
        <f t="shared" si="39"/>
        <v>0</v>
      </c>
      <c r="CA529" s="47">
        <f t="shared" si="40"/>
        <v>0</v>
      </c>
      <c r="CB529" s="47">
        <f t="shared" si="41"/>
        <v>0</v>
      </c>
      <c r="CC529" s="47">
        <f t="shared" si="42"/>
        <v>0</v>
      </c>
      <c r="CD529" s="47">
        <f t="shared" si="43"/>
        <v>0</v>
      </c>
      <c r="CE529" s="48" t="str">
        <f t="shared" si="44"/>
        <v/>
      </c>
      <c r="CF529" s="48" t="str">
        <f t="shared" si="45"/>
        <v/>
      </c>
      <c r="CG529" s="48" t="str">
        <f t="shared" si="46"/>
        <v/>
      </c>
      <c r="CH529" s="48" t="str">
        <f t="shared" si="47"/>
        <v/>
      </c>
      <c r="CI529" s="48" t="str">
        <f t="shared" si="48"/>
        <v/>
      </c>
      <c r="CJ529" s="48" t="str">
        <f t="shared" si="49"/>
        <v/>
      </c>
      <c r="CK529" s="49" t="s">
        <v>28</v>
      </c>
      <c r="CL529" s="49">
        <f t="shared" si="50"/>
        <v>0</v>
      </c>
      <c r="CM529" s="50">
        <f t="shared" si="51"/>
        <v>0</v>
      </c>
      <c r="CN529" s="51">
        <f>IFERROR(CL529*BZ529*'PWCS Table'!$D$3,0)</f>
        <v>0</v>
      </c>
      <c r="CO529" s="51">
        <f>IFERROR(CM529*BZ529*'PWCS Table'!$E$3,0)</f>
        <v>0</v>
      </c>
      <c r="CP529" s="51">
        <f t="shared" si="52"/>
        <v>0</v>
      </c>
      <c r="CQ529" s="51">
        <f t="shared" si="53"/>
        <v>0</v>
      </c>
      <c r="CR529" s="52">
        <f t="shared" si="54"/>
        <v>0</v>
      </c>
      <c r="CS529" s="51">
        <f t="shared" si="55"/>
        <v>0</v>
      </c>
      <c r="CT529" s="51">
        <f t="shared" si="56"/>
        <v>0</v>
      </c>
      <c r="CU529" s="51">
        <f>IFERROR((CA529*CQ529*'PWCS Table'!$D$4)+(CA529*CS529*'PWCS Table'!$D$4),0)</f>
        <v>0</v>
      </c>
      <c r="CV529" s="51">
        <f>IFERROR((CA529*CR529*'PWCS Table'!$E$4)+(CA529*CT529*'PWCS Table'!$E$4),0)</f>
        <v>0</v>
      </c>
      <c r="CW529" s="51">
        <f t="shared" si="57"/>
        <v>0</v>
      </c>
      <c r="CX529" s="51">
        <f t="shared" si="58"/>
        <v>0</v>
      </c>
      <c r="CY529" s="52">
        <f t="shared" si="59"/>
        <v>0</v>
      </c>
      <c r="CZ529" s="51">
        <f t="shared" si="60"/>
        <v>0</v>
      </c>
      <c r="DA529" s="51">
        <f t="shared" si="61"/>
        <v>0</v>
      </c>
      <c r="DB529" s="51">
        <f>IFERROR((CB529*CX529*'PWCS Table'!$D$5)+(CB529*CZ529*'PWCS Table'!$D$5),0)</f>
        <v>0</v>
      </c>
      <c r="DC529" s="51">
        <f>IFERROR((CB529*CY529*'PWCS Table'!$E$5)+(CB529*DA529*'PWCS Table'!$E$5),0)</f>
        <v>0</v>
      </c>
      <c r="DD529" s="51">
        <f t="shared" si="62"/>
        <v>0</v>
      </c>
      <c r="DE529" s="51">
        <f t="shared" si="63"/>
        <v>0</v>
      </c>
      <c r="DF529" s="51">
        <f t="shared" si="64"/>
        <v>0</v>
      </c>
      <c r="DG529" s="51">
        <f>IFERROR((CC529*DE529*'PWCS Table'!$D$8)+(CC529*DF529*'PWCS Table'!$D$8),0)</f>
        <v>0</v>
      </c>
      <c r="DH529" s="51">
        <f t="shared" si="65"/>
        <v>0</v>
      </c>
      <c r="DI529" s="51">
        <f t="shared" si="66"/>
        <v>0</v>
      </c>
      <c r="DJ529" s="51">
        <f t="shared" si="67"/>
        <v>0</v>
      </c>
      <c r="DK529" s="51">
        <f>IFERROR((CD529*DI529*'PWCS Table'!$D$9)+(CD529*DJ529*'PWCS Table'!$D$9),0)</f>
        <v>0</v>
      </c>
      <c r="DL529" s="51">
        <f t="shared" si="68"/>
        <v>0</v>
      </c>
    </row>
  </sheetData>
  <sheetProtection algorithmName="SHA-512" hashValue="bvyMKzAX4abHCTM0Jkc4a6P1KzIs7akY0XBiyrds9rVW+iC2h9EPCyvGAyYBxHkV6hyuEFN6zuddxoo58lrQqA==" saltValue="YVQEWmtfJ/n7x1m6PMUzjQ==" spinCount="100000" sheet="1" selectLockedCells="1"/>
  <mergeCells count="43">
    <mergeCell ref="AC27:AN27"/>
    <mergeCell ref="AO27:AZ27"/>
    <mergeCell ref="BA27:BL27"/>
    <mergeCell ref="BM27:BX27"/>
    <mergeCell ref="CU28:CU29"/>
    <mergeCell ref="BY28:CD28"/>
    <mergeCell ref="CE28:CJ28"/>
    <mergeCell ref="CN28:CN29"/>
    <mergeCell ref="CO28:CO29"/>
    <mergeCell ref="AC28:AN28"/>
    <mergeCell ref="AO28:AZ28"/>
    <mergeCell ref="BA28:BL28"/>
    <mergeCell ref="BM28:BX28"/>
    <mergeCell ref="DB27:DD27"/>
    <mergeCell ref="DK27:DL27"/>
    <mergeCell ref="CP28:CP29"/>
    <mergeCell ref="DD28:DD29"/>
    <mergeCell ref="CV28:CV29"/>
    <mergeCell ref="CW28:CW29"/>
    <mergeCell ref="DB28:DB29"/>
    <mergeCell ref="DC28:DC29"/>
    <mergeCell ref="CU27:CW27"/>
    <mergeCell ref="DG27:DH27"/>
    <mergeCell ref="DH28:DH29"/>
    <mergeCell ref="DG28:DG29"/>
    <mergeCell ref="DK28:DK29"/>
    <mergeCell ref="DL28:DL29"/>
    <mergeCell ref="CN27:CP27"/>
    <mergeCell ref="B10:AB10"/>
    <mergeCell ref="B11:AB11"/>
    <mergeCell ref="B9:AB9"/>
    <mergeCell ref="B2:AB2"/>
    <mergeCell ref="B5:AB5"/>
    <mergeCell ref="B6:AB6"/>
    <mergeCell ref="B7:AB7"/>
    <mergeCell ref="B8:AB8"/>
    <mergeCell ref="B14:AB14"/>
    <mergeCell ref="C27:D27"/>
    <mergeCell ref="C28:D28"/>
    <mergeCell ref="E28:P28"/>
    <mergeCell ref="Q28:AB28"/>
    <mergeCell ref="E27:P27"/>
    <mergeCell ref="Q27:AB27"/>
  </mergeCells>
  <conditionalFormatting sqref="BY30:CD529">
    <cfRule type="cellIs" dxfId="6" priority="1" operator="lessThan">
      <formula>3</formula>
    </cfRule>
  </conditionalFormatting>
  <conditionalFormatting sqref="CE30:CJ529">
    <cfRule type="cellIs" dxfId="5" priority="2" operator="greaterThan">
      <formula>4000</formula>
    </cfRule>
  </conditionalFormatting>
  <conditionalFormatting sqref="CK30:CM529">
    <cfRule type="cellIs" dxfId="4" priority="3" operator="lessThan">
      <formula>50</formula>
    </cfRule>
  </conditionalFormatting>
  <conditionalFormatting sqref="CQ30:CT529">
    <cfRule type="cellIs" dxfId="3" priority="4" operator="lessThan">
      <formula>50</formula>
    </cfRule>
  </conditionalFormatting>
  <conditionalFormatting sqref="CX30:DA529">
    <cfRule type="cellIs" dxfId="2" priority="5" operator="lessThan">
      <formula>50</formula>
    </cfRule>
  </conditionalFormatting>
  <conditionalFormatting sqref="DE30:DF529">
    <cfRule type="cellIs" dxfId="1" priority="6" operator="lessThan">
      <formula>50</formula>
    </cfRule>
  </conditionalFormatting>
  <conditionalFormatting sqref="DI30:DJ529">
    <cfRule type="cellIs" dxfId="0" priority="7" operator="lessThan">
      <formula>50</formula>
    </cfRule>
  </conditionalFormatting>
  <dataValidations xWindow="1509" yWindow="908" count="1">
    <dataValidation type="decimal" allowBlank="1" showInputMessage="1" showErrorMessage="1" prompt="Please key in only numeric values. " sqref="E30:BX529" xr:uid="{00000000-0002-0000-0100-000000000000}">
      <formula1>0</formula1>
      <formula2>99999999999</formula2>
    </dataValidation>
  </dataValidation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N102"/>
  <sheetViews>
    <sheetView workbookViewId="0">
      <selection activeCell="D6" sqref="D6:E6"/>
    </sheetView>
  </sheetViews>
  <sheetFormatPr defaultColWidth="14.44140625" defaultRowHeight="15" customHeight="1" x14ac:dyDescent="0.3"/>
  <cols>
    <col min="1" max="2" width="8.6640625" customWidth="1"/>
    <col min="3" max="3" width="12.33203125" bestFit="1" customWidth="1"/>
    <col min="4" max="4" width="32.88671875" customWidth="1"/>
    <col min="5" max="5" width="43.33203125" customWidth="1"/>
    <col min="6" max="9" width="8.6640625" customWidth="1"/>
    <col min="10" max="10" width="16.44140625" customWidth="1"/>
    <col min="11" max="11" width="17.5546875" customWidth="1"/>
    <col min="12" max="14" width="8.6640625" customWidth="1"/>
  </cols>
  <sheetData>
    <row r="1" spans="3:14" ht="14.25" customHeight="1" x14ac:dyDescent="0.3">
      <c r="C1" t="s">
        <v>36</v>
      </c>
      <c r="D1" s="55" t="s">
        <v>37</v>
      </c>
      <c r="E1" s="55" t="s">
        <v>38</v>
      </c>
      <c r="M1" s="56"/>
      <c r="N1" s="56"/>
    </row>
    <row r="2" spans="3:14" ht="14.25" customHeight="1" x14ac:dyDescent="0.3">
      <c r="D2" s="55" t="s">
        <v>39</v>
      </c>
      <c r="E2" s="55" t="s">
        <v>40</v>
      </c>
    </row>
    <row r="3" spans="3:14" ht="14.25" customHeight="1" x14ac:dyDescent="0.3">
      <c r="C3">
        <v>2022</v>
      </c>
      <c r="D3" s="57">
        <v>0.75</v>
      </c>
      <c r="E3" s="57">
        <v>0.45</v>
      </c>
    </row>
    <row r="4" spans="3:14" ht="14.25" customHeight="1" x14ac:dyDescent="0.3">
      <c r="C4">
        <v>2023</v>
      </c>
      <c r="D4" s="57">
        <v>0.75</v>
      </c>
      <c r="E4" s="57">
        <v>0.45</v>
      </c>
    </row>
    <row r="5" spans="3:14" ht="14.25" customHeight="1" x14ac:dyDescent="0.3">
      <c r="C5">
        <v>2024</v>
      </c>
      <c r="D5" s="67">
        <v>0.5</v>
      </c>
      <c r="E5" s="67">
        <v>0.3</v>
      </c>
    </row>
    <row r="6" spans="3:14" ht="14.25" customHeight="1" x14ac:dyDescent="0.3">
      <c r="D6" s="92" t="s">
        <v>42</v>
      </c>
      <c r="E6" s="92"/>
    </row>
    <row r="7" spans="3:14" ht="14.25" customHeight="1" x14ac:dyDescent="0.3">
      <c r="D7" s="92" t="s">
        <v>43</v>
      </c>
      <c r="E7" s="92"/>
    </row>
    <row r="8" spans="3:14" ht="14.25" customHeight="1" x14ac:dyDescent="0.3">
      <c r="C8">
        <v>2025</v>
      </c>
      <c r="D8" s="58">
        <v>0.4</v>
      </c>
      <c r="E8" s="55"/>
    </row>
    <row r="9" spans="3:14" ht="14.25" customHeight="1" x14ac:dyDescent="0.3">
      <c r="C9">
        <v>2026</v>
      </c>
      <c r="D9" s="58">
        <v>0.2</v>
      </c>
      <c r="E9" s="55"/>
    </row>
    <row r="10" spans="3:14" ht="14.25" customHeight="1" x14ac:dyDescent="0.3">
      <c r="D10" s="55"/>
      <c r="E10" s="55"/>
    </row>
    <row r="11" spans="3:14" ht="14.25" customHeight="1" x14ac:dyDescent="0.3">
      <c r="D11" s="55"/>
      <c r="E11" s="55"/>
    </row>
    <row r="12" spans="3:14" ht="14.25" customHeight="1" x14ac:dyDescent="0.3">
      <c r="D12" s="55"/>
      <c r="E12" s="55"/>
    </row>
    <row r="13" spans="3:14" ht="14.25" customHeight="1" x14ac:dyDescent="0.3">
      <c r="D13" s="55"/>
      <c r="E13" s="55"/>
    </row>
    <row r="14" spans="3:14" ht="14.25" customHeight="1" x14ac:dyDescent="0.3">
      <c r="D14" s="55"/>
      <c r="E14" s="55"/>
    </row>
    <row r="15" spans="3:14" ht="14.25" customHeight="1" x14ac:dyDescent="0.3">
      <c r="D15" s="55"/>
      <c r="E15" s="55"/>
    </row>
    <row r="16" spans="3:14" ht="14.25" customHeight="1" x14ac:dyDescent="0.3">
      <c r="D16" s="55"/>
      <c r="E16" s="55"/>
    </row>
    <row r="17" spans="4:11" ht="14.25" customHeight="1" x14ac:dyDescent="0.3">
      <c r="D17" s="55"/>
      <c r="E17" s="55"/>
      <c r="J17" s="55"/>
      <c r="K17" s="55"/>
    </row>
    <row r="18" spans="4:11" ht="14.25" customHeight="1" x14ac:dyDescent="0.3">
      <c r="D18" s="55"/>
      <c r="E18" s="55"/>
    </row>
    <row r="19" spans="4:11" ht="14.25" customHeight="1" x14ac:dyDescent="0.3">
      <c r="D19" s="55"/>
      <c r="E19" s="55"/>
    </row>
    <row r="20" spans="4:11" ht="14.25" customHeight="1" x14ac:dyDescent="0.3">
      <c r="D20" s="55"/>
      <c r="E20" s="55"/>
    </row>
    <row r="21" spans="4:11" ht="14.25" customHeight="1" x14ac:dyDescent="0.3">
      <c r="D21" s="55"/>
      <c r="E21" s="55"/>
    </row>
    <row r="22" spans="4:11" ht="14.25" customHeight="1" x14ac:dyDescent="0.3">
      <c r="D22" s="55"/>
      <c r="E22" s="55"/>
    </row>
    <row r="23" spans="4:11" ht="14.25" customHeight="1" x14ac:dyDescent="0.3">
      <c r="D23" s="55"/>
      <c r="E23" s="55"/>
    </row>
    <row r="24" spans="4:11" ht="14.25" customHeight="1" x14ac:dyDescent="0.3">
      <c r="D24" s="55"/>
      <c r="E24" s="55"/>
    </row>
    <row r="25" spans="4:11" ht="14.25" customHeight="1" x14ac:dyDescent="0.3">
      <c r="D25" s="55"/>
      <c r="E25" s="55"/>
    </row>
    <row r="26" spans="4:11" ht="14.25" customHeight="1" x14ac:dyDescent="0.3">
      <c r="D26" s="55"/>
      <c r="E26" s="55"/>
    </row>
    <row r="27" spans="4:11" ht="14.25" customHeight="1" x14ac:dyDescent="0.3">
      <c r="D27" s="55"/>
      <c r="E27" s="55"/>
    </row>
    <row r="28" spans="4:11" ht="14.25" customHeight="1" x14ac:dyDescent="0.3">
      <c r="D28" s="55"/>
      <c r="E28" s="55"/>
    </row>
    <row r="29" spans="4:11" ht="14.25" customHeight="1" x14ac:dyDescent="0.3">
      <c r="D29" s="55"/>
      <c r="E29" s="55"/>
    </row>
    <row r="30" spans="4:11" ht="14.25" customHeight="1" x14ac:dyDescent="0.3">
      <c r="D30" s="55"/>
      <c r="E30" s="55"/>
    </row>
    <row r="31" spans="4:11" ht="14.25" customHeight="1" x14ac:dyDescent="0.3">
      <c r="D31" s="55"/>
      <c r="E31" s="55"/>
    </row>
    <row r="32" spans="4:11" ht="14.25" customHeight="1" x14ac:dyDescent="0.3">
      <c r="D32" s="55"/>
      <c r="E32" s="55"/>
    </row>
    <row r="33" spans="4:5" ht="14.25" customHeight="1" x14ac:dyDescent="0.3">
      <c r="D33" s="55"/>
      <c r="E33" s="55"/>
    </row>
    <row r="34" spans="4:5" ht="14.25" customHeight="1" x14ac:dyDescent="0.3">
      <c r="D34" s="55"/>
      <c r="E34" s="55"/>
    </row>
    <row r="35" spans="4:5" ht="14.25" customHeight="1" x14ac:dyDescent="0.3">
      <c r="D35" s="55"/>
      <c r="E35" s="55"/>
    </row>
    <row r="36" spans="4:5" ht="14.25" customHeight="1" x14ac:dyDescent="0.3">
      <c r="D36" s="55"/>
      <c r="E36" s="55"/>
    </row>
    <row r="37" spans="4:5" ht="14.25" customHeight="1" x14ac:dyDescent="0.3">
      <c r="D37" s="55"/>
      <c r="E37" s="55"/>
    </row>
    <row r="38" spans="4:5" ht="14.25" customHeight="1" x14ac:dyDescent="0.3">
      <c r="D38" s="55"/>
      <c r="E38" s="55"/>
    </row>
    <row r="39" spans="4:5" ht="14.25" customHeight="1" x14ac:dyDescent="0.3">
      <c r="D39" s="55"/>
      <c r="E39" s="55"/>
    </row>
    <row r="40" spans="4:5" ht="14.25" customHeight="1" x14ac:dyDescent="0.3">
      <c r="D40" s="55"/>
      <c r="E40" s="55"/>
    </row>
    <row r="41" spans="4:5" ht="14.25" customHeight="1" x14ac:dyDescent="0.3">
      <c r="D41" s="55"/>
      <c r="E41" s="55"/>
    </row>
    <row r="42" spans="4:5" ht="14.25" customHeight="1" x14ac:dyDescent="0.3">
      <c r="D42" s="55"/>
      <c r="E42" s="55"/>
    </row>
    <row r="43" spans="4:5" ht="14.25" customHeight="1" x14ac:dyDescent="0.3">
      <c r="D43" s="55"/>
      <c r="E43" s="55"/>
    </row>
    <row r="44" spans="4:5" ht="14.25" customHeight="1" x14ac:dyDescent="0.3">
      <c r="D44" s="55"/>
      <c r="E44" s="55"/>
    </row>
    <row r="45" spans="4:5" ht="14.25" customHeight="1" x14ac:dyDescent="0.3">
      <c r="D45" s="55"/>
      <c r="E45" s="55"/>
    </row>
    <row r="46" spans="4:5" ht="14.25" customHeight="1" x14ac:dyDescent="0.3">
      <c r="D46" s="55"/>
      <c r="E46" s="55"/>
    </row>
    <row r="47" spans="4:5" ht="14.25" customHeight="1" x14ac:dyDescent="0.3">
      <c r="D47" s="55"/>
      <c r="E47" s="55"/>
    </row>
    <row r="48" spans="4:5" ht="14.25" customHeight="1" x14ac:dyDescent="0.3">
      <c r="D48" s="55"/>
      <c r="E48" s="55"/>
    </row>
    <row r="49" spans="4:5" ht="14.25" customHeight="1" x14ac:dyDescent="0.3">
      <c r="D49" s="55"/>
      <c r="E49" s="55"/>
    </row>
    <row r="50" spans="4:5" ht="14.25" customHeight="1" x14ac:dyDescent="0.3">
      <c r="D50" s="55"/>
      <c r="E50" s="55"/>
    </row>
    <row r="51" spans="4:5" ht="14.25" customHeight="1" x14ac:dyDescent="0.3">
      <c r="D51" s="55"/>
      <c r="E51" s="55"/>
    </row>
    <row r="52" spans="4:5" ht="14.25" customHeight="1" x14ac:dyDescent="0.3">
      <c r="D52" s="55"/>
      <c r="E52" s="55"/>
    </row>
    <row r="53" spans="4:5" ht="14.25" customHeight="1" x14ac:dyDescent="0.3">
      <c r="D53" s="55"/>
      <c r="E53" s="55"/>
    </row>
    <row r="54" spans="4:5" ht="14.25" customHeight="1" x14ac:dyDescent="0.3">
      <c r="D54" s="55"/>
      <c r="E54" s="55"/>
    </row>
    <row r="55" spans="4:5" ht="14.25" customHeight="1" x14ac:dyDescent="0.3">
      <c r="D55" s="55"/>
      <c r="E55" s="55"/>
    </row>
    <row r="56" spans="4:5" ht="14.25" customHeight="1" x14ac:dyDescent="0.3">
      <c r="D56" s="55"/>
      <c r="E56" s="55"/>
    </row>
    <row r="57" spans="4:5" ht="14.25" customHeight="1" x14ac:dyDescent="0.3">
      <c r="D57" s="55"/>
      <c r="E57" s="55"/>
    </row>
    <row r="58" spans="4:5" ht="14.25" customHeight="1" x14ac:dyDescent="0.3">
      <c r="D58" s="55"/>
      <c r="E58" s="55"/>
    </row>
    <row r="59" spans="4:5" ht="14.25" customHeight="1" x14ac:dyDescent="0.3">
      <c r="D59" s="55"/>
      <c r="E59" s="55"/>
    </row>
    <row r="60" spans="4:5" ht="14.25" customHeight="1" x14ac:dyDescent="0.3">
      <c r="D60" s="55"/>
      <c r="E60" s="55"/>
    </row>
    <row r="61" spans="4:5" ht="14.25" customHeight="1" x14ac:dyDescent="0.3">
      <c r="D61" s="55"/>
      <c r="E61" s="55"/>
    </row>
    <row r="62" spans="4:5" ht="14.25" customHeight="1" x14ac:dyDescent="0.3">
      <c r="D62" s="55"/>
      <c r="E62" s="55"/>
    </row>
    <row r="63" spans="4:5" ht="14.25" customHeight="1" x14ac:dyDescent="0.3">
      <c r="D63" s="55"/>
      <c r="E63" s="55"/>
    </row>
    <row r="64" spans="4:5" ht="14.25" customHeight="1" x14ac:dyDescent="0.3">
      <c r="D64" s="55"/>
      <c r="E64" s="55"/>
    </row>
    <row r="65" spans="4:5" ht="14.25" customHeight="1" x14ac:dyDescent="0.3">
      <c r="D65" s="55"/>
      <c r="E65" s="55"/>
    </row>
    <row r="66" spans="4:5" ht="14.25" customHeight="1" x14ac:dyDescent="0.3">
      <c r="D66" s="55"/>
      <c r="E66" s="55"/>
    </row>
    <row r="67" spans="4:5" ht="14.25" customHeight="1" x14ac:dyDescent="0.3">
      <c r="D67" s="55"/>
      <c r="E67" s="55"/>
    </row>
    <row r="68" spans="4:5" ht="14.25" customHeight="1" x14ac:dyDescent="0.3">
      <c r="D68" s="55"/>
      <c r="E68" s="55"/>
    </row>
    <row r="69" spans="4:5" ht="14.25" customHeight="1" x14ac:dyDescent="0.3">
      <c r="D69" s="55"/>
      <c r="E69" s="55"/>
    </row>
    <row r="70" spans="4:5" ht="14.25" customHeight="1" x14ac:dyDescent="0.3">
      <c r="D70" s="55"/>
      <c r="E70" s="55"/>
    </row>
    <row r="71" spans="4:5" ht="14.25" customHeight="1" x14ac:dyDescent="0.3">
      <c r="D71" s="55"/>
      <c r="E71" s="55"/>
    </row>
    <row r="72" spans="4:5" ht="14.25" customHeight="1" x14ac:dyDescent="0.3">
      <c r="D72" s="55"/>
      <c r="E72" s="55"/>
    </row>
    <row r="73" spans="4:5" ht="14.25" customHeight="1" x14ac:dyDescent="0.3">
      <c r="D73" s="55"/>
      <c r="E73" s="55"/>
    </row>
    <row r="74" spans="4:5" ht="14.25" customHeight="1" x14ac:dyDescent="0.3">
      <c r="D74" s="55"/>
      <c r="E74" s="55"/>
    </row>
    <row r="75" spans="4:5" ht="14.25" customHeight="1" x14ac:dyDescent="0.3">
      <c r="D75" s="55"/>
      <c r="E75" s="55"/>
    </row>
    <row r="76" spans="4:5" ht="14.25" customHeight="1" x14ac:dyDescent="0.3">
      <c r="D76" s="55"/>
      <c r="E76" s="55"/>
    </row>
    <row r="77" spans="4:5" ht="14.25" customHeight="1" x14ac:dyDescent="0.3">
      <c r="D77" s="55"/>
      <c r="E77" s="55"/>
    </row>
    <row r="78" spans="4:5" ht="14.25" customHeight="1" x14ac:dyDescent="0.3">
      <c r="D78" s="55"/>
      <c r="E78" s="55"/>
    </row>
    <row r="79" spans="4:5" ht="14.25" customHeight="1" x14ac:dyDescent="0.3">
      <c r="D79" s="55"/>
      <c r="E79" s="55"/>
    </row>
    <row r="80" spans="4:5" ht="14.25" customHeight="1" x14ac:dyDescent="0.3">
      <c r="D80" s="55"/>
      <c r="E80" s="55"/>
    </row>
    <row r="81" spans="4:5" ht="14.25" customHeight="1" x14ac:dyDescent="0.3">
      <c r="D81" s="55"/>
      <c r="E81" s="55"/>
    </row>
    <row r="82" spans="4:5" ht="14.25" customHeight="1" x14ac:dyDescent="0.3">
      <c r="D82" s="55"/>
      <c r="E82" s="55"/>
    </row>
    <row r="83" spans="4:5" ht="14.25" customHeight="1" x14ac:dyDescent="0.3">
      <c r="D83" s="55"/>
      <c r="E83" s="55"/>
    </row>
    <row r="84" spans="4:5" ht="14.25" customHeight="1" x14ac:dyDescent="0.3">
      <c r="D84" s="55"/>
      <c r="E84" s="55"/>
    </row>
    <row r="85" spans="4:5" ht="14.25" customHeight="1" x14ac:dyDescent="0.3">
      <c r="D85" s="55"/>
      <c r="E85" s="55"/>
    </row>
    <row r="86" spans="4:5" ht="14.25" customHeight="1" x14ac:dyDescent="0.3">
      <c r="D86" s="55"/>
      <c r="E86" s="55"/>
    </row>
    <row r="87" spans="4:5" ht="14.25" customHeight="1" x14ac:dyDescent="0.3">
      <c r="D87" s="55"/>
      <c r="E87" s="55"/>
    </row>
    <row r="88" spans="4:5" ht="14.25" customHeight="1" x14ac:dyDescent="0.3">
      <c r="D88" s="55"/>
      <c r="E88" s="55"/>
    </row>
    <row r="89" spans="4:5" ht="14.25" customHeight="1" x14ac:dyDescent="0.3">
      <c r="D89" s="55"/>
      <c r="E89" s="55"/>
    </row>
    <row r="90" spans="4:5" ht="14.25" customHeight="1" x14ac:dyDescent="0.3">
      <c r="D90" s="55"/>
      <c r="E90" s="55"/>
    </row>
    <row r="91" spans="4:5" ht="14.25" customHeight="1" x14ac:dyDescent="0.3">
      <c r="D91" s="55"/>
      <c r="E91" s="55"/>
    </row>
    <row r="92" spans="4:5" ht="14.25" customHeight="1" x14ac:dyDescent="0.3">
      <c r="D92" s="55"/>
      <c r="E92" s="55"/>
    </row>
    <row r="93" spans="4:5" ht="14.25" customHeight="1" x14ac:dyDescent="0.3">
      <c r="D93" s="55"/>
      <c r="E93" s="55"/>
    </row>
    <row r="94" spans="4:5" ht="14.25" customHeight="1" x14ac:dyDescent="0.3">
      <c r="D94" s="55"/>
      <c r="E94" s="55"/>
    </row>
    <row r="95" spans="4:5" ht="14.25" customHeight="1" x14ac:dyDescent="0.3">
      <c r="D95" s="55"/>
      <c r="E95" s="55"/>
    </row>
    <row r="96" spans="4:5" ht="14.25" customHeight="1" x14ac:dyDescent="0.3">
      <c r="D96" s="55"/>
      <c r="E96" s="55"/>
    </row>
    <row r="97" spans="4:5" ht="14.25" customHeight="1" x14ac:dyDescent="0.3">
      <c r="D97" s="55"/>
      <c r="E97" s="55"/>
    </row>
    <row r="98" spans="4:5" ht="14.25" customHeight="1" x14ac:dyDescent="0.3">
      <c r="D98" s="55"/>
      <c r="E98" s="55"/>
    </row>
    <row r="99" spans="4:5" ht="14.25" customHeight="1" x14ac:dyDescent="0.3">
      <c r="D99" s="55"/>
      <c r="E99" s="55"/>
    </row>
    <row r="100" spans="4:5" ht="14.25" customHeight="1" x14ac:dyDescent="0.3">
      <c r="D100" s="55"/>
      <c r="E100" s="55"/>
    </row>
    <row r="101" spans="4:5" ht="14.25" customHeight="1" x14ac:dyDescent="0.3">
      <c r="D101" s="55"/>
      <c r="E101" s="55"/>
    </row>
    <row r="102" spans="4:5" ht="14.25" customHeight="1" x14ac:dyDescent="0.3">
      <c r="D102" s="55"/>
      <c r="E102" s="55"/>
    </row>
  </sheetData>
  <mergeCells count="2">
    <mergeCell ref="D7:E7"/>
    <mergeCell ref="D6:E6"/>
  </mergeCells>
  <pageMargins left="0.7" right="0.7" top="0.75" bottom="0.75" header="0" footer="0"/>
  <pageSetup paperSize="9"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ff87a7b-8bd2-45ab-b973-cec3356df85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0615A692CBFB4A92AD3B2019B0B896" ma:contentTypeVersion="14" ma:contentTypeDescription="Create a new document." ma:contentTypeScope="" ma:versionID="a07ba0bd8f2d106e961c2b410bfd77dc">
  <xsd:schema xmlns:xsd="http://www.w3.org/2001/XMLSchema" xmlns:xs="http://www.w3.org/2001/XMLSchema" xmlns:p="http://schemas.microsoft.com/office/2006/metadata/properties" xmlns:ns3="3ff87a7b-8bd2-45ab-b973-cec3356df85f" xmlns:ns4="94844fa1-abc2-43df-b1f4-f577a77aeb51" targetNamespace="http://schemas.microsoft.com/office/2006/metadata/properties" ma:root="true" ma:fieldsID="1f88dc2018b3e0116a9f90fb292cbac0" ns3:_="" ns4:_="">
    <xsd:import namespace="3ff87a7b-8bd2-45ab-b973-cec3356df85f"/>
    <xsd:import namespace="94844fa1-abc2-43df-b1f4-f577a77aeb5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f87a7b-8bd2-45ab-b973-cec3356df8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844fa1-abc2-43df-b1f4-f577a77aeb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92A684-B77C-4169-8156-0C95B91CF4BA}">
  <ds:schemaRef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94844fa1-abc2-43df-b1f4-f577a77aeb51"/>
    <ds:schemaRef ds:uri="http://www.w3.org/XML/1998/namespace"/>
    <ds:schemaRef ds:uri="http://schemas.microsoft.com/office/2006/metadata/properties"/>
    <ds:schemaRef ds:uri="3ff87a7b-8bd2-45ab-b973-cec3356df85f"/>
    <ds:schemaRef ds:uri="http://purl.org/dc/dcmitype/"/>
    <ds:schemaRef ds:uri="http://purl.org/dc/elements/1.1/"/>
  </ds:schemaRefs>
</ds:datastoreItem>
</file>

<file path=customXml/itemProps2.xml><?xml version="1.0" encoding="utf-8"?>
<ds:datastoreItem xmlns:ds="http://schemas.openxmlformats.org/officeDocument/2006/customXml" ds:itemID="{1350CC50-A0AF-49BC-B87F-DA5E7008E82A}">
  <ds:schemaRefs>
    <ds:schemaRef ds:uri="http://schemas.microsoft.com/sharepoint/v3/contenttype/forms"/>
  </ds:schemaRefs>
</ds:datastoreItem>
</file>

<file path=customXml/itemProps3.xml><?xml version="1.0" encoding="utf-8"?>
<ds:datastoreItem xmlns:ds="http://schemas.openxmlformats.org/officeDocument/2006/customXml" ds:itemID="{644C9D03-263B-46F4-81CA-416121208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f87a7b-8bd2-45ab-b973-cec3356df85f"/>
    <ds:schemaRef ds:uri="94844fa1-abc2-43df-b1f4-f577a77ae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QY2024 Only</vt:lpstr>
      <vt:lpstr>QY2022 - QY2026 </vt:lpstr>
      <vt:lpstr>PWCS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Zhiheng PNG (MOF)</dc:creator>
  <cp:lastModifiedBy>Angie LIM (IRAS)</cp:lastModifiedBy>
  <dcterms:created xsi:type="dcterms:W3CDTF">2015-02-22T08:21:56Z</dcterms:created>
  <dcterms:modified xsi:type="dcterms:W3CDTF">2025-02-18T10:32:26Z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2023-03-29T03:42:09Z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f56f07d9-be02-4ce0-ad0b-f87f2eb89ae4</vt:lpwstr>
  </property>
  <property fmtid="{D5CDD505-2E9C-101B-9397-08002B2CF9AE}" pid="8" name="MSIP_Label_5434c4c7-833e-41e4-b0ab-cdb227a2f6f7_ContentBits">
    <vt:lpwstr>0</vt:lpwstr>
  </property>
  <property fmtid="{D5CDD505-2E9C-101B-9397-08002B2CF9AE}" pid="9" name="ContentTypeId">
    <vt:lpwstr>0x0101009D0615A692CBFB4A92AD3B2019B0B896</vt:lpwstr>
  </property>
</Properties>
</file>