
<file path=[Content_Types].xml><?xml version="1.0" encoding="utf-8"?>
<Types xmlns="http://schemas.openxmlformats.org/package/2006/content-type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IRASUser\Desktop\Batch 6\"/>
    </mc:Choice>
  </mc:AlternateContent>
  <xr:revisionPtr revIDLastSave="0" documentId="13_ncr:1_{3F33D2FD-3D0F-4E14-81B2-C7E6A4592932}" xr6:coauthVersionLast="36" xr6:coauthVersionMax="47" xr10:uidLastSave="{00000000-0000-0000-0000-000000000000}"/>
  <bookViews>
    <workbookView xWindow="0" yWindow="0" windowWidth="28800" windowHeight="12225" xr2:uid="{00000000-000D-0000-FFFF-FFFF00000000}"/>
  </bookViews>
  <sheets>
    <sheet name="Used Vehicles" sheetId="1" r:id="rId1"/>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H25" i="1" l="1"/>
  <c r="G25" i="1"/>
  <c r="G24" i="1"/>
  <c r="H24" i="1" s="1"/>
  <c r="G23" i="1"/>
  <c r="G26" i="1" s="1"/>
  <c r="J14" i="1"/>
  <c r="K14" i="1" s="1"/>
  <c r="L14" i="1" s="1"/>
  <c r="J13" i="1"/>
  <c r="K13" i="1" s="1"/>
  <c r="L13" i="1" s="1"/>
  <c r="J12" i="1"/>
  <c r="K12" i="1" s="1"/>
  <c r="L12" i="1" l="1"/>
  <c r="L15" i="1" s="1"/>
  <c r="K15" i="1"/>
  <c r="H23" i="1"/>
  <c r="H26" i="1" s="1"/>
</calcChain>
</file>

<file path=xl/sharedStrings.xml><?xml version="1.0" encoding="utf-8"?>
<sst xmlns="http://schemas.openxmlformats.org/spreadsheetml/2006/main" count="52" uniqueCount="41">
  <si>
    <t>GST COMPUTATION TEMPLATES FOR SALE OF SECOND-HAND/USED VEHICLES</t>
  </si>
  <si>
    <t>Name of Business:</t>
  </si>
  <si>
    <t>GST Registration Number:</t>
  </si>
  <si>
    <t>Accounting Period:</t>
  </si>
  <si>
    <t>[A]</t>
  </si>
  <si>
    <t>[B]</t>
  </si>
  <si>
    <t>[C]</t>
  </si>
  <si>
    <t>[D]</t>
  </si>
  <si>
    <t>[E]</t>
  </si>
  <si>
    <t>[F]=[A]-[B]-[C]-[D]-[E]</t>
  </si>
  <si>
    <t>[H]=[A]-[G]</t>
  </si>
  <si>
    <t>S/n</t>
  </si>
  <si>
    <t>Invoice
 date</t>
  </si>
  <si>
    <t>Invoice 
no.</t>
  </si>
  <si>
    <t>Vehicle no.</t>
  </si>
  <si>
    <t xml:space="preserve">Selling               price </t>
  </si>
  <si>
    <t xml:space="preserve">GST
output tax </t>
  </si>
  <si>
    <t>Standard-rated supply</t>
  </si>
  <si>
    <t>Total</t>
  </si>
  <si>
    <t>Box 6</t>
  </si>
  <si>
    <t>Box 1</t>
  </si>
  <si>
    <t xml:space="preserve">    </t>
  </si>
  <si>
    <t>[D]=[A]-[C]</t>
  </si>
  <si>
    <t>Invoice
 no.</t>
  </si>
  <si>
    <t xml:space="preserve">Selling                      price </t>
  </si>
  <si>
    <t xml:space="preserve">Purchase price </t>
  </si>
  <si>
    <t>Note:</t>
  </si>
  <si>
    <t xml:space="preserve"> where you have a sales invoice (not tax invoice) from the supplier to support your purchase made under the Gross Margin Scheme. You can only begin to apply the Gross Margin Scheme on your sales </t>
  </si>
  <si>
    <t>from the date of submission of the form ‘Self-Review of Eligibility and Declaration on Use of Gross Margin Scheme Form’ to IRAS, based on your declaration that all the conditions of the scheme have been satisfied.</t>
  </si>
  <si>
    <r>
      <rPr>
        <vertAlign val="superscript"/>
        <sz val="9"/>
        <rFont val="Century Gothic"/>
        <family val="2"/>
      </rPr>
      <t>1</t>
    </r>
    <r>
      <rPr>
        <sz val="9"/>
        <rFont val="Century Gothic"/>
        <family val="2"/>
      </rPr>
      <t>The second-hand vehicle must be purchased from a non-GST registered supplier or a GST-registered supplier who had used the Gross Margin Scheme on the sale of the second-hand vehicle to you</t>
    </r>
  </si>
  <si>
    <r>
      <rPr>
        <vertAlign val="superscript"/>
        <sz val="9"/>
        <rFont val="Century Gothic"/>
        <family val="2"/>
      </rPr>
      <t>2</t>
    </r>
    <r>
      <rPr>
        <sz val="9"/>
        <rFont val="Century Gothic"/>
        <family val="2"/>
      </rPr>
      <t>If the LTA charges were separately recovered from the customers, you cannot deduct the LTA charges from the selling price of the used vehicle to arrive at the gross margin.</t>
    </r>
  </si>
  <si>
    <r>
      <rPr>
        <vertAlign val="superscript"/>
        <sz val="9"/>
        <rFont val="Century Gothic"/>
        <family val="2"/>
      </rPr>
      <t>3</t>
    </r>
    <r>
      <rPr>
        <sz val="9"/>
        <rFont val="Century Gothic"/>
        <family val="2"/>
      </rPr>
      <t>If the gross margin is ≤ $0, the GST output tax [G] is $0 and the standard-rated supply [H] is the selling price of the used vehicle [A].</t>
    </r>
  </si>
  <si>
    <r>
      <rPr>
        <vertAlign val="superscript"/>
        <sz val="9"/>
        <rFont val="Century Gothic"/>
        <family val="2"/>
      </rPr>
      <t>4</t>
    </r>
    <r>
      <rPr>
        <sz val="9"/>
        <rFont val="Century Gothic"/>
        <family val="2"/>
      </rPr>
      <t>You do not satisfy the requirements for the use of the Gross Margin Scheme on the sale of your second-hand vehicle or the customer is registered for GST.</t>
    </r>
  </si>
  <si>
    <r>
      <t>Gross Margin Scheme</t>
    </r>
    <r>
      <rPr>
        <b/>
        <vertAlign val="superscript"/>
        <sz val="10"/>
        <rFont val="Century Gothic"/>
        <family val="2"/>
      </rPr>
      <t>1</t>
    </r>
    <r>
      <rPr>
        <sz val="10"/>
        <rFont val="Century Gothic"/>
        <family val="2"/>
      </rPr>
      <t xml:space="preserve">  </t>
    </r>
  </si>
  <si>
    <r>
      <t>COE
 renewal</t>
    </r>
    <r>
      <rPr>
        <b/>
        <vertAlign val="superscript"/>
        <sz val="9"/>
        <rFont val="Century Gothic"/>
        <family val="2"/>
      </rPr>
      <t>2</t>
    </r>
  </si>
  <si>
    <r>
      <t>Road tax renewal</t>
    </r>
    <r>
      <rPr>
        <b/>
        <vertAlign val="superscript"/>
        <sz val="9"/>
        <rFont val="Century Gothic"/>
        <family val="2"/>
      </rPr>
      <t>2</t>
    </r>
  </si>
  <si>
    <r>
      <t>Transfer
 fee</t>
    </r>
    <r>
      <rPr>
        <b/>
        <vertAlign val="superscript"/>
        <sz val="9"/>
        <rFont val="Century Gothic"/>
        <family val="2"/>
      </rPr>
      <t>2</t>
    </r>
  </si>
  <si>
    <r>
      <t>Gross 
margin</t>
    </r>
    <r>
      <rPr>
        <b/>
        <vertAlign val="superscript"/>
        <sz val="9"/>
        <rFont val="Century Gothic"/>
        <family val="2"/>
      </rPr>
      <t>3</t>
    </r>
    <r>
      <rPr>
        <b/>
        <sz val="9"/>
        <rFont val="Century Gothic"/>
        <family val="2"/>
      </rPr>
      <t xml:space="preserve">                  </t>
    </r>
  </si>
  <si>
    <r>
      <t>Discounted Sale Price Scheme</t>
    </r>
    <r>
      <rPr>
        <b/>
        <vertAlign val="superscript"/>
        <sz val="10"/>
        <rFont val="Century Gothic"/>
        <family val="2"/>
      </rPr>
      <t>4</t>
    </r>
    <r>
      <rPr>
        <b/>
        <sz val="10"/>
        <rFont val="Century Gothic"/>
        <family val="2"/>
      </rPr>
      <t xml:space="preserve"> </t>
    </r>
    <r>
      <rPr>
        <sz val="10"/>
        <rFont val="Century Gothic"/>
        <family val="2"/>
      </rPr>
      <t xml:space="preserve"> </t>
    </r>
  </si>
  <si>
    <t>[G]=[F] x 9/109</t>
  </si>
  <si>
    <t>[C]=[A] x 9/209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</si>
</sst>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_(* #,##0_);_(* \(#,##0\);_(* &quot;-&quot;_);_(@_)"/>
    <numFmt numFmtId="166" formatCode="_(* #,##0.00_);_(* \(#,##0.00\);_(* &quot;-&quot;??_);_(@_)"/>
    <numFmt numFmtId="167" formatCode="&quot;$&quot;#,##0.00"/>
    <numFmt numFmtId="168" formatCode="_(* #,##0_);_(* \(#,##0\);_(* &quot;-&quot;??_);_(@_)"/>
  </numFmts>
  <fonts count="11" x14ac:knownFonts="1">
    <font>
      <sz val="11"/>
      <color theme="1"/>
      <name val="Calibri"/>
      <family val="2"/>
      <scheme val="minor"/>
    </font>
    <font>
      <b/>
      <sz val="11"/>
      <name val="Century Gothic"/>
      <family val="2"/>
    </font>
    <font>
      <b/>
      <sz val="10"/>
      <name val="Century Gothic"/>
      <family val="2"/>
    </font>
    <font>
      <b/>
      <sz val="9"/>
      <name val="Century Gothic"/>
      <family val="2"/>
    </font>
    <font>
      <sz val="10"/>
      <name val="Arial"/>
      <family val="2"/>
    </font>
    <font>
      <sz val="10"/>
      <name val="Century Gothic"/>
      <family val="2"/>
    </font>
    <font>
      <sz val="9"/>
      <name val="Century Gothic"/>
      <family val="2"/>
    </font>
    <font>
      <vertAlign val="superscript"/>
      <sz val="9"/>
      <name val="Century Gothic"/>
      <family val="2"/>
    </font>
    <font>
      <sz val="11"/>
      <name val="Calibri"/>
      <family val="2"/>
      <scheme val="minor"/>
    </font>
    <font>
      <b/>
      <vertAlign val="superscript"/>
      <sz val="10"/>
      <name val="Century Gothic"/>
      <family val="2"/>
    </font>
    <font>
      <b/>
      <vertAlign val="superscript"/>
      <sz val="9"/>
      <name val="Century Gothic"/>
      <family val="2"/>
    </font>
  </fonts>
  <fills count="5">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theme="3" tint="0.79998168889431442"/>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6" fontId="4" fillId="0" borderId="0" applyFont="0" applyFill="0" applyBorder="0" applyAlignment="0" applyProtection="0"/>
  </cellStyleXfs>
  <cellXfs count="87">
    <xf numFmtId="0" fontId="0" fillId="0" borderId="0" xfId="0"/>
    <xf numFmtId="0" fontId="2" fillId="0" borderId="1" xfId="0" applyFont="1" applyBorder="1" applyAlignment="1" applyProtection="1">
      <alignment horizontal="left"/>
      <protection locked="0"/>
    </xf>
    <xf numFmtId="0" fontId="2" fillId="0" borderId="2"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6" xfId="0" applyFont="1" applyBorder="1" applyAlignment="1" applyProtection="1">
      <alignment horizontal="left"/>
      <protection locked="0"/>
    </xf>
    <xf numFmtId="0" fontId="3" fillId="0" borderId="6" xfId="0" applyFont="1" applyBorder="1" applyAlignment="1" applyProtection="1">
      <alignment horizontal="left"/>
      <protection locked="0"/>
    </xf>
    <xf numFmtId="0" fontId="3" fillId="0" borderId="7" xfId="0" applyFont="1" applyBorder="1" applyAlignment="1" applyProtection="1">
      <alignment horizontal="left"/>
      <protection locked="0"/>
    </xf>
    <xf numFmtId="0" fontId="2" fillId="0" borderId="3" xfId="0" applyFont="1" applyBorder="1" applyAlignment="1" applyProtection="1">
      <alignment horizontal="left"/>
      <protection locked="0"/>
    </xf>
    <xf numFmtId="0" fontId="8" fillId="0" borderId="1" xfId="0" applyFont="1" applyBorder="1"/>
    <xf numFmtId="0" fontId="8" fillId="0" borderId="2" xfId="0" applyFont="1" applyBorder="1"/>
    <xf numFmtId="0" fontId="8" fillId="0" borderId="3" xfId="0" applyFont="1" applyBorder="1"/>
    <xf numFmtId="0" fontId="8" fillId="0" borderId="0" xfId="0" applyFont="1"/>
    <xf numFmtId="0" fontId="2" fillId="0" borderId="8" xfId="0" applyFont="1" applyBorder="1" applyProtection="1">
      <protection locked="0"/>
    </xf>
    <xf numFmtId="0" fontId="5" fillId="0" borderId="0" xfId="0" applyFont="1" applyProtection="1">
      <protection locked="0"/>
    </xf>
    <xf numFmtId="0" fontId="8" fillId="0" borderId="4" xfId="0" applyFont="1" applyBorder="1"/>
    <xf numFmtId="0" fontId="6" fillId="0" borderId="8" xfId="0" applyFont="1" applyBorder="1" applyAlignment="1" applyProtection="1">
      <alignment horizontal="left"/>
      <protection locked="0"/>
    </xf>
    <xf numFmtId="0" fontId="6" fillId="0" borderId="0" xfId="0" applyFont="1" applyAlignment="1" applyProtection="1">
      <alignment horizontal="left"/>
      <protection locked="0"/>
    </xf>
    <xf numFmtId="0" fontId="6" fillId="0" borderId="8" xfId="0" applyFont="1" applyBorder="1" applyAlignment="1" applyProtection="1">
      <alignment horizontal="left" vertical="center"/>
      <protection locked="0"/>
    </xf>
    <xf numFmtId="0" fontId="8" fillId="0" borderId="5" xfId="0" applyFont="1" applyBorder="1"/>
    <xf numFmtId="0" fontId="8" fillId="0" borderId="6" xfId="0" applyFont="1" applyBorder="1"/>
    <xf numFmtId="0" fontId="8" fillId="0" borderId="7" xfId="0" applyFont="1" applyBorder="1"/>
    <xf numFmtId="0" fontId="3" fillId="0" borderId="0" xfId="0" applyFont="1" applyAlignment="1" applyProtection="1">
      <alignment horizontal="left"/>
      <protection locked="0"/>
    </xf>
    <xf numFmtId="0" fontId="3" fillId="0" borderId="0" xfId="0" applyFont="1" applyAlignment="1" applyProtection="1">
      <alignment horizontal="left" vertical="top"/>
      <protection locked="0"/>
    </xf>
    <xf numFmtId="0" fontId="3" fillId="0" borderId="4"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3" fillId="0" borderId="8" xfId="0" applyFont="1" applyBorder="1" applyAlignment="1">
      <alignment horizontal="left" vertical="top"/>
    </xf>
    <xf numFmtId="0" fontId="3" fillId="0" borderId="0" xfId="0" applyFont="1" applyAlignment="1">
      <alignment horizontal="left" vertical="top"/>
    </xf>
    <xf numFmtId="0" fontId="6" fillId="0" borderId="0" xfId="0" applyFont="1" applyAlignment="1">
      <alignment horizontal="center" vertical="top"/>
    </xf>
    <xf numFmtId="0" fontId="6" fillId="0" borderId="0" xfId="0" applyFont="1" applyAlignment="1" applyProtection="1">
      <alignment horizontal="center" vertical="top"/>
      <protection locked="0"/>
    </xf>
    <xf numFmtId="0" fontId="3" fillId="2" borderId="9"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0" borderId="0" xfId="0" applyFont="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165" fontId="6" fillId="0" borderId="9" xfId="0" applyNumberFormat="1" applyFont="1" applyBorder="1" applyAlignment="1" applyProtection="1">
      <alignment vertical="top" wrapText="1"/>
      <protection locked="0"/>
    </xf>
    <xf numFmtId="164" fontId="6" fillId="3" borderId="10" xfId="0" quotePrefix="1" applyNumberFormat="1" applyFont="1" applyFill="1" applyBorder="1" applyAlignment="1" applyProtection="1">
      <alignment vertical="top" wrapText="1"/>
      <protection locked="0"/>
    </xf>
    <xf numFmtId="164" fontId="6" fillId="3" borderId="10" xfId="1" applyNumberFormat="1" applyFont="1" applyFill="1" applyBorder="1" applyAlignment="1" applyProtection="1">
      <alignment vertical="top" wrapText="1"/>
      <protection locked="0"/>
    </xf>
    <xf numFmtId="164" fontId="6" fillId="0" borderId="10" xfId="1" applyNumberFormat="1" applyFont="1" applyFill="1" applyBorder="1" applyAlignment="1" applyProtection="1">
      <alignment horizontal="center" vertical="top" wrapText="1"/>
      <protection locked="0"/>
    </xf>
    <xf numFmtId="166" fontId="6" fillId="0" borderId="0" xfId="1" applyFont="1" applyFill="1" applyBorder="1" applyAlignment="1" applyProtection="1">
      <alignment horizontal="left" vertical="top"/>
      <protection locked="0"/>
    </xf>
    <xf numFmtId="166" fontId="6" fillId="0" borderId="0" xfId="1" applyFont="1" applyFill="1" applyBorder="1" applyAlignment="1" applyProtection="1">
      <alignment horizontal="left" vertical="top" wrapText="1"/>
      <protection locked="0"/>
    </xf>
    <xf numFmtId="0" fontId="6" fillId="0" borderId="4" xfId="0" applyFont="1" applyBorder="1" applyAlignment="1" applyProtection="1">
      <alignment horizontal="center" vertical="top" wrapText="1"/>
      <protection locked="0"/>
    </xf>
    <xf numFmtId="167" fontId="3" fillId="0" borderId="8" xfId="0" applyNumberFormat="1" applyFont="1" applyBorder="1" applyAlignment="1" applyProtection="1">
      <alignment vertical="top" wrapText="1"/>
      <protection locked="0"/>
    </xf>
    <xf numFmtId="164" fontId="3" fillId="0" borderId="0" xfId="0" applyNumberFormat="1" applyFont="1" applyAlignment="1" applyProtection="1">
      <alignment vertical="top" wrapText="1"/>
      <protection locked="0"/>
    </xf>
    <xf numFmtId="164" fontId="3" fillId="0" borderId="0" xfId="1" applyNumberFormat="1" applyFont="1" applyFill="1" applyBorder="1" applyAlignment="1" applyProtection="1">
      <alignment vertical="top" wrapText="1"/>
      <protection locked="0"/>
    </xf>
    <xf numFmtId="164" fontId="3" fillId="0" borderId="0" xfId="1" applyNumberFormat="1" applyFont="1" applyFill="1" applyBorder="1" applyAlignment="1" applyProtection="1">
      <alignment horizontal="right" vertical="top" wrapText="1"/>
    </xf>
    <xf numFmtId="164" fontId="3" fillId="0" borderId="10" xfId="1" applyNumberFormat="1" applyFont="1" applyFill="1" applyBorder="1" applyAlignment="1" applyProtection="1">
      <alignment horizontal="center" vertical="top" wrapText="1"/>
      <protection locked="0"/>
    </xf>
    <xf numFmtId="166" fontId="3" fillId="0" borderId="0" xfId="1" applyFont="1" applyFill="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166" fontId="6" fillId="0" borderId="0" xfId="1" applyFont="1" applyFill="1" applyBorder="1" applyAlignment="1" applyProtection="1">
      <alignment horizontal="center" vertical="top" wrapText="1"/>
    </xf>
    <xf numFmtId="166" fontId="3" fillId="0" borderId="4" xfId="1" applyFont="1" applyFill="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166" fontId="3" fillId="0" borderId="6" xfId="1" applyFont="1" applyFill="1" applyBorder="1" applyAlignment="1" applyProtection="1">
      <alignment horizontal="left" vertical="top" wrapText="1"/>
      <protection locked="0"/>
    </xf>
    <xf numFmtId="166" fontId="6" fillId="0" borderId="6" xfId="1" applyFont="1" applyFill="1" applyBorder="1" applyAlignment="1" applyProtection="1">
      <alignment horizontal="center" vertical="top" wrapText="1"/>
      <protection locked="0"/>
    </xf>
    <xf numFmtId="166" fontId="3" fillId="0" borderId="7" xfId="1" applyFont="1" applyFill="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166" fontId="3" fillId="0" borderId="2" xfId="1" applyFont="1" applyFill="1" applyBorder="1" applyAlignment="1" applyProtection="1">
      <alignment horizontal="left" vertical="top" wrapText="1"/>
      <protection locked="0"/>
    </xf>
    <xf numFmtId="166" fontId="6" fillId="0" borderId="2" xfId="1" applyFont="1" applyFill="1" applyBorder="1" applyAlignment="1" applyProtection="1">
      <alignment horizontal="center" vertical="top" wrapText="1"/>
      <protection locked="0"/>
    </xf>
    <xf numFmtId="166" fontId="3" fillId="0" borderId="3" xfId="1" applyFont="1" applyFill="1" applyBorder="1" applyAlignment="1" applyProtection="1">
      <alignment horizontal="left" vertical="top" wrapText="1"/>
      <protection locked="0"/>
    </xf>
    <xf numFmtId="0" fontId="3" fillId="0" borderId="0" xfId="0" applyFont="1" applyAlignment="1">
      <alignment horizontal="left" vertical="top" wrapText="1"/>
    </xf>
    <xf numFmtId="166" fontId="6" fillId="0" borderId="0" xfId="1" applyFont="1" applyFill="1" applyBorder="1" applyAlignment="1" applyProtection="1">
      <alignment horizontal="center" vertical="top" wrapText="1"/>
      <protection locked="0"/>
    </xf>
    <xf numFmtId="168" fontId="6" fillId="0" borderId="9" xfId="0" applyNumberFormat="1" applyFont="1" applyBorder="1" applyAlignment="1" applyProtection="1">
      <alignment vertical="top" wrapText="1"/>
      <protection locked="0"/>
    </xf>
    <xf numFmtId="164" fontId="6" fillId="3" borderId="10" xfId="0" applyNumberFormat="1" applyFont="1" applyFill="1" applyBorder="1" applyAlignment="1" applyProtection="1">
      <alignment vertical="top" wrapText="1"/>
      <protection locked="0"/>
    </xf>
    <xf numFmtId="164" fontId="6" fillId="3" borderId="10" xfId="0" applyNumberFormat="1" applyFont="1" applyFill="1" applyBorder="1" applyAlignment="1" applyProtection="1">
      <alignment horizontal="center" vertical="top" wrapText="1"/>
      <protection locked="0"/>
    </xf>
    <xf numFmtId="164" fontId="6" fillId="0" borderId="10" xfId="0" applyNumberFormat="1" applyFont="1" applyBorder="1" applyAlignment="1" applyProtection="1">
      <alignment horizontal="center" vertical="top" wrapText="1"/>
      <protection locked="0"/>
    </xf>
    <xf numFmtId="0" fontId="6" fillId="0" borderId="0" xfId="0" applyFont="1" applyAlignment="1" applyProtection="1">
      <alignment horizontal="left" vertical="top"/>
      <protection locked="0"/>
    </xf>
    <xf numFmtId="0" fontId="6" fillId="0" borderId="0" xfId="0" applyFont="1" applyAlignment="1" applyProtection="1">
      <alignment horizontal="center" vertical="top" wrapText="1"/>
      <protection locked="0"/>
    </xf>
    <xf numFmtId="0" fontId="6" fillId="0" borderId="0" xfId="1" applyNumberFormat="1" applyFont="1" applyFill="1" applyBorder="1" applyAlignment="1" applyProtection="1">
      <alignment horizontal="left" vertical="top"/>
      <protection locked="0"/>
    </xf>
    <xf numFmtId="166" fontId="6" fillId="0" borderId="4" xfId="1" applyFont="1" applyFill="1" applyBorder="1" applyAlignment="1" applyProtection="1">
      <alignment horizontal="left" vertical="top" wrapText="1"/>
      <protection locked="0"/>
    </xf>
    <xf numFmtId="167" fontId="6" fillId="0" borderId="8" xfId="0" applyNumberFormat="1" applyFont="1" applyBorder="1" applyAlignment="1" applyProtection="1">
      <alignment vertical="top" wrapText="1"/>
      <protection locked="0"/>
    </xf>
    <xf numFmtId="164" fontId="6" fillId="0" borderId="0" xfId="0" applyNumberFormat="1" applyFont="1" applyAlignment="1" applyProtection="1">
      <alignment vertical="top" wrapText="1"/>
      <protection locked="0"/>
    </xf>
    <xf numFmtId="164" fontId="6" fillId="0" borderId="0" xfId="1" applyNumberFormat="1" applyFont="1" applyFill="1" applyBorder="1" applyAlignment="1" applyProtection="1">
      <alignment vertical="top" wrapText="1"/>
      <protection locked="0"/>
    </xf>
    <xf numFmtId="166" fontId="3" fillId="0" borderId="0" xfId="1" applyFont="1" applyFill="1" applyBorder="1" applyAlignment="1" applyProtection="1">
      <alignment horizontal="center" vertical="top" wrapText="1"/>
      <protection locked="0"/>
    </xf>
    <xf numFmtId="166" fontId="3" fillId="0" borderId="6" xfId="1" applyFont="1" applyFill="1" applyBorder="1" applyAlignment="1" applyProtection="1">
      <alignment horizontal="center" vertical="top" wrapText="1"/>
      <protection locked="0"/>
    </xf>
    <xf numFmtId="0" fontId="2" fillId="0" borderId="8" xfId="0" applyFont="1" applyBorder="1" applyAlignment="1">
      <alignment horizontal="left" vertical="top"/>
    </xf>
    <xf numFmtId="0" fontId="2" fillId="0" borderId="0" xfId="0" applyFont="1" applyAlignment="1">
      <alignment horizontal="left" vertical="top"/>
    </xf>
    <xf numFmtId="0" fontId="1" fillId="4" borderId="11" xfId="0" applyFont="1" applyFill="1" applyBorder="1" applyAlignment="1">
      <alignment horizontal="left" vertical="center"/>
    </xf>
    <xf numFmtId="0" fontId="1" fillId="4" borderId="12" xfId="0" applyFont="1" applyFill="1" applyBorder="1" applyAlignment="1">
      <alignment horizontal="left" vertical="center"/>
    </xf>
    <xf numFmtId="0" fontId="1" fillId="4" borderId="13" xfId="0" applyFont="1" applyFill="1" applyBorder="1" applyAlignment="1">
      <alignment horizontal="left" vertical="center"/>
    </xf>
    <xf numFmtId="0" fontId="2" fillId="0" borderId="8" xfId="0" applyFont="1" applyBorder="1" applyAlignment="1">
      <alignment horizontal="left"/>
    </xf>
    <xf numFmtId="0" fontId="2" fillId="0" borderId="0" xfId="0" applyFont="1" applyAlignment="1">
      <alignment horizontal="left"/>
    </xf>
    <xf numFmtId="0" fontId="3" fillId="3" borderId="10" xfId="0" applyFont="1" applyFill="1" applyBorder="1" applyAlignment="1" applyProtection="1">
      <alignment horizontal="center"/>
      <protection locked="0"/>
    </xf>
  </cellXfs>
  <cellStyles count="2">
    <cellStyle name="Comma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workbookViewId="0">
      <selection sqref="A1:O1"/>
    </sheetView>
  </sheetViews>
  <sheetFormatPr defaultColWidth="8.7109375" defaultRowHeight="15" x14ac:dyDescent="0.25"/>
  <cols>
    <col min="1" max="1" width="5.7109375" style="14" customWidth="1"/>
    <col min="2" max="4" width="10" style="14" customWidth="1"/>
    <col min="5" max="6" width="14.42578125" style="14" customWidth="1"/>
    <col min="7" max="7" width="17.5703125" style="14" customWidth="1"/>
    <col min="8" max="9" width="14.42578125" style="14" customWidth="1"/>
    <col min="10" max="12" width="18.42578125" style="14" customWidth="1"/>
    <col min="13" max="16384" width="8.7109375" style="14"/>
  </cols>
  <sheetData>
    <row r="1" spans="1:15" ht="15.75" thickBot="1" x14ac:dyDescent="0.3">
      <c r="A1" s="81" t="s">
        <v>0</v>
      </c>
      <c r="B1" s="82"/>
      <c r="C1" s="82"/>
      <c r="D1" s="82"/>
      <c r="E1" s="82"/>
      <c r="F1" s="82"/>
      <c r="G1" s="82"/>
      <c r="H1" s="82"/>
      <c r="I1" s="82"/>
      <c r="J1" s="82"/>
      <c r="K1" s="82"/>
      <c r="L1" s="82"/>
      <c r="M1" s="82"/>
      <c r="N1" s="82"/>
      <c r="O1" s="83"/>
    </row>
    <row r="2" spans="1:15" x14ac:dyDescent="0.25">
      <c r="A2" s="1"/>
      <c r="B2" s="2"/>
      <c r="C2" s="2"/>
      <c r="D2" s="2"/>
      <c r="E2" s="3"/>
      <c r="F2" s="3"/>
      <c r="G2" s="3"/>
      <c r="H2" s="3"/>
      <c r="I2" s="3"/>
      <c r="J2" s="3"/>
      <c r="K2" s="3"/>
      <c r="L2" s="3"/>
      <c r="M2" s="3"/>
      <c r="N2" s="3"/>
      <c r="O2" s="4"/>
    </row>
    <row r="3" spans="1:15" x14ac:dyDescent="0.25">
      <c r="A3" s="84" t="s">
        <v>1</v>
      </c>
      <c r="B3" s="85"/>
      <c r="C3" s="85"/>
      <c r="D3" s="85"/>
      <c r="E3" s="86"/>
      <c r="F3" s="86"/>
      <c r="G3" s="86"/>
      <c r="H3" s="86"/>
      <c r="I3" s="24"/>
      <c r="J3" s="24"/>
      <c r="K3" s="24"/>
      <c r="L3" s="24"/>
      <c r="M3" s="24"/>
      <c r="N3" s="24"/>
      <c r="O3" s="5"/>
    </row>
    <row r="4" spans="1:15" x14ac:dyDescent="0.25">
      <c r="A4" s="84" t="s">
        <v>2</v>
      </c>
      <c r="B4" s="85"/>
      <c r="C4" s="85"/>
      <c r="D4" s="85"/>
      <c r="E4" s="86"/>
      <c r="F4" s="86"/>
      <c r="G4" s="86"/>
      <c r="H4" s="86"/>
      <c r="I4" s="24"/>
      <c r="J4" s="24"/>
      <c r="K4" s="24"/>
      <c r="L4" s="24"/>
      <c r="M4" s="24"/>
      <c r="N4" s="24"/>
      <c r="O4" s="5"/>
    </row>
    <row r="5" spans="1:15" x14ac:dyDescent="0.25">
      <c r="A5" s="84" t="s">
        <v>3</v>
      </c>
      <c r="B5" s="85"/>
      <c r="C5" s="85"/>
      <c r="D5" s="85"/>
      <c r="E5" s="86"/>
      <c r="F5" s="86"/>
      <c r="G5" s="86"/>
      <c r="H5" s="86"/>
      <c r="I5" s="24"/>
      <c r="J5" s="24"/>
      <c r="K5" s="24"/>
      <c r="L5" s="24"/>
      <c r="M5" s="24"/>
      <c r="N5" s="24"/>
      <c r="O5" s="5"/>
    </row>
    <row r="6" spans="1:15" ht="15.75" thickBot="1" x14ac:dyDescent="0.3">
      <c r="A6" s="6"/>
      <c r="B6" s="7"/>
      <c r="C6" s="7"/>
      <c r="D6" s="7"/>
      <c r="E6" s="8"/>
      <c r="F6" s="8"/>
      <c r="G6" s="8"/>
      <c r="H6" s="8"/>
      <c r="I6" s="8"/>
      <c r="J6" s="8"/>
      <c r="K6" s="8"/>
      <c r="L6" s="8"/>
      <c r="M6" s="8"/>
      <c r="N6" s="8"/>
      <c r="O6" s="9"/>
    </row>
    <row r="7" spans="1:15" x14ac:dyDescent="0.25">
      <c r="A7" s="1"/>
      <c r="B7" s="2"/>
      <c r="C7" s="2"/>
      <c r="D7" s="2"/>
      <c r="E7" s="2"/>
      <c r="F7" s="2"/>
      <c r="G7" s="2"/>
      <c r="H7" s="2"/>
      <c r="I7" s="2"/>
      <c r="J7" s="2"/>
      <c r="K7" s="2"/>
      <c r="L7" s="2"/>
      <c r="M7" s="2"/>
      <c r="N7" s="2"/>
      <c r="O7" s="10"/>
    </row>
    <row r="8" spans="1:15" x14ac:dyDescent="0.25">
      <c r="A8" s="79" t="s">
        <v>33</v>
      </c>
      <c r="B8" s="80"/>
      <c r="C8" s="80"/>
      <c r="D8" s="80"/>
      <c r="E8" s="25"/>
      <c r="F8" s="25"/>
      <c r="G8" s="25"/>
      <c r="H8" s="25"/>
      <c r="I8" s="25"/>
      <c r="J8" s="25"/>
      <c r="K8" s="25"/>
      <c r="L8" s="25"/>
      <c r="M8" s="25"/>
      <c r="N8" s="25"/>
      <c r="O8" s="26"/>
    </row>
    <row r="9" spans="1:15" x14ac:dyDescent="0.25">
      <c r="A9" s="27"/>
      <c r="B9" s="25"/>
      <c r="C9" s="25"/>
      <c r="D9" s="25"/>
      <c r="E9" s="25"/>
      <c r="F9" s="25"/>
      <c r="G9" s="25"/>
      <c r="H9" s="25"/>
      <c r="I9" s="25"/>
      <c r="J9" s="25"/>
      <c r="K9" s="25"/>
      <c r="L9" s="25"/>
      <c r="M9" s="25"/>
      <c r="N9" s="25"/>
      <c r="O9" s="26"/>
    </row>
    <row r="10" spans="1:15" x14ac:dyDescent="0.25">
      <c r="A10" s="28"/>
      <c r="B10" s="29"/>
      <c r="C10" s="29"/>
      <c r="D10" s="29"/>
      <c r="E10" s="30" t="s">
        <v>4</v>
      </c>
      <c r="F10" s="30" t="s">
        <v>5</v>
      </c>
      <c r="G10" s="30" t="s">
        <v>6</v>
      </c>
      <c r="H10" s="30" t="s">
        <v>7</v>
      </c>
      <c r="I10" s="30" t="s">
        <v>8</v>
      </c>
      <c r="J10" s="30" t="s">
        <v>9</v>
      </c>
      <c r="K10" s="30" t="s">
        <v>39</v>
      </c>
      <c r="L10" s="30" t="s">
        <v>10</v>
      </c>
      <c r="M10" s="31"/>
      <c r="N10" s="31"/>
      <c r="O10" s="26"/>
    </row>
    <row r="11" spans="1:15" ht="29.25" x14ac:dyDescent="0.25">
      <c r="A11" s="32" t="s">
        <v>11</v>
      </c>
      <c r="B11" s="33" t="s">
        <v>12</v>
      </c>
      <c r="C11" s="33" t="s">
        <v>13</v>
      </c>
      <c r="D11" s="33" t="s">
        <v>14</v>
      </c>
      <c r="E11" s="33" t="s">
        <v>15</v>
      </c>
      <c r="F11" s="33" t="s">
        <v>25</v>
      </c>
      <c r="G11" s="33" t="s">
        <v>34</v>
      </c>
      <c r="H11" s="33" t="s">
        <v>35</v>
      </c>
      <c r="I11" s="33" t="s">
        <v>36</v>
      </c>
      <c r="J11" s="33" t="s">
        <v>37</v>
      </c>
      <c r="K11" s="33" t="s">
        <v>16</v>
      </c>
      <c r="L11" s="33" t="s">
        <v>17</v>
      </c>
      <c r="M11" s="34"/>
      <c r="N11" s="34"/>
      <c r="O11" s="35"/>
    </row>
    <row r="12" spans="1:15" x14ac:dyDescent="0.25">
      <c r="A12" s="36">
        <v>1</v>
      </c>
      <c r="B12" s="37"/>
      <c r="C12" s="37"/>
      <c r="D12" s="38"/>
      <c r="E12" s="38"/>
      <c r="F12" s="38"/>
      <c r="G12" s="38"/>
      <c r="H12" s="38"/>
      <c r="I12" s="38"/>
      <c r="J12" s="39">
        <f>E12-F12-G12-H12-I12</f>
        <v>0</v>
      </c>
      <c r="K12" s="39">
        <f>J12*9/109</f>
        <v>0</v>
      </c>
      <c r="L12" s="39">
        <f>E12-K12</f>
        <v>0</v>
      </c>
      <c r="M12" s="40"/>
      <c r="N12" s="41"/>
      <c r="O12" s="42"/>
    </row>
    <row r="13" spans="1:15" x14ac:dyDescent="0.25">
      <c r="A13" s="36">
        <v>2</v>
      </c>
      <c r="B13" s="37"/>
      <c r="C13" s="37"/>
      <c r="D13" s="38"/>
      <c r="E13" s="38"/>
      <c r="F13" s="38"/>
      <c r="G13" s="38"/>
      <c r="H13" s="38"/>
      <c r="I13" s="38"/>
      <c r="J13" s="39">
        <f>E13-F13-G13-H13-I13</f>
        <v>0</v>
      </c>
      <c r="K13" s="39">
        <f t="shared" ref="K13:K14" si="0">J13*9/109</f>
        <v>0</v>
      </c>
      <c r="L13" s="39">
        <f>E13-K13</f>
        <v>0</v>
      </c>
      <c r="M13" s="41"/>
      <c r="N13" s="41"/>
      <c r="O13" s="42"/>
    </row>
    <row r="14" spans="1:15" x14ac:dyDescent="0.25">
      <c r="A14" s="36">
        <v>3</v>
      </c>
      <c r="B14" s="37"/>
      <c r="C14" s="37"/>
      <c r="D14" s="38"/>
      <c r="E14" s="38"/>
      <c r="F14" s="38"/>
      <c r="G14" s="38"/>
      <c r="H14" s="38"/>
      <c r="I14" s="38"/>
      <c r="J14" s="39">
        <f>E14-F14-G14-H14-I14</f>
        <v>0</v>
      </c>
      <c r="K14" s="39">
        <f t="shared" si="0"/>
        <v>0</v>
      </c>
      <c r="L14" s="39">
        <f>E14-K14</f>
        <v>0</v>
      </c>
      <c r="M14" s="41"/>
      <c r="N14" s="41"/>
      <c r="O14" s="42"/>
    </row>
    <row r="15" spans="1:15" x14ac:dyDescent="0.25">
      <c r="A15" s="43"/>
      <c r="B15" s="44"/>
      <c r="C15" s="44"/>
      <c r="D15" s="44"/>
      <c r="E15" s="45"/>
      <c r="F15" s="45"/>
      <c r="G15" s="45"/>
      <c r="H15" s="45"/>
      <c r="I15" s="45"/>
      <c r="J15" s="46" t="s">
        <v>18</v>
      </c>
      <c r="K15" s="47">
        <f>SUM(K12:K14)</f>
        <v>0</v>
      </c>
      <c r="L15" s="47">
        <f>SUM(L12:L14)</f>
        <v>0</v>
      </c>
      <c r="M15" s="48"/>
      <c r="N15" s="48"/>
      <c r="O15" s="49"/>
    </row>
    <row r="16" spans="1:15" x14ac:dyDescent="0.25">
      <c r="A16" s="50"/>
      <c r="B16" s="51"/>
      <c r="C16" s="51"/>
      <c r="D16" s="51"/>
      <c r="E16" s="48"/>
      <c r="F16" s="48"/>
      <c r="G16" s="48"/>
      <c r="H16" s="48"/>
      <c r="I16" s="48"/>
      <c r="J16" s="48"/>
      <c r="K16" s="52" t="s">
        <v>19</v>
      </c>
      <c r="L16" s="52" t="s">
        <v>20</v>
      </c>
      <c r="M16" s="48"/>
      <c r="N16" s="48"/>
      <c r="O16" s="53"/>
    </row>
    <row r="17" spans="1:15" ht="15.75" thickBot="1" x14ac:dyDescent="0.3">
      <c r="A17" s="54"/>
      <c r="B17" s="55"/>
      <c r="C17" s="55"/>
      <c r="D17" s="55"/>
      <c r="E17" s="56"/>
      <c r="F17" s="56"/>
      <c r="G17" s="56"/>
      <c r="H17" s="56"/>
      <c r="I17" s="56"/>
      <c r="J17" s="56"/>
      <c r="K17" s="57"/>
      <c r="L17" s="57"/>
      <c r="M17" s="56"/>
      <c r="N17" s="56"/>
      <c r="O17" s="58"/>
    </row>
    <row r="18" spans="1:15" x14ac:dyDescent="0.25">
      <c r="A18" s="59"/>
      <c r="B18" s="60"/>
      <c r="C18" s="60"/>
      <c r="D18" s="60"/>
      <c r="E18" s="61"/>
      <c r="F18" s="61"/>
      <c r="G18" s="61"/>
      <c r="H18" s="61"/>
      <c r="I18" s="61"/>
      <c r="J18" s="61"/>
      <c r="K18" s="62"/>
      <c r="L18" s="62"/>
      <c r="M18" s="61"/>
      <c r="N18" s="61"/>
      <c r="O18" s="63"/>
    </row>
    <row r="19" spans="1:15" x14ac:dyDescent="0.25">
      <c r="A19" s="79" t="s">
        <v>38</v>
      </c>
      <c r="B19" s="80"/>
      <c r="C19" s="80"/>
      <c r="D19" s="80"/>
      <c r="E19" s="48"/>
      <c r="F19" s="48"/>
      <c r="G19" s="48"/>
      <c r="H19" s="48"/>
      <c r="I19" s="48"/>
      <c r="J19" s="48"/>
      <c r="K19" s="48"/>
      <c r="L19" s="48"/>
      <c r="M19" s="48"/>
      <c r="N19" s="48"/>
      <c r="O19" s="53" t="s">
        <v>21</v>
      </c>
    </row>
    <row r="20" spans="1:15" x14ac:dyDescent="0.25">
      <c r="A20" s="27"/>
      <c r="B20" s="51"/>
      <c r="C20" s="51"/>
      <c r="D20" s="51"/>
      <c r="E20" s="48"/>
      <c r="F20" s="48"/>
      <c r="G20" s="48"/>
      <c r="H20" s="48"/>
      <c r="I20" s="48"/>
      <c r="J20" s="48"/>
      <c r="K20" s="48"/>
      <c r="L20" s="48"/>
      <c r="M20" s="48"/>
      <c r="N20" s="48"/>
      <c r="O20" s="53"/>
    </row>
    <row r="21" spans="1:15" x14ac:dyDescent="0.25">
      <c r="A21" s="28"/>
      <c r="B21" s="64"/>
      <c r="C21" s="64"/>
      <c r="D21" s="64"/>
      <c r="E21" s="52" t="s">
        <v>4</v>
      </c>
      <c r="F21" s="52" t="s">
        <v>5</v>
      </c>
      <c r="G21" s="52" t="s">
        <v>40</v>
      </c>
      <c r="H21" s="52" t="s">
        <v>22</v>
      </c>
      <c r="I21" s="51"/>
      <c r="J21" s="51"/>
      <c r="K21" s="65"/>
      <c r="L21" s="65"/>
      <c r="M21" s="48"/>
      <c r="N21" s="48"/>
      <c r="O21" s="53"/>
    </row>
    <row r="22" spans="1:15" ht="27" x14ac:dyDescent="0.25">
      <c r="A22" s="32" t="s">
        <v>11</v>
      </c>
      <c r="B22" s="33" t="s">
        <v>12</v>
      </c>
      <c r="C22" s="33" t="s">
        <v>23</v>
      </c>
      <c r="D22" s="33" t="s">
        <v>14</v>
      </c>
      <c r="E22" s="33" t="s">
        <v>24</v>
      </c>
      <c r="F22" s="33" t="s">
        <v>25</v>
      </c>
      <c r="G22" s="33" t="s">
        <v>16</v>
      </c>
      <c r="H22" s="33" t="s">
        <v>17</v>
      </c>
      <c r="I22" s="51"/>
      <c r="J22" s="51"/>
      <c r="K22" s="34"/>
      <c r="L22" s="34"/>
      <c r="M22" s="34"/>
      <c r="N22" s="51"/>
      <c r="O22" s="49"/>
    </row>
    <row r="23" spans="1:15" x14ac:dyDescent="0.25">
      <c r="A23" s="66">
        <v>1</v>
      </c>
      <c r="B23" s="67"/>
      <c r="C23" s="67"/>
      <c r="D23" s="68"/>
      <c r="E23" s="68"/>
      <c r="F23" s="68"/>
      <c r="G23" s="69">
        <f>E23*9/209</f>
        <v>0</v>
      </c>
      <c r="H23" s="69">
        <f>E23-G23</f>
        <v>0</v>
      </c>
      <c r="I23" s="70"/>
      <c r="J23" s="51"/>
      <c r="K23" s="34"/>
      <c r="L23" s="34"/>
      <c r="M23" s="34"/>
      <c r="N23" s="51"/>
      <c r="O23" s="49"/>
    </row>
    <row r="24" spans="1:15" x14ac:dyDescent="0.25">
      <c r="A24" s="66">
        <v>2</v>
      </c>
      <c r="B24" s="67"/>
      <c r="C24" s="67"/>
      <c r="D24" s="68"/>
      <c r="E24" s="68"/>
      <c r="F24" s="68"/>
      <c r="G24" s="69">
        <f t="shared" ref="G24:G25" si="1">E24*9/209</f>
        <v>0</v>
      </c>
      <c r="H24" s="69">
        <f>E24-G24</f>
        <v>0</v>
      </c>
      <c r="I24" s="51"/>
      <c r="J24" s="51"/>
      <c r="K24" s="34"/>
      <c r="L24" s="34"/>
      <c r="M24" s="34"/>
      <c r="N24" s="51"/>
      <c r="O24" s="49"/>
    </row>
    <row r="25" spans="1:15" x14ac:dyDescent="0.25">
      <c r="A25" s="66">
        <v>3</v>
      </c>
      <c r="B25" s="37"/>
      <c r="C25" s="37"/>
      <c r="D25" s="38"/>
      <c r="E25" s="38"/>
      <c r="F25" s="38"/>
      <c r="G25" s="69">
        <f t="shared" si="1"/>
        <v>0</v>
      </c>
      <c r="H25" s="69">
        <f>E25-G25</f>
        <v>0</v>
      </c>
      <c r="I25" s="51"/>
      <c r="J25" s="51"/>
      <c r="K25" s="41"/>
      <c r="L25" s="41"/>
      <c r="M25" s="71"/>
      <c r="N25" s="72"/>
      <c r="O25" s="73"/>
    </row>
    <row r="26" spans="1:15" x14ac:dyDescent="0.25">
      <c r="A26" s="74"/>
      <c r="B26" s="75"/>
      <c r="C26" s="75"/>
      <c r="D26" s="75"/>
      <c r="E26" s="76"/>
      <c r="F26" s="46" t="s">
        <v>18</v>
      </c>
      <c r="G26" s="39">
        <f>SUM(G23:G25)</f>
        <v>0</v>
      </c>
      <c r="H26" s="39">
        <f>SUM(H23:H25)</f>
        <v>0</v>
      </c>
      <c r="I26" s="51"/>
      <c r="J26" s="51"/>
      <c r="K26" s="48"/>
      <c r="L26" s="48"/>
      <c r="M26" s="48"/>
      <c r="N26" s="48"/>
      <c r="O26" s="53"/>
    </row>
    <row r="27" spans="1:15" x14ac:dyDescent="0.25">
      <c r="A27" s="50"/>
      <c r="B27" s="51"/>
      <c r="C27" s="51"/>
      <c r="D27" s="51"/>
      <c r="E27" s="48"/>
      <c r="F27" s="48"/>
      <c r="G27" s="52" t="s">
        <v>19</v>
      </c>
      <c r="H27" s="52" t="s">
        <v>20</v>
      </c>
      <c r="I27" s="77"/>
      <c r="J27" s="77"/>
      <c r="K27" s="48"/>
      <c r="L27" s="48"/>
      <c r="M27" s="48"/>
      <c r="N27" s="48"/>
      <c r="O27" s="53"/>
    </row>
    <row r="28" spans="1:15" ht="15.75" thickBot="1" x14ac:dyDescent="0.3">
      <c r="A28" s="54"/>
      <c r="B28" s="55"/>
      <c r="C28" s="55"/>
      <c r="D28" s="55"/>
      <c r="E28" s="56"/>
      <c r="F28" s="56"/>
      <c r="G28" s="57"/>
      <c r="H28" s="57"/>
      <c r="I28" s="78"/>
      <c r="J28" s="78"/>
      <c r="K28" s="56"/>
      <c r="L28" s="56"/>
      <c r="M28" s="56"/>
      <c r="N28" s="56"/>
      <c r="O28" s="58"/>
    </row>
    <row r="29" spans="1:15" x14ac:dyDescent="0.25">
      <c r="A29" s="11"/>
      <c r="B29" s="12"/>
      <c r="C29" s="12"/>
      <c r="D29" s="12"/>
      <c r="E29" s="12"/>
      <c r="F29" s="12"/>
      <c r="G29" s="12"/>
      <c r="H29" s="12"/>
      <c r="I29" s="12"/>
      <c r="J29" s="12"/>
      <c r="K29" s="12"/>
      <c r="L29" s="12"/>
      <c r="M29" s="12"/>
      <c r="N29" s="12"/>
      <c r="O29" s="13"/>
    </row>
    <row r="30" spans="1:15" x14ac:dyDescent="0.25">
      <c r="A30" s="15" t="s">
        <v>26</v>
      </c>
      <c r="B30" s="16"/>
      <c r="C30" s="16"/>
      <c r="D30" s="16"/>
      <c r="E30" s="16"/>
      <c r="F30" s="16"/>
      <c r="G30" s="16"/>
      <c r="H30" s="16"/>
      <c r="I30" s="16"/>
      <c r="J30" s="16"/>
      <c r="K30" s="16"/>
      <c r="O30" s="17"/>
    </row>
    <row r="31" spans="1:15" ht="16.5" x14ac:dyDescent="0.3">
      <c r="A31" s="18" t="s">
        <v>29</v>
      </c>
      <c r="B31" s="19"/>
      <c r="C31" s="19"/>
      <c r="D31" s="19"/>
      <c r="E31" s="19"/>
      <c r="F31" s="19"/>
      <c r="G31" s="19"/>
      <c r="H31" s="19"/>
      <c r="I31" s="19"/>
      <c r="J31" s="19"/>
      <c r="K31" s="19"/>
      <c r="O31" s="17"/>
    </row>
    <row r="32" spans="1:15" ht="15.75" x14ac:dyDescent="0.3">
      <c r="A32" s="18" t="s">
        <v>27</v>
      </c>
      <c r="B32" s="18"/>
      <c r="C32" s="18"/>
      <c r="D32" s="18"/>
      <c r="E32" s="18"/>
      <c r="F32" s="18"/>
      <c r="G32" s="18"/>
      <c r="H32" s="18"/>
      <c r="I32" s="18"/>
      <c r="J32" s="18"/>
      <c r="K32" s="18"/>
      <c r="O32" s="17"/>
    </row>
    <row r="33" spans="1:15" ht="15.75" x14ac:dyDescent="0.3">
      <c r="A33" s="18" t="s">
        <v>28</v>
      </c>
      <c r="B33" s="18"/>
      <c r="C33" s="18"/>
      <c r="D33" s="18"/>
      <c r="E33" s="18"/>
      <c r="F33" s="18"/>
      <c r="G33" s="18"/>
      <c r="H33" s="18"/>
      <c r="I33" s="18"/>
      <c r="J33" s="18"/>
      <c r="K33" s="18"/>
      <c r="O33" s="17"/>
    </row>
    <row r="34" spans="1:15" ht="15.75" x14ac:dyDescent="0.3">
      <c r="A34" s="18"/>
      <c r="B34" s="19"/>
      <c r="C34" s="19"/>
      <c r="D34" s="19"/>
      <c r="E34" s="19"/>
      <c r="F34" s="19"/>
      <c r="G34" s="19"/>
      <c r="H34" s="19"/>
      <c r="I34" s="19"/>
      <c r="J34" s="19"/>
      <c r="K34" s="19"/>
      <c r="O34" s="17"/>
    </row>
    <row r="35" spans="1:15" ht="16.5" x14ac:dyDescent="0.3">
      <c r="A35" s="18" t="s">
        <v>30</v>
      </c>
      <c r="B35" s="19"/>
      <c r="C35" s="19"/>
      <c r="D35" s="19"/>
      <c r="E35" s="19"/>
      <c r="F35" s="19"/>
      <c r="G35" s="19"/>
      <c r="H35" s="19"/>
      <c r="I35" s="19"/>
      <c r="J35" s="19"/>
      <c r="K35" s="19"/>
      <c r="O35" s="17"/>
    </row>
    <row r="36" spans="1:15" ht="15.75" x14ac:dyDescent="0.3">
      <c r="A36" s="18"/>
      <c r="B36" s="19"/>
      <c r="C36" s="19"/>
      <c r="D36" s="19"/>
      <c r="E36" s="19"/>
      <c r="F36" s="19"/>
      <c r="G36" s="19"/>
      <c r="H36" s="19"/>
      <c r="I36" s="19"/>
      <c r="J36" s="19"/>
      <c r="K36" s="19"/>
      <c r="O36" s="17"/>
    </row>
    <row r="37" spans="1:15" ht="16.5" x14ac:dyDescent="0.3">
      <c r="A37" s="20" t="s">
        <v>31</v>
      </c>
      <c r="B37" s="19"/>
      <c r="C37" s="19"/>
      <c r="D37" s="19"/>
      <c r="E37" s="19"/>
      <c r="F37" s="19"/>
      <c r="G37" s="19"/>
      <c r="H37" s="19"/>
      <c r="I37" s="19"/>
      <c r="J37" s="19"/>
      <c r="K37" s="19"/>
      <c r="O37" s="17"/>
    </row>
    <row r="38" spans="1:15" ht="15.75" x14ac:dyDescent="0.3">
      <c r="A38" s="20"/>
      <c r="B38" s="19"/>
      <c r="C38" s="19"/>
      <c r="D38" s="19"/>
      <c r="E38" s="19"/>
      <c r="F38" s="19"/>
      <c r="G38" s="19"/>
      <c r="H38" s="19"/>
      <c r="I38" s="19"/>
      <c r="J38" s="19"/>
      <c r="K38" s="19"/>
      <c r="O38" s="17"/>
    </row>
    <row r="39" spans="1:15" ht="16.5" x14ac:dyDescent="0.3">
      <c r="A39" s="20" t="s">
        <v>32</v>
      </c>
      <c r="B39" s="19"/>
      <c r="C39" s="19"/>
      <c r="D39" s="19"/>
      <c r="E39" s="19"/>
      <c r="F39" s="19"/>
      <c r="G39" s="19"/>
      <c r="H39" s="19"/>
      <c r="I39" s="19"/>
      <c r="J39" s="19"/>
      <c r="K39" s="19"/>
      <c r="O39" s="17"/>
    </row>
    <row r="40" spans="1:15" ht="15.75" thickBot="1" x14ac:dyDescent="0.3">
      <c r="A40" s="21"/>
      <c r="B40" s="22"/>
      <c r="C40" s="22"/>
      <c r="D40" s="22"/>
      <c r="E40" s="22"/>
      <c r="F40" s="22"/>
      <c r="G40" s="22"/>
      <c r="H40" s="22"/>
      <c r="I40" s="22"/>
      <c r="J40" s="22"/>
      <c r="K40" s="22"/>
      <c r="L40" s="22"/>
      <c r="M40" s="22"/>
      <c r="N40" s="22"/>
      <c r="O40" s="23"/>
    </row>
  </sheetData>
  <mergeCells count="9">
    <mergeCell ref="A8:D8"/>
    <mergeCell ref="A19:D19"/>
    <mergeCell ref="A1:O1"/>
    <mergeCell ref="A3:D3"/>
    <mergeCell ref="E3:H3"/>
    <mergeCell ref="A4:D4"/>
    <mergeCell ref="E4:H4"/>
    <mergeCell ref="A5:D5"/>
    <mergeCell ref="E5:H5"/>
  </mergeCells>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8g/yirt35g7rWi02NxS/GiNghYj3l+RBaTf7wrqf6lk=</DigestValue>
    </Reference>
    <Reference Type="http://www.w3.org/2000/09/xmldsig#Object" URI="#idOfficeObject">
      <DigestMethod Algorithm="http://www.w3.org/2001/04/xmlenc#sha256"/>
      <DigestValue>X6/WmEUdM5NUr1UPMxJLNnuGuHarqHzHQm9hvk0HqkM=</DigestValue>
    </Reference>
    <Reference Type="http://uri.etsi.org/01903#SignedProperties" URI="#idSignedProperties">
      <Transforms>
        <Transform Algorithm="http://www.w3.org/TR/2001/REC-xml-c14n-20010315"/>
      </Transforms>
      <DigestMethod Algorithm="http://www.w3.org/2001/04/xmlenc#sha256"/>
      <DigestValue>ggxLXIy5DTPokzMnAsPQeYw+xW6FUPpNNBkj9MiUKu4=</DigestValue>
    </Reference>
  </SignedInfo>
  <SignatureValue>ZMRRWbNMHpf416KsMvzp77SCy3+8s5tf54mIgkbqFahFoBN9GakvHdDkwcjdnJ3APSWV4iEMc+f8
vNF7pTL8InfFmPbC+7XdXWFX8SKFMd74vrFAfW2LeJebCwAN0easWHipOZ/CKddUrkAG0Jebdemt
VP/y5jD0fLRYr0Iu7/5D5hkFItOpEYjS4/fVXGxvYvTYaop8j2ytdabiFCYAqcQ8pE2Fz8vA7DjH
LQ9xNe3nb/g8GnjV/NjsNjPh5pNJUre6wCQwot6uKaamDUuBfWGG9i9eCVhxXhLcExEcKaMt6lQi
UD8/mr/ePytqtMBUkGlAnYYrUAPG8ZwaeA/qXw==</SignatureValue>
  <KeyInfo>
    <X509Data>
      <X509Certificate>MIIFzTCCBLWgAwIBAgIQF3CoBS5IlbF6vLwt1GBncDANBgkqhkiG9w0BAQsFADCBtzELMAkGA1UEBhMCVVMxFjAUBgNVBAoTDUVudHJ1c3QsIEluYy4xKDAmBgNVBAsTH1NlZSB3d3cuZW50cnVzdC5uZXQvbGVnYWwtdGVybXMxOTA3BgNVBAsTMChjKSAyMDE1IEVudHJ1c3QsIEluYy4gLSBmb3IgYXV0aG9yaXplZCB1c2Ugb25seTErMCkGA1UEAxMiRW50cnVzdCBDbGFzcyAzIENsaWVudCBDQSAtIFNIQTI1NjAeFw0yMTA2MjExNzA2NDBaFw0yNDA3MDcxNzA2MzhaMIHEMQswCQYDVQQGEwJTRzESMBAGA1UEBxMJU2luZ2Fwb3JlMS4wLAYDVQQKEyVJbmxhbmQgUmV2ZW51ZSBBdXRob3JpdHkgb2YgU2luZ2Fwb3JlMSAwHgYDVQQLExdJUkFTLSBJTkZPQ09NTSBESVZJU0lPTjEuMCwGA1UEAxMlSW5sYW5kIFJldmVudWUgQXV0aG9yaXR5IG9mIFNpbmdhcG9yZTEfMB0GCSqGSIb3DQEJARYQaXJhc0BpcmFzLmdvdi5zZzCCASIwDQYJKoZIhvcNAQEBBQADggEPADCCAQoCggEBAMcO1l77lihMFSxmwXWvKxX1lloPABhlLN2q2pIr/B2IT0ZziLfSjoWJpUjyqx3hUFX4nbd9UoSekRSlkdkYQQoAEimymv+EM9i3Ujr4x5xoNLeyjmABCAH3ATCpZ/9o1HKNQxJ1CoczHyssRcXoP5R9LOMGuaCNaOZ32ONsaFLWah3YFGF72QVq8+k131zrRB937I1piytcHZGGXy9NT/ZSXhnaP65zDknoWJXSXQLa/S5g50RuBIKBSfcq5dcKJS8XFlIjBzd0O9fNVXYEJ8Xvg5hLbacQk26nzrb+BN3NeOy5BuzXSCAMzRpZ+3NNabb07Z1LA7ZG+U9/84yOXjkCAwEAAaOCAcQwggHAMAwGA1UdEwEB/wQCMAAwHQYDVR0OBBYEFMqkECLULGw9xDKaRO76EXMjWETQMB8GA1UdIwQYMBaAFAafb06iKU4PDK4Xv7aYRu+tuDtyMGcGCCsGAQUFBwEBBFswWTAjBggrBgEFBQcwAYYXaHR0cDovL29jc3AuZW50cnVzdC5uZXQwMgYIKwYBBQUHMAKGJmh0dHA6Ly9haWEuZW50cnVzdC5uZXQvY2xhc3MzLTIwNDguY2VyMDcGA1UdHwQwMC4wLKAqoCiGJmh0dHA6Ly9jcmwuZW50cnVzdC5uZXQvY2xhc3MzLXNoYTIuY3JsMA4GA1UdDwEB/wQEAwIGwDAgBgNVHSUEGTAXBglghkgBhvprKAsGCisGAQQBgjcKAwwwQwYKKoZIhvcvAQEJAQQ1MDMCAQGGLmh0dHA6Ly90aW1lc3RhbXAuZW50cnVzdC5uZXQvVFNTL1JGQzMxNjFzaGEyVFMwEwYKKoZIhvcvAQEJAgQFMAMCAQEwQgYDVR0gBDswOTA3BgpghkgBhvpsCgEGMCkwJwYIKwYBBQUHAgEWG2h0dHBzOi8vd3d3LmVudHJ1c3QubmV0L3JwYTANBgkqhkiG9w0BAQsFAAOCAQEAPDkZ54sr7s2ekq/QQmlolSIVWTHVFyU5wbXAKWFF8c/dXqiuaiATJWLNFX4P8oPzKXXXlLLz1Sof5k6aWzFntCJ8Vf1JeQmeU2ohrpC8Ydiy7p3ii6alhogmnsm01NAGtDRQ05coTJKgGRF4UOSKmKflO+QgmbYsx65SFQNjgyNuXbhdCfQfcgQUosUCFiw6JzP/kFxZWfEmzhQnGqbYE/bvECcFZUjAmStdDeqrZNc4BnCYf41nf+/jj1joN614AFNHcHvH9ulxKQlSkelQVo+IvvsaucrouaW4zecjLAKIqOUnZHP79l0pAnjSD3VAQCsnLJsbs13rg42Ug0vWN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3FT0q0EAmBeAM+jZjSRcZnMTS85ApAytr7zmPgOQGpo=</DigestValue>
      </Reference>
      <Reference URI="/xl/sharedStrings.xml?ContentType=application/vnd.openxmlformats-officedocument.spreadsheetml.sharedStrings+xml">
        <DigestMethod Algorithm="http://www.w3.org/2001/04/xmlenc#sha256"/>
        <DigestValue>6Z14lO0/LykiB/bWIvx2/5OnILgqd3PzoAMM+8brUsE=</DigestValue>
      </Reference>
      <Reference URI="/xl/styles.xml?ContentType=application/vnd.openxmlformats-officedocument.spreadsheetml.styles+xml">
        <DigestMethod Algorithm="http://www.w3.org/2001/04/xmlenc#sha256"/>
        <DigestValue>kcO/WcNJYhBeZqhFI/6ypYAcD7kvuCzBot1A2x+y1ME=</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UD94t/eN4NOwbsN24EjCCv8vLfi7fBpiBhgOdXcadv0=</DigestValue>
      </Reference>
      <Reference URI="/xl/worksheets/sheet1.xml?ContentType=application/vnd.openxmlformats-officedocument.spreadsheetml.worksheet+xml">
        <DigestMethod Algorithm="http://www.w3.org/2001/04/xmlenc#sha256"/>
        <DigestValue>vlK+P8sOYBbGWVwdXWQmMFypG7Zxn/a6HHre3XsGumc=</DigestValue>
      </Reference>
    </Manifest>
    <SignatureProperties>
      <SignatureProperty Id="idSignatureTime" Target="#idPackageSignature">
        <mdssi:SignatureTime xmlns:mdssi="http://schemas.openxmlformats.org/package/2006/digital-signature">
          <mdssi:Format>YYYY-MM-DDThh:mm:ssTZD</mdssi:Format>
          <mdssi:Value>2024-05-09T06:38:08Z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16.0.10409/14</OfficeVersion>
          <ApplicationVersion>16.0.10409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55 NEWTON RD, REVENUE HOUSE</Address1>
          <Address2/>
        </SignatureInfoV2>
      </SignatureProperty>
    </SignatureProperties>
  </Object>
  <Object>
    <xd:QualifyingProperties xmlns:xd="http://uri.etsi.org/01903/v1.3.2#" Target="#idPackageSignature">
      <xd:SignedProperties Id="idSignedProperties">
        <xd:SignedSignatureProperties>
          <xd:SigningTime>2024-05-09T06:38:08Z</xd:SigningTime>
          <xd:SigningCertificate>
            <xd:Cert>
              <xd:CertDigest>
                <DigestMethod Algorithm="http://www.w3.org/2001/04/xmlenc#sha256"/>
                <DigestValue>auWX4nO8wk/dOiULNczZYkBlZznaX5OlRvZ+GbifoZw=</DigestValue>
              </xd:CertDigest>
              <xd:IssuerSerial>
                <X509IssuerName>CN=Entrust Class 3 Client CA - SHA256, OU="(c) 2015 Entrust, Inc. - for authorized use only", OU=See www.entrust.net/legal-terms, O="Entrust, Inc.", C=US</X509IssuerName>
                <X509SerialNumber>31157189006487251840453814840174077808</X509SerialNumber>
              </xd:IssuerSerial>
            </xd:Cert>
          </xd:SigningCertificate>
          <xd:SignaturePolicyIdentifier>
            <xd:SignaturePolicyImplied/>
          </xd:SignaturePolicyIdentifier>
          <xd:SignatureProductionPlace>
            <xd:City>SINGAPORE</xd:City>
            <xd:StateOrProvince/>
            <xd:PostalCode>307987</xd:PostalCode>
            <xd:CountryName>SINGAPORE</xd:CountryName>
          </xd:SignatureProductionPlace>
          <xd:SignerRole>
            <xd:ClaimedRoles>
              <xd:ClaimedRole>IRAS@IRAS.GOV.SG</xd:ClaimedRole>
            </xd:ClaimedRoles>
          </xd:SignerRole>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FOTCCBCGgAwIBAgIMVRYVFQAAAABRzhYOMA0GCSqGSIb3DQEBCwUAMIG0MRQwEgYDVQQKEwtFbnRydXN0Lm5ldDFAMD4GA1UECxQ3d3d3LmVudHJ1c3QubmV0L0NQU18yMDQ4IGluY29ycC4gYnkgcmVmLiAobGltaXRzIGxpYWIuKTElMCMGA1UECxMcKGMpIDE5OTkgRW50cnVzdC5uZXQgTGltaXRlZDEzMDEGA1UEAxMqRW50cnVzdC5uZXQgQ2VydGlmaWNhdGlvbiBBdXRob3JpdHkgKDIwNDgpMB4XDTE2MDIyNTE4MDgxNloXDTI5MDYyNTE4MzgxNlowgbcxCzAJBgNVBAYTAlVTMRYwFAYDVQQKEw1FbnRydXN0LCBJbmMuMSgwJgYDVQQLEx9TZWUgd3d3LmVudHJ1c3QubmV0L2xlZ2FsLXRlcm1zMTkwNwYDVQQLEzAoYykgMjAxNSBFbnRydXN0LCBJbmMuIC0gZm9yIGF1dGhvcml6ZWQgdXNlIG9ubHkxKzApBgNVBAMTIkVudHJ1c3QgQ2xhc3MgMyBDbGllbnQgQ0EgLSBTSEEyNTYwggEiMA0GCSqGSIb3DQEBAQUAA4IBDwAwggEKAoIBAQDGnEvBT0qd2X3TO1eRq83pdhUtwCAvLDGGxQk9sB+RhJhDlS7UnqraVeLgYOi7B+/Lg+0uXxny0CjtOmQ/y64wYCHmZqtYTmJndk5SjNx7mEQODi2QULUh+42xza8hByWXz7oPGEcZTnHLabj6I20aBhE1wVa6n2Ih8bDxAY9ez/EiosFCDvXNMugrJ/SSbwsVXvz6aVKwjn6ky3W5RYS1kwMLcitAs25DQqETGRhkRNSmIAlFsDpkD1b95IUojrjUOCPHLuKw+5r7GjiBkzLnLR+ujjcXzvzCFD993yTsseygqo4jBIEce68pztTn1OFm6W5k6eEFsiqRmHBY2PILAgMBAAGjggFEMIIBQDAOBgNVHQ8BAf8EBAMCAQYwNAYDVR0lBC0wKwYIKwYBBQUHAwIGCCsGAQUFBwMEBgorBgEEAYI3CgMMBglghkgBhvprKAswOwYDVR0gBDQwMjAwBgRVHSAAMCgwJgYIKwYBBQUHAgEWGmh0dHA6Ly93d3cuZW50cnVzdC5uZXQvcnBhMBIGA1UdEwEB/wQIMAYBAf8CAQAwMwYIKwYBBQUHAQEEJzAlMCMGCCsGAQUFBzABhhdodHRwOi8vb2NzcC5lbnRydXN0Lm5ldDAyBgNVHR8EKzApMCegJaAjhiFodHRwOi8vY3JsLmVudHJ1c3QubmV0LzIwNDhjYS5jcmwwHQYDVR0OBBYEFAafb06iKU4PDK4Xv7aYRu+tuDtyMB8GA1UdIwQYMBaAFFXkgdERgL7YibkIozH5oSQJFrlwMA0GCSqGSIb3DQEBCwUAA4IBAQB8eBvEzfG7ciGMiBdPtSqio/2dh+DXHDyC2Z6Vkzd305spuLwA0olAKJKZgKFM804XffTDY4zCTvY3sX9gMvHUk1utlt2Kt8KPDfFLrfxL21sNyj79WG99p7vrzVlsO+8AFZU2AdTLPLVjz9/Tmqr5RRKyq4IPZg0uaAM4+m6VIOceWnYEI2A9S+XpEHWqF9vbCevuF0iLnZalaqPdTBkfYkAuD/T6AOZabkbolo2bjssLzYsHOZExFCFu37kJZTw/JaDlC7o6A0r0QaZojaXqYM0jSfppwIWH58keRNVFyBIApO0GmIpBSieh8hZlo1X6K0yukH+M53cikOr4IS/F</xd:EncapsulatedX509Certificate>
            <xd:EncapsulatedX509Certificate>MIIEKjCCAxKgAwIBAgIEOGPe+DANBgkqhkiG9w0BAQUFADCBtDEUMBIGA1UEChMLRW50cnVzdC5uZXQxQDA+BgNVBAsUN3d3dy5lbnRydXN0Lm5ldC9DUFNfMjA0OCBpbmNvcnAuIGJ5IHJlZi4gKGxpbWl0cyBsaWFiLikxJTAjBgNVBAsTHChjKSAxOTk5IEVudHJ1c3QubmV0IExpbWl0ZWQxMzAxBgNVBAMTKkVudHJ1c3QubmV0IENlcnRpZmljYXRpb24gQXV0aG9yaXR5ICgyMDQ4KTAeFw05OTEyMjQxNzUwNTFaFw0yOTA3MjQxNDE1MTJaMIG0MRQwEgYDVQQKEwtFbnRydXN0Lm5ldDFAMD4GA1UECxQ3d3d3LmVudHJ1c3QubmV0L0NQU18yMDQ4IGluY29ycC4gYnkgcmVmLiAobGltaXRzIGxpYWIuKTElMCMGA1UECxMcKGMpIDE5OTkgRW50cnVzdC5uZXQgTGltaXRlZDEzMDEGA1UEAxMqRW50cnVzdC5uZXQgQ2VydGlmaWNhdGlvbiBBdXRob3JpdHkgKDIwNDgpMIIBIjANBgkqhkiG9w0BAQEFAAOCAQ8AMIIBCgKCAQEArU1LqRKGsuqjIAcVFmQqK0vRvwtKTY7tgHalZ7d4QMBzQshowNtTK91euHaYNZOLGp18EzoOH1u3Hs/lJBQesYGpjX24zGtLA/ECDNyrpUAkAH90lKGdCCmziAv1h3edVc3kw37XamSrhRSGlVuXMlBvPci6Zgzj/L24ScF2iUkZ/cCovYmjZy/Gn7xxGWC4LeksyZB2ZnuU4q941mVTXTzWnLLPKQP5L6RQstRIzgUyVYr9smRMDuSYB3Xbf9+5CFVghTAp+XtIpGmG4zU/HoZdenoVve8AjhUiVBcAkCaTvA5JaJG/+EfTnZVCwQ5N328mz8MYIWJmQ3DW1cAH4QIDAQABo0IwQDAOBgNVHQ8BAf8EBAMCAQYwDwYDVR0TAQH/BAUwAwEB/zAdBgNVHQ4EFgQUVeSB0RGAvtiJuQijMfmhJAkWuXAwDQYJKoZIhvcNAQEFBQADggEBADubj1abMOdTmXx6eadNl9cZlZD7Bh/KM3xGY4+WZiT6QBshJ8rmcnPyT/4xmf3IDExoU8aAghOY+rat2l098c5u9hURlIIM7j+VrxGrD9cv3h8Dj1csHsm7mhpElesYT6YfzX1XEC+bBAlahLVu2B064dae0Wx5XnkcFMXj0EyTO2U87d89vqbllRrDtRnDvV5bu/8j72gZyxKTJ1wDLW8w0B62GqzeWvfRqqgnpv55gcR5mTNXuhKwqeBCbJPKVt7+bYQLCIt+jerXmCHG8+c8eS9enNFMFY3h7CI3zJpDC5fcgJCNs2ebb0gIFVbPv/ErfF6adulZkMV8gzURZV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Used Vehicles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Yin Fun Christine YIM (IRAS)</dc:creator>
  <cp:lastModifiedBy>IRASUser</cp:lastModifiedBy>
  <dcterms:created xsi:type="dcterms:W3CDTF">2022-07-13T07:01:56Z</dcterms:created>
  <dcterms:modified xsi:type="dcterms:W3CDTF">2024-05-09T06:37:49Z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aa7e78-45b1-4890-b8a3-003d1d728a3e_Enabled">
    <vt:lpwstr>true</vt:lpwstr>
  </property>
  <property fmtid="{D5CDD505-2E9C-101B-9397-08002B2CF9AE}" pid="3" name="MSIP_Label_4aaa7e78-45b1-4890-b8a3-003d1d728a3e_SetDate">
    <vt:lpwstr>2022-07-13T07:16:32Z</vt:lpwstr>
  </property>
  <property fmtid="{D5CDD505-2E9C-101B-9397-08002B2CF9AE}" pid="4" name="MSIP_Label_4aaa7e78-45b1-4890-b8a3-003d1d728a3e_Method">
    <vt:lpwstr>Privileged</vt:lpwstr>
  </property>
  <property fmtid="{D5CDD505-2E9C-101B-9397-08002B2CF9AE}" pid="5" name="MSIP_Label_4aaa7e78-45b1-4890-b8a3-003d1d728a3e_Name">
    <vt:lpwstr>Non Sensitive</vt:lpwstr>
  </property>
  <property fmtid="{D5CDD505-2E9C-101B-9397-08002B2CF9AE}" pid="6" name="MSIP_Label_4aaa7e78-45b1-4890-b8a3-003d1d728a3e_SiteId">
    <vt:lpwstr>0b11c524-9a1c-4e1b-84cb-6336aefc2243</vt:lpwstr>
  </property>
  <property fmtid="{D5CDD505-2E9C-101B-9397-08002B2CF9AE}" pid="7" name="MSIP_Label_4aaa7e78-45b1-4890-b8a3-003d1d728a3e_ActionId">
    <vt:lpwstr>0c7c8f42-22d5-47cd-a522-aa5dd2291a5f</vt:lpwstr>
  </property>
  <property fmtid="{D5CDD505-2E9C-101B-9397-08002B2CF9AE}" pid="8" name="MSIP_Label_4aaa7e78-45b1-4890-b8a3-003d1d728a3e_ContentBits">
    <vt:lpwstr>0</vt:lpwstr>
  </property>
</Properties>
</file>